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Previsión Contratos 2024" sheetId="1" r:id="rId1"/>
    <sheet name="Previsión Reservados 2024" sheetId="5" r:id="rId2"/>
    <sheet name="Hoja1" sheetId="6" r:id="rId3"/>
  </sheets>
  <definedNames>
    <definedName name="_xlnm._FilterDatabase" localSheetId="2" hidden="1">Hoja1!$A$2:$A$95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/>
  <c r="K26"/>
  <c r="K24"/>
  <c r="K22"/>
  <c r="K21"/>
  <c r="K20"/>
  <c r="K19"/>
  <c r="K18"/>
  <c r="K17"/>
  <c r="K16"/>
  <c r="K15"/>
  <c r="K14"/>
  <c r="K13"/>
  <c r="K12"/>
  <c r="K11"/>
  <c r="K10"/>
  <c r="K9"/>
  <c r="K8"/>
  <c r="K23"/>
</calcChain>
</file>

<file path=xl/sharedStrings.xml><?xml version="1.0" encoding="utf-8"?>
<sst xmlns="http://schemas.openxmlformats.org/spreadsheetml/2006/main" count="419" uniqueCount="176">
  <si>
    <t>ÓRGANO DE CONTRATACIÓN</t>
  </si>
  <si>
    <t>OBJETO DEL CONTRATO</t>
  </si>
  <si>
    <t>TIPO CONTRACTUAL</t>
  </si>
  <si>
    <t>PROCEDIMIENTO DE ADJUDICACIÓN PREVISTO</t>
  </si>
  <si>
    <t>FECHA ESTIMADA DE INICIO DE EJECUCIÓN</t>
  </si>
  <si>
    <t>PLAZO DE EJECUCIÓN PREVISTO</t>
  </si>
  <si>
    <t xml:space="preserve">FINANCIACIÓN CON FONDOS NEXT GENERATION </t>
  </si>
  <si>
    <t>IMPORTE DE LICITACIÓN IVA INCLUIDO</t>
  </si>
  <si>
    <t>IMPORTE DE LICITACIÓN IVA EXCLUIDO</t>
  </si>
  <si>
    <t>VALOR ESTIMADO DEL CONTRATO</t>
  </si>
  <si>
    <t>SI/NO</t>
  </si>
  <si>
    <t>Justificación</t>
  </si>
  <si>
    <t>IMPORTE RESERVADO EN ANUALIDAD 2024 (IVA EXCLUIDO)</t>
  </si>
  <si>
    <t>PREVISIÓN DE CONTRATACIÓN PARA EL AÑO 2024</t>
  </si>
  <si>
    <t>FECHA ESTIMADA DEL ANUNCIO DE LICITACIÓN</t>
  </si>
  <si>
    <t>OBJETIVOS ESTRATÉGICOS INCORPORADOS</t>
  </si>
  <si>
    <t>TIPO DE ADJUDICATARIO (seleccionar)</t>
  </si>
  <si>
    <t>UNIDAD DESTINATARIA</t>
  </si>
  <si>
    <t>IMPORTE RESERVADO EN ANUALIDAD 2025 (IVA EXCLUIDO)</t>
  </si>
  <si>
    <t>¿Es un contrato RESERVADO a un Centro Especial de Empleo o una Empresa de Inserción Social?</t>
  </si>
  <si>
    <t>¿Considera el contrato apropiado a la estructura de una PYME o un profesional AUTÓNOMO?</t>
  </si>
  <si>
    <t>PREVISIÓN DE RESERVAS SOCIALES DE CONTRATOS PARA EL AÑO 2024</t>
  </si>
  <si>
    <t>ANUALIDAD 2024 (IVA excluido)</t>
  </si>
  <si>
    <t>ANUALIDAD 2025 (IVA excluido)</t>
  </si>
  <si>
    <t>ANUALIDAD 2026 (IVA excluido)</t>
  </si>
  <si>
    <t>ESTADO TRAMITACIÓN EXPTE.</t>
  </si>
  <si>
    <t>AECT Pirineos Pyrénées</t>
  </si>
  <si>
    <t>Agencia de Calidad y Prospectiva Universitaria de Aragón (ACPUA)</t>
  </si>
  <si>
    <t>Aragón Exterior, S.A.U. (AREX)</t>
  </si>
  <si>
    <t>Aragón Plataforma Logística, S.A.U. (APL)</t>
  </si>
  <si>
    <t>Aragonesa de Gestión de Residuos,S.A. (ARAGERSA)</t>
  </si>
  <si>
    <t>Aragonesa de Servicios Telemáticos (AST)</t>
  </si>
  <si>
    <t>Banco de Sangre y Tejidos de Aragón (BSTA)</t>
  </si>
  <si>
    <t>Centro de Investigación y Tecnología Agroalimentaria de Aragón (CITA)</t>
  </si>
  <si>
    <t>Centro Europeo Empresas e Innovación de Aragón, S.A. (CEEI)</t>
  </si>
  <si>
    <t>Ciudad del Motor de Aragón, S.A. (CIMASA)</t>
  </si>
  <si>
    <t>Consejo Aragonés de las Personas Mayores (COAPEMA)</t>
  </si>
  <si>
    <t>Consejo Consultivo de Aragón</t>
  </si>
  <si>
    <t>Consejo Económico y Social de Aragón</t>
  </si>
  <si>
    <t>Consorcio Comunidad de Trabajo de los Pirineos</t>
  </si>
  <si>
    <t>Consorcio de Transportes del Área de Zaragoza (CTAZ)</t>
  </si>
  <si>
    <t>Consorcio del Aeródromo/Aeropuerto de Teruel</t>
  </si>
  <si>
    <t>Consorcio para la Gestión de Residuos Urbanos Agrupación Número 1 Huesca</t>
  </si>
  <si>
    <t>Consorcio Patrimonio Ibérico de Aragón</t>
  </si>
  <si>
    <t>Consorcio Reserva de la Biosfera-Viñamala</t>
  </si>
  <si>
    <t>Consorcio Urbanistico Canfranc 2000</t>
  </si>
  <si>
    <t>Corporación Aragonesa de Radio y Televisón (CARTV)</t>
  </si>
  <si>
    <t>Corporación Empresarial Pública de Aragón, S.L.U. (CEPA)</t>
  </si>
  <si>
    <t>Departamento de Hacienda y Administración Pública</t>
  </si>
  <si>
    <t>Departamento de Sanidad</t>
  </si>
  <si>
    <t>Expo Zaragoza Empresarial, S.A.</t>
  </si>
  <si>
    <t>Feria de Zaragoza</t>
  </si>
  <si>
    <t>Fund Agencia Aragonesa para la Investig y el Desarrollo (ARAID)</t>
  </si>
  <si>
    <t>Fundación Andrea Prader</t>
  </si>
  <si>
    <t>Fundación Aragón Emprende</t>
  </si>
  <si>
    <t>Fundación Aragonesa CIRCA XX Pilar Citoler</t>
  </si>
  <si>
    <t>Fundación Beulas</t>
  </si>
  <si>
    <t>Fundación Centro Astronómico Aragonés Espacio 0,42</t>
  </si>
  <si>
    <t>Fundación Centro de Ciencias de Benasque Pedro Pascual</t>
  </si>
  <si>
    <t>Fundación Centro de Estudios de Física del Cosmos de Aragón (CEFCA)</t>
  </si>
  <si>
    <t>Fundación Conjunto Paleontológico de Teruel (DINÓPOLIS)</t>
  </si>
  <si>
    <t>Fundación de Desarrollo de la Comarca del Campo de Daroca</t>
  </si>
  <si>
    <t xml:space="preserve">Fundación de Innovación y Transferencia Agroalimentaria de Aragón (FITA) </t>
  </si>
  <si>
    <t>Fundación Goya en Aragón</t>
  </si>
  <si>
    <t>Fundación Instituto de Investigación Sanitaria de Aragón (IIS Aragón)</t>
  </si>
  <si>
    <t>Fundación Montañana Medieval</t>
  </si>
  <si>
    <t>Fundación Moto Engineering Foundation</t>
  </si>
  <si>
    <t>Fundación Santa María de Albarracín</t>
  </si>
  <si>
    <t>Fundación Tarazona Monumental</t>
  </si>
  <si>
    <t>Fundación Torralba-Fortún</t>
  </si>
  <si>
    <t>Fundación Transpirenaica-Travesía Central del Pirineo</t>
  </si>
  <si>
    <t>Fundación Universitaria Antonio Gargallo</t>
  </si>
  <si>
    <t>Fundación Zaragoza Logistics Center (ZLC)</t>
  </si>
  <si>
    <t>Gestión de residuos Huesca SAU (GRHUSA)</t>
  </si>
  <si>
    <t>Inmuebles GTF, S.L.</t>
  </si>
  <si>
    <t>Institución Ferial de Calamocha</t>
  </si>
  <si>
    <t>Instituto Aragonés de Ciencias de la Salud (IACS)</t>
  </si>
  <si>
    <t>Instituto Aragonés de Empleo (INAEM)</t>
  </si>
  <si>
    <t>Instituto Aragonés de Fomento (IAF)</t>
  </si>
  <si>
    <t>Instituto Aragonés de Gestión Ambiental (INAGA)</t>
  </si>
  <si>
    <t>Instituto Aragonés de Juventud (IAJ)</t>
  </si>
  <si>
    <t>Instituto Aragonés de la Mujer (IAM)</t>
  </si>
  <si>
    <t>Instituto Aragonés de Servicios Sociales (IASS)</t>
  </si>
  <si>
    <t>Instituto Aragonés del Agua (IAA)</t>
  </si>
  <si>
    <t>Instituto Tecnológico de Aragón (ITA)</t>
  </si>
  <si>
    <t>Parque Tecnológico del Motor de Aragón, S.A.-Technopark Motorland</t>
  </si>
  <si>
    <t>Parque Tecnológico WALQA, S.A.</t>
  </si>
  <si>
    <t>PLAZA Desarrollos Logísticos, S.L. (PDL)</t>
  </si>
  <si>
    <t>Presidencia del Gobierno de Aragón</t>
  </si>
  <si>
    <t>Promoción de Actividades Aeroportuarias, S.L.U (PAA)</t>
  </si>
  <si>
    <t>Radio Autonómica de Aragón, S.A. (RAA)</t>
  </si>
  <si>
    <t>Servicio Aragonés de Salud (SALUD) - 061</t>
  </si>
  <si>
    <t>Servicio Aragonés de Salud (SALUD) - CGIPC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</si>
  <si>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</si>
  <si>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</si>
  <si>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</si>
  <si>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Huesca</t>
  </si>
  <si>
    <t>Servicio Aragonés de Salud (SALUD) - Sector Teruel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</si>
  <si>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</si>
  <si>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</si>
  <si>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</si>
  <si>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Servicios Centrales</t>
  </si>
  <si>
    <t>Sociedad Aragonesa de Gestión Agroambiental (SARGA)</t>
  </si>
  <si>
    <t>Sociedad de Promoción y Gestión del Turismo Aragonés, S.L. (TURISMO)</t>
  </si>
  <si>
    <t>Sociedad para el Desarrollo de Calamocha, S.A. (SODECASA)</t>
  </si>
  <si>
    <t>Sociedad para el Desarrollo Industrial de Aragón, S.A. (SODIAR)</t>
  </si>
  <si>
    <t>Sociedad para la Promoción y el Desarrollo Empresarial de Teruel</t>
  </si>
  <si>
    <t>Suelo y Vivienda de Aragón, S.L.U. (SVA)</t>
  </si>
  <si>
    <t>Televisión Autonómica de Aragón, S.A. (TVA)</t>
  </si>
  <si>
    <t>Departamento de Agricultura, Ganadería y Alimentación</t>
  </si>
  <si>
    <t>Departamento de Presidencia, Interior y Cultura</t>
  </si>
  <si>
    <t xml:space="preserve">Departamento de Fomento, Vivienda, Movilidad y Logística </t>
  </si>
  <si>
    <t>Departamento de Economía, Empleo e Industria</t>
  </si>
  <si>
    <t>Departamento de Educación, Ciencia y Universidades</t>
  </si>
  <si>
    <t>Departamento de Bienestar Social y Familia</t>
  </si>
  <si>
    <t xml:space="preserve">Departamento de Desarrollo Territorial, Despoblación y Justicia </t>
  </si>
  <si>
    <t>Departamento de Medio Ambiente y Turismo</t>
  </si>
  <si>
    <t>Administrativo especial</t>
  </si>
  <si>
    <t>Concesión de servicios</t>
  </si>
  <si>
    <t>Concesión de obras</t>
  </si>
  <si>
    <t>Mixto</t>
  </si>
  <si>
    <t>Obras</t>
  </si>
  <si>
    <t>Patrimonial</t>
  </si>
  <si>
    <t>Privado</t>
  </si>
  <si>
    <t>Servicios</t>
  </si>
  <si>
    <t>Suministros</t>
  </si>
  <si>
    <t>Sectores excluidos</t>
  </si>
  <si>
    <t>IMPORTE DE ADJUDICACIÓN (IVA excluido)</t>
  </si>
  <si>
    <t>IMPORTE DE LICITACIÓN (IVA excluido)</t>
  </si>
  <si>
    <t>OTROS</t>
  </si>
  <si>
    <t>PARTICIPACIÓN DE PYME's</t>
  </si>
  <si>
    <t>CARÁCTER  MEDIOAMBIENTAL</t>
  </si>
  <si>
    <t>DE INNOVACIÓN</t>
  </si>
  <si>
    <t>MEDIDAS SOCIALES</t>
  </si>
  <si>
    <t>DIVISIÓN EN LOTES (SI/NO)</t>
  </si>
  <si>
    <t>SUJETO A REGULACIÓN ARMONIZADA (SI/NO)</t>
  </si>
  <si>
    <t>CONTRATO PLURIANUAL (SI/NO)</t>
  </si>
  <si>
    <t>Adptación CMDIC-SIGLO</t>
  </si>
  <si>
    <t>SERVICIOS</t>
  </si>
  <si>
    <t>NO</t>
  </si>
  <si>
    <t>CM</t>
  </si>
  <si>
    <t>6 meses</t>
  </si>
  <si>
    <t>SALUD</t>
  </si>
  <si>
    <t>Adptación CMDIC-Modulab</t>
  </si>
  <si>
    <t>PNSP</t>
  </si>
  <si>
    <t>Mapeado SALUD-LOIN-DIRAYA</t>
  </si>
  <si>
    <t>PA</t>
  </si>
  <si>
    <t>SI</t>
  </si>
  <si>
    <t>SNS FARMA - EDI</t>
  </si>
  <si>
    <t>Equipamiento telemonitorización en residencias</t>
  </si>
  <si>
    <t>SUMINISTROS</t>
  </si>
  <si>
    <t>Sistema de videoconsulta. Soporte 2024</t>
  </si>
  <si>
    <t>HCE APP MOVIL</t>
  </si>
  <si>
    <t>PA o Encargo AST</t>
  </si>
  <si>
    <t>Equipamiento movilidad - Tablets y otros</t>
  </si>
  <si>
    <t>GUHARA CITAS. Soporte 2024</t>
  </si>
  <si>
    <t>GUHARA CITAS. EC-AP</t>
  </si>
  <si>
    <t>GUHARA-Q - CMDB</t>
  </si>
  <si>
    <t>GUHARA-Q - Integraciones HIS-DEDALUS</t>
  </si>
  <si>
    <t>Gestión Prestación ortoprotesica</t>
  </si>
  <si>
    <t>DEP. SANIDAD</t>
  </si>
  <si>
    <t>Mejora de gestión de absorbentes y dietoterapia</t>
  </si>
  <si>
    <t>Integración Farmatools-Receta</t>
  </si>
  <si>
    <t>Herramienta gestión Farmacia Compra basada en valor</t>
  </si>
  <si>
    <t>Desarrollos de Receta para integración Farmatools y cuadro de mandos</t>
  </si>
  <si>
    <t>BI FARMACIA. Infraestructura, Herramientas ETL y Gobernanza</t>
  </si>
  <si>
    <t>GUHARA-Q - Integraciones GHUARA Q-DEDALUS</t>
  </si>
  <si>
    <t>Ejecución de las obras de adecuación de espacios de la Unidad de Investigación Traslacional (UIT) en la planta primera del Hospital Universitario Miguel Servet (HUMS)</t>
  </si>
  <si>
    <t>OBRAS</t>
  </si>
  <si>
    <t>32 semanas</t>
  </si>
  <si>
    <t>Adquisición e implantación de un sistema de información avanzado para los servicios de anatomía patológica del departamento de sanidad</t>
  </si>
  <si>
    <t>8 meses</t>
  </si>
  <si>
    <t>Citómetro de Flujo Analizador y Separador</t>
  </si>
  <si>
    <t>UNATI</t>
  </si>
  <si>
    <t>UNIDAD DE INVESTIGACIÓN TRASLACIONAL</t>
  </si>
  <si>
    <t>Dirección de las obras de adecuación de espacios de la Unidad de Investigación Traslacional (UIT) en la planta primera del Hospital Universitario Miguel Servet (HUMS)</t>
  </si>
</sst>
</file>

<file path=xl/styles.xml><?xml version="1.0" encoding="utf-8"?>
<styleSheet xmlns="http://schemas.openxmlformats.org/spreadsheetml/2006/main">
  <numFmts count="1">
    <numFmt numFmtId="164" formatCode="[$-C0A]General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7" fillId="0" borderId="0"/>
    <xf numFmtId="0" fontId="8" fillId="0" borderId="0"/>
  </cellStyleXfs>
  <cellXfs count="47">
    <xf numFmtId="0" fontId="0" fillId="0" borderId="0" xfId="0"/>
    <xf numFmtId="0" fontId="1" fillId="3" borderId="7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" xfId="0" applyBorder="1"/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0" xfId="0" applyFont="1"/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1" fillId="11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 indent="1"/>
    </xf>
    <xf numFmtId="4" fontId="13" fillId="0" borderId="0" xfId="2" applyNumberFormat="1" applyFont="1" applyAlignment="1">
      <alignment vertical="center" wrapText="1"/>
    </xf>
    <xf numFmtId="0" fontId="10" fillId="0" borderId="0" xfId="0" applyFont="1" applyAlignment="1">
      <alignment horizontal="left" vertical="center" wrapText="1" inden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</cellXfs>
  <cellStyles count="3">
    <cellStyle name="Excel Built-in Normal" xfId="1"/>
    <cellStyle name="Normal" xfId="0" builtinId="0"/>
    <cellStyle name="Normal_Hoj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6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" sqref="B4"/>
    </sheetView>
  </sheetViews>
  <sheetFormatPr baseColWidth="10" defaultColWidth="10.85546875" defaultRowHeight="12.75"/>
  <cols>
    <col min="1" max="1" width="43" style="30" customWidth="1"/>
    <col min="2" max="2" width="44.7109375" style="30" customWidth="1"/>
    <col min="3" max="3" width="13.5703125" style="29" customWidth="1"/>
    <col min="4" max="4" width="17.5703125" style="29" customWidth="1"/>
    <col min="5" max="5" width="11.5703125" style="29" customWidth="1"/>
    <col min="6" max="6" width="13.85546875" style="29" customWidth="1"/>
    <col min="7" max="7" width="13.5703125" style="29" customWidth="1"/>
    <col min="8" max="8" width="15.28515625" style="30" customWidth="1"/>
    <col min="9" max="9" width="15.85546875" style="31" customWidth="1"/>
    <col min="10" max="10" width="13.5703125" style="31" customWidth="1"/>
    <col min="11" max="13" width="15.5703125" style="29" customWidth="1"/>
    <col min="14" max="14" width="16.140625" style="31" customWidth="1"/>
    <col min="15" max="15" width="10.7109375" style="31" customWidth="1"/>
    <col min="16" max="16" width="15.42578125" style="31" customWidth="1"/>
    <col min="17" max="17" width="14.42578125" style="31" customWidth="1"/>
    <col min="18" max="18" width="12.42578125" style="31" customWidth="1"/>
    <col min="19" max="19" width="13.140625" style="31" customWidth="1"/>
    <col min="20" max="20" width="16.5703125" style="31" customWidth="1"/>
    <col min="21" max="21" width="9.28515625" style="31" customWidth="1"/>
    <col min="22" max="22" width="29.42578125" style="29" customWidth="1"/>
    <col min="23" max="23" width="12" style="31" customWidth="1"/>
    <col min="24" max="24" width="13.85546875" style="29" customWidth="1"/>
    <col min="25" max="26" width="15.140625" style="29" customWidth="1"/>
    <col min="27" max="16384" width="10.85546875" style="29"/>
  </cols>
  <sheetData>
    <row r="1" spans="1:28" ht="36.75" customHeight="1" thickBot="1">
      <c r="A1" s="41" t="s">
        <v>13</v>
      </c>
      <c r="B1" s="41"/>
    </row>
    <row r="2" spans="1:28" ht="34.5" customHeight="1">
      <c r="A2" s="32"/>
      <c r="B2" s="32"/>
      <c r="C2" s="45" t="s">
        <v>15</v>
      </c>
      <c r="D2" s="45"/>
      <c r="E2" s="45"/>
      <c r="F2" s="45"/>
      <c r="G2" s="45"/>
      <c r="H2" s="32"/>
      <c r="U2" s="42" t="s">
        <v>20</v>
      </c>
      <c r="V2" s="44"/>
      <c r="W2" s="42" t="s">
        <v>19</v>
      </c>
      <c r="X2" s="43"/>
      <c r="Y2" s="43"/>
      <c r="Z2" s="44"/>
    </row>
    <row r="3" spans="1:28" s="28" customFormat="1" ht="63.75">
      <c r="A3" s="39" t="s">
        <v>0</v>
      </c>
      <c r="B3" s="39" t="s">
        <v>1</v>
      </c>
      <c r="C3" s="27" t="s">
        <v>133</v>
      </c>
      <c r="D3" s="27" t="s">
        <v>131</v>
      </c>
      <c r="E3" s="27" t="s">
        <v>132</v>
      </c>
      <c r="F3" s="27" t="s">
        <v>130</v>
      </c>
      <c r="G3" s="27" t="s">
        <v>129</v>
      </c>
      <c r="H3" s="39" t="s">
        <v>2</v>
      </c>
      <c r="I3" s="27" t="s">
        <v>135</v>
      </c>
      <c r="J3" s="27" t="s">
        <v>136</v>
      </c>
      <c r="K3" s="27" t="s">
        <v>8</v>
      </c>
      <c r="L3" s="27" t="s">
        <v>7</v>
      </c>
      <c r="M3" s="27" t="s">
        <v>9</v>
      </c>
      <c r="N3" s="27" t="s">
        <v>3</v>
      </c>
      <c r="O3" s="27" t="s">
        <v>134</v>
      </c>
      <c r="P3" s="27" t="s">
        <v>14</v>
      </c>
      <c r="Q3" s="27" t="s">
        <v>4</v>
      </c>
      <c r="R3" s="27" t="s">
        <v>5</v>
      </c>
      <c r="S3" s="27" t="s">
        <v>17</v>
      </c>
      <c r="T3" s="27" t="s">
        <v>6</v>
      </c>
      <c r="U3" s="27" t="s">
        <v>10</v>
      </c>
      <c r="V3" s="27" t="s">
        <v>11</v>
      </c>
      <c r="W3" s="27" t="s">
        <v>10</v>
      </c>
      <c r="X3" s="27" t="s">
        <v>12</v>
      </c>
      <c r="Y3" s="27" t="s">
        <v>18</v>
      </c>
      <c r="Z3" s="27" t="s">
        <v>16</v>
      </c>
    </row>
    <row r="4" spans="1:28" ht="50.1" customHeight="1">
      <c r="A4" s="33" t="s">
        <v>64</v>
      </c>
      <c r="B4" s="33" t="s">
        <v>170</v>
      </c>
      <c r="C4" s="34"/>
      <c r="D4" s="34"/>
      <c r="E4" s="34"/>
      <c r="F4" s="34"/>
      <c r="G4" s="34"/>
      <c r="H4" s="33" t="s">
        <v>138</v>
      </c>
      <c r="I4" s="35" t="s">
        <v>147</v>
      </c>
      <c r="J4" s="35" t="s">
        <v>139</v>
      </c>
      <c r="K4" s="36">
        <v>770700</v>
      </c>
      <c r="L4" s="36">
        <v>932547</v>
      </c>
      <c r="M4" s="36">
        <v>932547</v>
      </c>
      <c r="N4" s="35" t="s">
        <v>146</v>
      </c>
      <c r="O4" s="35" t="s">
        <v>139</v>
      </c>
      <c r="P4" s="37">
        <v>45309</v>
      </c>
      <c r="Q4" s="37">
        <v>45383</v>
      </c>
      <c r="R4" s="35" t="s">
        <v>171</v>
      </c>
      <c r="S4" s="35" t="s">
        <v>142</v>
      </c>
      <c r="T4" s="35" t="s">
        <v>139</v>
      </c>
      <c r="U4" s="35" t="s">
        <v>139</v>
      </c>
      <c r="V4" s="34"/>
      <c r="W4" s="35" t="s">
        <v>139</v>
      </c>
      <c r="X4" s="34"/>
      <c r="Y4" s="34"/>
      <c r="Z4" s="34"/>
      <c r="AB4" s="40"/>
    </row>
    <row r="5" spans="1:28" ht="50.1" customHeight="1">
      <c r="A5" s="33" t="s">
        <v>64</v>
      </c>
      <c r="B5" s="33" t="s">
        <v>167</v>
      </c>
      <c r="C5" s="34"/>
      <c r="D5" s="34"/>
      <c r="E5" s="34"/>
      <c r="F5" s="34"/>
      <c r="G5" s="34"/>
      <c r="H5" s="33" t="s">
        <v>168</v>
      </c>
      <c r="I5" s="35" t="s">
        <v>139</v>
      </c>
      <c r="J5" s="35" t="s">
        <v>139</v>
      </c>
      <c r="K5" s="36">
        <v>2687153.92</v>
      </c>
      <c r="L5" s="36">
        <v>3251456.24</v>
      </c>
      <c r="M5" s="36">
        <v>3251456.24</v>
      </c>
      <c r="N5" s="35" t="s">
        <v>146</v>
      </c>
      <c r="O5" s="35" t="s">
        <v>139</v>
      </c>
      <c r="P5" s="37">
        <v>45317</v>
      </c>
      <c r="Q5" s="38">
        <v>45413</v>
      </c>
      <c r="R5" s="35" t="s">
        <v>169</v>
      </c>
      <c r="S5" s="35" t="s">
        <v>174</v>
      </c>
      <c r="T5" s="35" t="s">
        <v>139</v>
      </c>
      <c r="U5" s="35" t="s">
        <v>139</v>
      </c>
      <c r="V5" s="34"/>
      <c r="W5" s="35" t="s">
        <v>139</v>
      </c>
      <c r="X5" s="34"/>
      <c r="Y5" s="34"/>
      <c r="Z5" s="34"/>
    </row>
    <row r="6" spans="1:28" ht="50.1" customHeight="1">
      <c r="A6" s="33" t="s">
        <v>64</v>
      </c>
      <c r="B6" s="33" t="s">
        <v>175</v>
      </c>
      <c r="C6" s="34"/>
      <c r="D6" s="34"/>
      <c r="E6" s="34"/>
      <c r="F6" s="34"/>
      <c r="G6" s="34"/>
      <c r="H6" s="33" t="s">
        <v>138</v>
      </c>
      <c r="I6" s="35" t="s">
        <v>139</v>
      </c>
      <c r="J6" s="35" t="s">
        <v>139</v>
      </c>
      <c r="K6" s="36">
        <v>75238.429999999993</v>
      </c>
      <c r="L6" s="36">
        <v>91038.5</v>
      </c>
      <c r="M6" s="36">
        <v>91038.5</v>
      </c>
      <c r="N6" s="35" t="s">
        <v>146</v>
      </c>
      <c r="O6" s="35" t="s">
        <v>139</v>
      </c>
      <c r="P6" s="37">
        <v>45344</v>
      </c>
      <c r="Q6" s="38">
        <v>45413</v>
      </c>
      <c r="R6" s="35" t="s">
        <v>169</v>
      </c>
      <c r="S6" s="35" t="s">
        <v>174</v>
      </c>
      <c r="T6" s="35" t="s">
        <v>139</v>
      </c>
      <c r="U6" s="35" t="s">
        <v>139</v>
      </c>
      <c r="V6" s="34"/>
      <c r="W6" s="35" t="s">
        <v>139</v>
      </c>
      <c r="X6" s="34"/>
      <c r="Y6" s="34"/>
      <c r="Z6" s="34"/>
    </row>
    <row r="7" spans="1:28" ht="50.1" customHeight="1">
      <c r="A7" s="33" t="s">
        <v>64</v>
      </c>
      <c r="B7" s="33" t="s">
        <v>172</v>
      </c>
      <c r="C7" s="34"/>
      <c r="D7" s="34"/>
      <c r="E7" s="34"/>
      <c r="F7" s="34"/>
      <c r="G7" s="34"/>
      <c r="H7" s="33" t="s">
        <v>150</v>
      </c>
      <c r="I7" s="35" t="s">
        <v>147</v>
      </c>
      <c r="J7" s="35" t="s">
        <v>139</v>
      </c>
      <c r="K7" s="36">
        <v>400000</v>
      </c>
      <c r="L7" s="36">
        <v>484000</v>
      </c>
      <c r="M7" s="36">
        <v>484000</v>
      </c>
      <c r="N7" s="35" t="s">
        <v>146</v>
      </c>
      <c r="O7" s="35" t="s">
        <v>139</v>
      </c>
      <c r="P7" s="37">
        <v>45381</v>
      </c>
      <c r="Q7" s="37">
        <v>45474</v>
      </c>
      <c r="R7" s="35" t="s">
        <v>141</v>
      </c>
      <c r="S7" s="35" t="s">
        <v>173</v>
      </c>
      <c r="T7" s="35" t="s">
        <v>147</v>
      </c>
      <c r="U7" s="35" t="s">
        <v>139</v>
      </c>
      <c r="V7" s="34"/>
      <c r="W7" s="35" t="s">
        <v>139</v>
      </c>
      <c r="X7" s="34"/>
      <c r="Y7" s="34"/>
      <c r="Z7" s="34"/>
    </row>
    <row r="8" spans="1:28" ht="50.1" customHeight="1">
      <c r="A8" s="33" t="s">
        <v>64</v>
      </c>
      <c r="B8" s="33" t="s">
        <v>137</v>
      </c>
      <c r="C8" s="34"/>
      <c r="D8" s="34"/>
      <c r="E8" s="34"/>
      <c r="F8" s="34"/>
      <c r="G8" s="34"/>
      <c r="H8" s="33" t="s">
        <v>138</v>
      </c>
      <c r="I8" s="35" t="s">
        <v>139</v>
      </c>
      <c r="J8" s="35" t="s">
        <v>139</v>
      </c>
      <c r="K8" s="36">
        <f t="shared" ref="K8:K26" si="0">ROUND(L8/1.21,2)</f>
        <v>8264.4599999999991</v>
      </c>
      <c r="L8" s="36">
        <v>10000</v>
      </c>
      <c r="M8" s="36">
        <v>10000</v>
      </c>
      <c r="N8" s="35" t="s">
        <v>140</v>
      </c>
      <c r="O8" s="35" t="s">
        <v>139</v>
      </c>
      <c r="P8" s="37">
        <v>45381</v>
      </c>
      <c r="Q8" s="37">
        <v>45474</v>
      </c>
      <c r="R8" s="35" t="s">
        <v>141</v>
      </c>
      <c r="S8" s="35" t="s">
        <v>142</v>
      </c>
      <c r="T8" s="35" t="s">
        <v>139</v>
      </c>
      <c r="U8" s="35" t="s">
        <v>139</v>
      </c>
      <c r="V8" s="34"/>
      <c r="W8" s="35" t="s">
        <v>139</v>
      </c>
      <c r="X8" s="34"/>
      <c r="Y8" s="34"/>
      <c r="Z8" s="34"/>
      <c r="AB8" s="40"/>
    </row>
    <row r="9" spans="1:28" ht="50.1" customHeight="1">
      <c r="A9" s="33" t="s">
        <v>64</v>
      </c>
      <c r="B9" s="33" t="s">
        <v>143</v>
      </c>
      <c r="C9" s="34"/>
      <c r="D9" s="34"/>
      <c r="E9" s="34"/>
      <c r="F9" s="34"/>
      <c r="G9" s="34"/>
      <c r="H9" s="33" t="s">
        <v>138</v>
      </c>
      <c r="I9" s="35" t="s">
        <v>139</v>
      </c>
      <c r="J9" s="35" t="s">
        <v>139</v>
      </c>
      <c r="K9" s="36">
        <f t="shared" si="0"/>
        <v>12396.69</v>
      </c>
      <c r="L9" s="36">
        <v>15000</v>
      </c>
      <c r="M9" s="36">
        <v>25000</v>
      </c>
      <c r="N9" s="35" t="s">
        <v>144</v>
      </c>
      <c r="O9" s="35" t="s">
        <v>139</v>
      </c>
      <c r="P9" s="37">
        <v>45381</v>
      </c>
      <c r="Q9" s="37">
        <v>45474</v>
      </c>
      <c r="R9" s="35" t="s">
        <v>141</v>
      </c>
      <c r="S9" s="35" t="s">
        <v>142</v>
      </c>
      <c r="T9" s="35" t="s">
        <v>139</v>
      </c>
      <c r="U9" s="35" t="s">
        <v>139</v>
      </c>
      <c r="V9" s="34"/>
      <c r="W9" s="35" t="s">
        <v>139</v>
      </c>
      <c r="X9" s="34"/>
      <c r="Y9" s="34"/>
      <c r="Z9" s="34"/>
      <c r="AB9" s="40"/>
    </row>
    <row r="10" spans="1:28" ht="50.1" customHeight="1">
      <c r="A10" s="33" t="s">
        <v>64</v>
      </c>
      <c r="B10" s="33" t="s">
        <v>145</v>
      </c>
      <c r="C10" s="34"/>
      <c r="D10" s="34"/>
      <c r="E10" s="34"/>
      <c r="F10" s="34"/>
      <c r="G10" s="34"/>
      <c r="H10" s="33" t="s">
        <v>138</v>
      </c>
      <c r="I10" s="35" t="s">
        <v>139</v>
      </c>
      <c r="J10" s="35" t="s">
        <v>139</v>
      </c>
      <c r="K10" s="36">
        <f t="shared" si="0"/>
        <v>103305.79</v>
      </c>
      <c r="L10" s="36">
        <v>125000</v>
      </c>
      <c r="M10" s="36">
        <v>115000</v>
      </c>
      <c r="N10" s="35" t="s">
        <v>146</v>
      </c>
      <c r="O10" s="35" t="s">
        <v>139</v>
      </c>
      <c r="P10" s="37">
        <v>45381</v>
      </c>
      <c r="Q10" s="37">
        <v>45474</v>
      </c>
      <c r="R10" s="35" t="s">
        <v>141</v>
      </c>
      <c r="S10" s="35" t="s">
        <v>142</v>
      </c>
      <c r="T10" s="35" t="s">
        <v>139</v>
      </c>
      <c r="U10" s="35" t="s">
        <v>139</v>
      </c>
      <c r="V10" s="34"/>
      <c r="W10" s="35" t="s">
        <v>139</v>
      </c>
      <c r="X10" s="34"/>
      <c r="Y10" s="34"/>
      <c r="Z10" s="34"/>
      <c r="AB10" s="40"/>
    </row>
    <row r="11" spans="1:28" ht="50.1" customHeight="1">
      <c r="A11" s="33" t="s">
        <v>64</v>
      </c>
      <c r="B11" s="33" t="s">
        <v>148</v>
      </c>
      <c r="C11" s="34"/>
      <c r="D11" s="34"/>
      <c r="E11" s="34"/>
      <c r="F11" s="34"/>
      <c r="G11" s="34"/>
      <c r="H11" s="33" t="s">
        <v>138</v>
      </c>
      <c r="I11" s="35" t="s">
        <v>139</v>
      </c>
      <c r="J11" s="35" t="s">
        <v>139</v>
      </c>
      <c r="K11" s="36">
        <f t="shared" si="0"/>
        <v>74380.17</v>
      </c>
      <c r="L11" s="36">
        <v>90000</v>
      </c>
      <c r="M11" s="36">
        <v>90000</v>
      </c>
      <c r="N11" s="35" t="s">
        <v>146</v>
      </c>
      <c r="O11" s="35" t="s">
        <v>139</v>
      </c>
      <c r="P11" s="37">
        <v>45381</v>
      </c>
      <c r="Q11" s="37">
        <v>45474</v>
      </c>
      <c r="R11" s="35" t="s">
        <v>141</v>
      </c>
      <c r="S11" s="35" t="s">
        <v>142</v>
      </c>
      <c r="T11" s="35" t="s">
        <v>139</v>
      </c>
      <c r="U11" s="35" t="s">
        <v>139</v>
      </c>
      <c r="V11" s="34"/>
      <c r="W11" s="35" t="s">
        <v>139</v>
      </c>
      <c r="X11" s="34"/>
      <c r="Y11" s="34"/>
      <c r="Z11" s="34"/>
      <c r="AB11" s="40"/>
    </row>
    <row r="12" spans="1:28" ht="50.1" customHeight="1">
      <c r="A12" s="33" t="s">
        <v>64</v>
      </c>
      <c r="B12" s="33" t="s">
        <v>149</v>
      </c>
      <c r="C12" s="34"/>
      <c r="D12" s="34"/>
      <c r="E12" s="34"/>
      <c r="F12" s="34"/>
      <c r="G12" s="34"/>
      <c r="H12" s="33" t="s">
        <v>150</v>
      </c>
      <c r="I12" s="35" t="s">
        <v>139</v>
      </c>
      <c r="J12" s="35" t="s">
        <v>139</v>
      </c>
      <c r="K12" s="36">
        <f t="shared" si="0"/>
        <v>90082.64</v>
      </c>
      <c r="L12" s="36">
        <v>109000</v>
      </c>
      <c r="M12" s="36">
        <v>109000</v>
      </c>
      <c r="N12" s="35" t="s">
        <v>146</v>
      </c>
      <c r="O12" s="35" t="s">
        <v>139</v>
      </c>
      <c r="P12" s="37">
        <v>45381</v>
      </c>
      <c r="Q12" s="37">
        <v>45474</v>
      </c>
      <c r="R12" s="35" t="s">
        <v>141</v>
      </c>
      <c r="S12" s="35" t="s">
        <v>142</v>
      </c>
      <c r="T12" s="35" t="s">
        <v>139</v>
      </c>
      <c r="U12" s="35" t="s">
        <v>139</v>
      </c>
      <c r="V12" s="34"/>
      <c r="W12" s="35" t="s">
        <v>139</v>
      </c>
      <c r="X12" s="34"/>
      <c r="Y12" s="34"/>
      <c r="Z12" s="34"/>
      <c r="AB12" s="40"/>
    </row>
    <row r="13" spans="1:28" ht="50.1" customHeight="1">
      <c r="A13" s="33" t="s">
        <v>64</v>
      </c>
      <c r="B13" s="33" t="s">
        <v>151</v>
      </c>
      <c r="C13" s="34"/>
      <c r="D13" s="34"/>
      <c r="E13" s="34"/>
      <c r="F13" s="34"/>
      <c r="G13" s="34"/>
      <c r="H13" s="33" t="s">
        <v>138</v>
      </c>
      <c r="I13" s="35" t="s">
        <v>139</v>
      </c>
      <c r="J13" s="35" t="s">
        <v>139</v>
      </c>
      <c r="K13" s="36">
        <f t="shared" si="0"/>
        <v>14025.58</v>
      </c>
      <c r="L13" s="36">
        <v>16970.95</v>
      </c>
      <c r="M13" s="36">
        <v>16970.95</v>
      </c>
      <c r="N13" s="35" t="s">
        <v>140</v>
      </c>
      <c r="O13" s="35" t="s">
        <v>139</v>
      </c>
      <c r="P13" s="37">
        <v>45381</v>
      </c>
      <c r="Q13" s="37">
        <v>45474</v>
      </c>
      <c r="R13" s="35" t="s">
        <v>141</v>
      </c>
      <c r="S13" s="35" t="s">
        <v>142</v>
      </c>
      <c r="T13" s="35" t="s">
        <v>139</v>
      </c>
      <c r="U13" s="35" t="s">
        <v>139</v>
      </c>
      <c r="V13" s="34"/>
      <c r="W13" s="35" t="s">
        <v>139</v>
      </c>
      <c r="X13" s="34"/>
      <c r="Y13" s="34"/>
      <c r="Z13" s="34"/>
      <c r="AB13" s="40"/>
    </row>
    <row r="14" spans="1:28" ht="50.1" customHeight="1">
      <c r="A14" s="33" t="s">
        <v>64</v>
      </c>
      <c r="B14" s="33" t="s">
        <v>152</v>
      </c>
      <c r="C14" s="34"/>
      <c r="D14" s="34"/>
      <c r="E14" s="34"/>
      <c r="F14" s="34"/>
      <c r="G14" s="34"/>
      <c r="H14" s="33" t="s">
        <v>138</v>
      </c>
      <c r="I14" s="35" t="s">
        <v>139</v>
      </c>
      <c r="J14" s="35" t="s">
        <v>139</v>
      </c>
      <c r="K14" s="36">
        <f t="shared" si="0"/>
        <v>82644.63</v>
      </c>
      <c r="L14" s="36">
        <v>100000</v>
      </c>
      <c r="M14" s="36">
        <v>100000</v>
      </c>
      <c r="N14" s="35" t="s">
        <v>153</v>
      </c>
      <c r="O14" s="35" t="s">
        <v>139</v>
      </c>
      <c r="P14" s="37">
        <v>45381</v>
      </c>
      <c r="Q14" s="37">
        <v>45474</v>
      </c>
      <c r="R14" s="35" t="s">
        <v>141</v>
      </c>
      <c r="S14" s="35" t="s">
        <v>142</v>
      </c>
      <c r="T14" s="35" t="s">
        <v>139</v>
      </c>
      <c r="U14" s="35" t="s">
        <v>139</v>
      </c>
      <c r="V14" s="34"/>
      <c r="W14" s="35" t="s">
        <v>139</v>
      </c>
      <c r="X14" s="34"/>
      <c r="Y14" s="34"/>
      <c r="Z14" s="34"/>
      <c r="AB14" s="40"/>
    </row>
    <row r="15" spans="1:28" ht="50.1" customHeight="1">
      <c r="A15" s="33" t="s">
        <v>64</v>
      </c>
      <c r="B15" s="33" t="s">
        <v>154</v>
      </c>
      <c r="C15" s="34"/>
      <c r="D15" s="34"/>
      <c r="E15" s="34"/>
      <c r="F15" s="34"/>
      <c r="G15" s="34"/>
      <c r="H15" s="33" t="s">
        <v>150</v>
      </c>
      <c r="I15" s="35" t="s">
        <v>139</v>
      </c>
      <c r="J15" s="35" t="s">
        <v>139</v>
      </c>
      <c r="K15" s="36">
        <f t="shared" si="0"/>
        <v>215709.8</v>
      </c>
      <c r="L15" s="36">
        <v>261008.86</v>
      </c>
      <c r="M15" s="36">
        <v>261008.86</v>
      </c>
      <c r="N15" s="35" t="s">
        <v>146</v>
      </c>
      <c r="O15" s="35" t="s">
        <v>139</v>
      </c>
      <c r="P15" s="37">
        <v>45381</v>
      </c>
      <c r="Q15" s="37">
        <v>45474</v>
      </c>
      <c r="R15" s="35" t="s">
        <v>141</v>
      </c>
      <c r="S15" s="35" t="s">
        <v>142</v>
      </c>
      <c r="T15" s="35" t="s">
        <v>139</v>
      </c>
      <c r="U15" s="35" t="s">
        <v>139</v>
      </c>
      <c r="V15" s="34"/>
      <c r="W15" s="35" t="s">
        <v>139</v>
      </c>
      <c r="X15" s="34"/>
      <c r="Y15" s="34"/>
      <c r="Z15" s="34"/>
      <c r="AB15" s="40"/>
    </row>
    <row r="16" spans="1:28" ht="50.1" customHeight="1">
      <c r="A16" s="33" t="s">
        <v>64</v>
      </c>
      <c r="B16" s="33" t="s">
        <v>155</v>
      </c>
      <c r="C16" s="34"/>
      <c r="D16" s="34"/>
      <c r="E16" s="34"/>
      <c r="F16" s="34"/>
      <c r="G16" s="34"/>
      <c r="H16" s="33" t="s">
        <v>138</v>
      </c>
      <c r="I16" s="35" t="s">
        <v>139</v>
      </c>
      <c r="J16" s="35" t="s">
        <v>139</v>
      </c>
      <c r="K16" s="36">
        <f t="shared" si="0"/>
        <v>13230</v>
      </c>
      <c r="L16" s="36">
        <v>16008.3</v>
      </c>
      <c r="M16" s="36">
        <v>16008.3</v>
      </c>
      <c r="N16" s="35" t="s">
        <v>140</v>
      </c>
      <c r="O16" s="35" t="s">
        <v>139</v>
      </c>
      <c r="P16" s="37">
        <v>45381</v>
      </c>
      <c r="Q16" s="37">
        <v>45474</v>
      </c>
      <c r="R16" s="35" t="s">
        <v>141</v>
      </c>
      <c r="S16" s="35" t="s">
        <v>142</v>
      </c>
      <c r="T16" s="35" t="s">
        <v>139</v>
      </c>
      <c r="U16" s="35" t="s">
        <v>139</v>
      </c>
      <c r="V16" s="34"/>
      <c r="W16" s="35" t="s">
        <v>139</v>
      </c>
      <c r="X16" s="34"/>
      <c r="Y16" s="34"/>
      <c r="Z16" s="34"/>
      <c r="AB16" s="40"/>
    </row>
    <row r="17" spans="1:28" ht="50.1" customHeight="1">
      <c r="A17" s="33" t="s">
        <v>64</v>
      </c>
      <c r="B17" s="33" t="s">
        <v>156</v>
      </c>
      <c r="C17" s="34"/>
      <c r="D17" s="34"/>
      <c r="E17" s="34"/>
      <c r="F17" s="34"/>
      <c r="G17" s="34"/>
      <c r="H17" s="33" t="s">
        <v>138</v>
      </c>
      <c r="I17" s="35" t="s">
        <v>139</v>
      </c>
      <c r="J17" s="35" t="s">
        <v>139</v>
      </c>
      <c r="K17" s="36">
        <f t="shared" si="0"/>
        <v>110250</v>
      </c>
      <c r="L17" s="36">
        <v>133402.5</v>
      </c>
      <c r="M17" s="36">
        <v>133402.5</v>
      </c>
      <c r="N17" s="35" t="s">
        <v>146</v>
      </c>
      <c r="O17" s="35" t="s">
        <v>139</v>
      </c>
      <c r="P17" s="37">
        <v>45381</v>
      </c>
      <c r="Q17" s="37">
        <v>45474</v>
      </c>
      <c r="R17" s="35" t="s">
        <v>141</v>
      </c>
      <c r="S17" s="35" t="s">
        <v>142</v>
      </c>
      <c r="T17" s="35" t="s">
        <v>139</v>
      </c>
      <c r="U17" s="35" t="s">
        <v>139</v>
      </c>
      <c r="V17" s="34"/>
      <c r="W17" s="35" t="s">
        <v>139</v>
      </c>
      <c r="X17" s="34"/>
      <c r="Y17" s="34"/>
      <c r="Z17" s="34"/>
      <c r="AB17" s="40"/>
    </row>
    <row r="18" spans="1:28" ht="50.1" customHeight="1">
      <c r="A18" s="33" t="s">
        <v>64</v>
      </c>
      <c r="B18" s="33" t="s">
        <v>157</v>
      </c>
      <c r="C18" s="34"/>
      <c r="D18" s="34"/>
      <c r="E18" s="34"/>
      <c r="F18" s="34"/>
      <c r="G18" s="34"/>
      <c r="H18" s="33" t="s">
        <v>138</v>
      </c>
      <c r="I18" s="35" t="s">
        <v>139</v>
      </c>
      <c r="J18" s="35" t="s">
        <v>139</v>
      </c>
      <c r="K18" s="36">
        <f t="shared" si="0"/>
        <v>8137</v>
      </c>
      <c r="L18" s="36">
        <v>9845.77</v>
      </c>
      <c r="M18" s="36">
        <v>9845.77</v>
      </c>
      <c r="N18" s="35" t="s">
        <v>140</v>
      </c>
      <c r="O18" s="35" t="s">
        <v>139</v>
      </c>
      <c r="P18" s="37">
        <v>45381</v>
      </c>
      <c r="Q18" s="37">
        <v>45474</v>
      </c>
      <c r="R18" s="35" t="s">
        <v>141</v>
      </c>
      <c r="S18" s="35" t="s">
        <v>142</v>
      </c>
      <c r="T18" s="35" t="s">
        <v>139</v>
      </c>
      <c r="U18" s="35" t="s">
        <v>139</v>
      </c>
      <c r="V18" s="34"/>
      <c r="W18" s="35" t="s">
        <v>139</v>
      </c>
      <c r="X18" s="34"/>
      <c r="Y18" s="34"/>
      <c r="Z18" s="34"/>
      <c r="AB18" s="40"/>
    </row>
    <row r="19" spans="1:28" ht="50.1" customHeight="1">
      <c r="A19" s="33" t="s">
        <v>64</v>
      </c>
      <c r="B19" s="33" t="s">
        <v>158</v>
      </c>
      <c r="C19" s="34"/>
      <c r="D19" s="34"/>
      <c r="E19" s="34"/>
      <c r="F19" s="34"/>
      <c r="G19" s="34"/>
      <c r="H19" s="33" t="s">
        <v>138</v>
      </c>
      <c r="I19" s="35" t="s">
        <v>139</v>
      </c>
      <c r="J19" s="35" t="s">
        <v>139</v>
      </c>
      <c r="K19" s="36">
        <f t="shared" si="0"/>
        <v>49586.78</v>
      </c>
      <c r="L19" s="36">
        <v>60000</v>
      </c>
      <c r="M19" s="36">
        <v>60000</v>
      </c>
      <c r="N19" s="35" t="s">
        <v>144</v>
      </c>
      <c r="O19" s="35" t="s">
        <v>139</v>
      </c>
      <c r="P19" s="37">
        <v>45381</v>
      </c>
      <c r="Q19" s="37">
        <v>45474</v>
      </c>
      <c r="R19" s="35" t="s">
        <v>141</v>
      </c>
      <c r="S19" s="35" t="s">
        <v>142</v>
      </c>
      <c r="T19" s="35" t="s">
        <v>139</v>
      </c>
      <c r="U19" s="35" t="s">
        <v>139</v>
      </c>
      <c r="V19" s="34"/>
      <c r="W19" s="35" t="s">
        <v>139</v>
      </c>
      <c r="X19" s="34"/>
      <c r="Y19" s="34"/>
      <c r="Z19" s="34"/>
      <c r="AB19" s="40"/>
    </row>
    <row r="20" spans="1:28" ht="50.1" customHeight="1">
      <c r="A20" s="33" t="s">
        <v>64</v>
      </c>
      <c r="B20" s="33" t="s">
        <v>166</v>
      </c>
      <c r="C20" s="34"/>
      <c r="D20" s="34"/>
      <c r="E20" s="34"/>
      <c r="F20" s="34"/>
      <c r="G20" s="34"/>
      <c r="H20" s="33" t="s">
        <v>138</v>
      </c>
      <c r="I20" s="35" t="s">
        <v>139</v>
      </c>
      <c r="J20" s="35" t="s">
        <v>139</v>
      </c>
      <c r="K20" s="36">
        <f t="shared" si="0"/>
        <v>46661.45</v>
      </c>
      <c r="L20" s="36">
        <v>56460.36</v>
      </c>
      <c r="M20" s="36">
        <v>56460.36</v>
      </c>
      <c r="N20" s="35" t="s">
        <v>144</v>
      </c>
      <c r="O20" s="35" t="s">
        <v>139</v>
      </c>
      <c r="P20" s="37">
        <v>45381</v>
      </c>
      <c r="Q20" s="37">
        <v>45474</v>
      </c>
      <c r="R20" s="35" t="s">
        <v>141</v>
      </c>
      <c r="S20" s="35" t="s">
        <v>142</v>
      </c>
      <c r="T20" s="35" t="s">
        <v>139</v>
      </c>
      <c r="U20" s="35" t="s">
        <v>139</v>
      </c>
      <c r="V20" s="34"/>
      <c r="W20" s="35" t="s">
        <v>139</v>
      </c>
      <c r="X20" s="34"/>
      <c r="Y20" s="34"/>
      <c r="Z20" s="34"/>
      <c r="AB20" s="40"/>
    </row>
    <row r="21" spans="1:28" ht="50.1" customHeight="1">
      <c r="A21" s="33" t="s">
        <v>64</v>
      </c>
      <c r="B21" s="33" t="s">
        <v>159</v>
      </c>
      <c r="C21" s="34"/>
      <c r="D21" s="34"/>
      <c r="E21" s="34"/>
      <c r="F21" s="34"/>
      <c r="G21" s="34"/>
      <c r="H21" s="33" t="s">
        <v>138</v>
      </c>
      <c r="I21" s="35" t="s">
        <v>139</v>
      </c>
      <c r="J21" s="35" t="s">
        <v>139</v>
      </c>
      <c r="K21" s="36">
        <f t="shared" si="0"/>
        <v>134889.69</v>
      </c>
      <c r="L21" s="36">
        <v>163216.51999999999</v>
      </c>
      <c r="M21" s="36">
        <v>163216.51999999999</v>
      </c>
      <c r="N21" s="35" t="s">
        <v>146</v>
      </c>
      <c r="O21" s="35" t="s">
        <v>139</v>
      </c>
      <c r="P21" s="37">
        <v>45381</v>
      </c>
      <c r="Q21" s="37">
        <v>45474</v>
      </c>
      <c r="R21" s="35" t="s">
        <v>141</v>
      </c>
      <c r="S21" s="35" t="s">
        <v>160</v>
      </c>
      <c r="T21" s="35" t="s">
        <v>139</v>
      </c>
      <c r="U21" s="35" t="s">
        <v>139</v>
      </c>
      <c r="V21" s="34"/>
      <c r="W21" s="35" t="s">
        <v>139</v>
      </c>
      <c r="X21" s="34"/>
      <c r="Y21" s="34"/>
      <c r="Z21" s="34"/>
      <c r="AB21" s="40"/>
    </row>
    <row r="22" spans="1:28" ht="50.1" customHeight="1">
      <c r="A22" s="33" t="s">
        <v>64</v>
      </c>
      <c r="B22" s="33" t="s">
        <v>161</v>
      </c>
      <c r="C22" s="34"/>
      <c r="D22" s="34"/>
      <c r="E22" s="34"/>
      <c r="F22" s="34"/>
      <c r="G22" s="34"/>
      <c r="H22" s="33" t="s">
        <v>138</v>
      </c>
      <c r="I22" s="35" t="s">
        <v>139</v>
      </c>
      <c r="J22" s="35" t="s">
        <v>139</v>
      </c>
      <c r="K22" s="36">
        <f t="shared" si="0"/>
        <v>90321.08</v>
      </c>
      <c r="L22" s="36">
        <v>109288.51</v>
      </c>
      <c r="M22" s="36">
        <v>109288.51</v>
      </c>
      <c r="N22" s="35" t="s">
        <v>146</v>
      </c>
      <c r="O22" s="35" t="s">
        <v>139</v>
      </c>
      <c r="P22" s="37">
        <v>45381</v>
      </c>
      <c r="Q22" s="37">
        <v>45474</v>
      </c>
      <c r="R22" s="35" t="s">
        <v>141</v>
      </c>
      <c r="S22" s="35" t="s">
        <v>142</v>
      </c>
      <c r="T22" s="35" t="s">
        <v>139</v>
      </c>
      <c r="U22" s="35" t="s">
        <v>139</v>
      </c>
      <c r="V22" s="34"/>
      <c r="W22" s="35" t="s">
        <v>139</v>
      </c>
      <c r="X22" s="34"/>
      <c r="Y22" s="34"/>
      <c r="Z22" s="34"/>
      <c r="AB22" s="40"/>
    </row>
    <row r="23" spans="1:28" ht="50.1" customHeight="1">
      <c r="A23" s="33" t="s">
        <v>64</v>
      </c>
      <c r="B23" s="33" t="s">
        <v>164</v>
      </c>
      <c r="C23" s="34"/>
      <c r="D23" s="34"/>
      <c r="E23" s="34"/>
      <c r="F23" s="34"/>
      <c r="G23" s="34"/>
      <c r="H23" s="33" t="s">
        <v>138</v>
      </c>
      <c r="I23" s="35" t="s">
        <v>139</v>
      </c>
      <c r="J23" s="35" t="s">
        <v>139</v>
      </c>
      <c r="K23" s="36">
        <f t="shared" ref="K23" si="1">ROUND(L23/1.21,2)</f>
        <v>181818.18</v>
      </c>
      <c r="L23" s="36">
        <v>220000</v>
      </c>
      <c r="M23" s="36">
        <v>220000</v>
      </c>
      <c r="N23" s="35" t="s">
        <v>144</v>
      </c>
      <c r="O23" s="35" t="s">
        <v>139</v>
      </c>
      <c r="P23" s="37">
        <v>45381</v>
      </c>
      <c r="Q23" s="37">
        <v>45474</v>
      </c>
      <c r="R23" s="35" t="s">
        <v>141</v>
      </c>
      <c r="S23" s="35" t="s">
        <v>142</v>
      </c>
      <c r="T23" s="35" t="s">
        <v>139</v>
      </c>
      <c r="U23" s="35" t="s">
        <v>139</v>
      </c>
      <c r="V23" s="34"/>
      <c r="W23" s="35" t="s">
        <v>139</v>
      </c>
      <c r="X23" s="34"/>
      <c r="Y23" s="34"/>
      <c r="Z23" s="34"/>
      <c r="AB23" s="40"/>
    </row>
    <row r="24" spans="1:28" ht="50.1" customHeight="1">
      <c r="A24" s="33" t="s">
        <v>64</v>
      </c>
      <c r="B24" s="33" t="s">
        <v>162</v>
      </c>
      <c r="C24" s="34"/>
      <c r="D24" s="34"/>
      <c r="E24" s="34"/>
      <c r="F24" s="34"/>
      <c r="G24" s="34"/>
      <c r="H24" s="33" t="s">
        <v>138</v>
      </c>
      <c r="I24" s="35" t="s">
        <v>139</v>
      </c>
      <c r="J24" s="35" t="s">
        <v>139</v>
      </c>
      <c r="K24" s="36">
        <f t="shared" si="0"/>
        <v>157024.79</v>
      </c>
      <c r="L24" s="36">
        <v>190000</v>
      </c>
      <c r="M24" s="36">
        <v>190000</v>
      </c>
      <c r="N24" s="35" t="s">
        <v>146</v>
      </c>
      <c r="O24" s="35" t="s">
        <v>139</v>
      </c>
      <c r="P24" s="37">
        <v>45381</v>
      </c>
      <c r="Q24" s="37">
        <v>45474</v>
      </c>
      <c r="R24" s="35" t="s">
        <v>141</v>
      </c>
      <c r="S24" s="35" t="s">
        <v>142</v>
      </c>
      <c r="T24" s="35" t="s">
        <v>139</v>
      </c>
      <c r="U24" s="35" t="s">
        <v>139</v>
      </c>
      <c r="V24" s="34"/>
      <c r="W24" s="35" t="s">
        <v>139</v>
      </c>
      <c r="X24" s="34"/>
      <c r="Y24" s="34"/>
      <c r="Z24" s="34"/>
      <c r="AB24" s="40"/>
    </row>
    <row r="25" spans="1:28" ht="50.1" customHeight="1">
      <c r="A25" s="33" t="s">
        <v>64</v>
      </c>
      <c r="B25" s="33" t="s">
        <v>165</v>
      </c>
      <c r="C25" s="34"/>
      <c r="D25" s="34"/>
      <c r="E25" s="34"/>
      <c r="F25" s="34"/>
      <c r="G25" s="34"/>
      <c r="H25" s="33" t="s">
        <v>138</v>
      </c>
      <c r="I25" s="35" t="s">
        <v>147</v>
      </c>
      <c r="J25" s="35" t="s">
        <v>139</v>
      </c>
      <c r="K25" s="36">
        <f t="shared" si="0"/>
        <v>540714.23</v>
      </c>
      <c r="L25" s="36">
        <v>654264.22</v>
      </c>
      <c r="M25" s="36">
        <v>654264.22</v>
      </c>
      <c r="N25" s="35" t="s">
        <v>146</v>
      </c>
      <c r="O25" s="35" t="s">
        <v>139</v>
      </c>
      <c r="P25" s="37">
        <v>45381</v>
      </c>
      <c r="Q25" s="37">
        <v>45474</v>
      </c>
      <c r="R25" s="35" t="s">
        <v>141</v>
      </c>
      <c r="S25" s="35" t="s">
        <v>142</v>
      </c>
      <c r="T25" s="35" t="s">
        <v>139</v>
      </c>
      <c r="U25" s="35" t="s">
        <v>139</v>
      </c>
      <c r="V25" s="34"/>
      <c r="W25" s="35" t="s">
        <v>139</v>
      </c>
      <c r="X25" s="34"/>
      <c r="Y25" s="34"/>
      <c r="Z25" s="34"/>
      <c r="AB25" s="40"/>
    </row>
    <row r="26" spans="1:28" ht="50.1" customHeight="1">
      <c r="A26" s="33" t="s">
        <v>64</v>
      </c>
      <c r="B26" s="33" t="s">
        <v>163</v>
      </c>
      <c r="C26" s="34"/>
      <c r="D26" s="34"/>
      <c r="E26" s="34"/>
      <c r="F26" s="34"/>
      <c r="G26" s="34"/>
      <c r="H26" s="33" t="s">
        <v>138</v>
      </c>
      <c r="I26" s="35" t="s">
        <v>139</v>
      </c>
      <c r="J26" s="35" t="s">
        <v>139</v>
      </c>
      <c r="K26" s="36">
        <f t="shared" si="0"/>
        <v>71444.100000000006</v>
      </c>
      <c r="L26" s="36">
        <v>86447.366999999998</v>
      </c>
      <c r="M26" s="36">
        <v>86447.366999999998</v>
      </c>
      <c r="N26" s="35" t="s">
        <v>146</v>
      </c>
      <c r="O26" s="35" t="s">
        <v>139</v>
      </c>
      <c r="P26" s="37">
        <v>45381</v>
      </c>
      <c r="Q26" s="37">
        <v>45474</v>
      </c>
      <c r="R26" s="35" t="s">
        <v>141</v>
      </c>
      <c r="S26" s="35" t="s">
        <v>142</v>
      </c>
      <c r="T26" s="35" t="s">
        <v>139</v>
      </c>
      <c r="U26" s="35" t="s">
        <v>139</v>
      </c>
      <c r="V26" s="34"/>
      <c r="W26" s="35" t="s">
        <v>139</v>
      </c>
      <c r="X26" s="34"/>
      <c r="Y26" s="34"/>
      <c r="Z26" s="34"/>
      <c r="AB26" s="40"/>
    </row>
  </sheetData>
  <mergeCells count="4">
    <mergeCell ref="A1:B1"/>
    <mergeCell ref="W2:Z2"/>
    <mergeCell ref="U2:V2"/>
    <mergeCell ref="C2:G2"/>
  </mergeCells>
  <dataValidations count="1">
    <dataValidation type="list" allowBlank="1" showInputMessage="1" showErrorMessage="1" sqref="Z8:Z24">
      <formula1>"Centro Especial de Empleo,Empresa de Inserción"</formula1>
    </dataValidation>
  </dataValidations>
  <pageMargins left="0.23622047244094491" right="0.23622047244094491" top="0.74803149606299213" bottom="0.74803149606299213" header="0.31496062992125984" footer="0.31496062992125984"/>
  <pageSetup paperSize="9" scale="63" fitToWidth="2" orientation="landscape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Hoja1!$B$1:$B$11</xm:f>
          </x14:formula1>
          <xm:sqref>H8:H24</xm:sqref>
        </x14:dataValidation>
        <x14:dataValidation type="list" allowBlank="1" showInputMessage="1" showErrorMessage="1" xr:uid="{00000000-0002-0000-0000-000002000000}">
          <x14:formula1>
            <xm:f>Hoja1!$A$1:$A$92</xm:f>
          </x14:formula1>
          <xm:sqref>A8:A26 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"/>
  <sheetViews>
    <sheetView showGridLines="0" workbookViewId="0">
      <selection activeCell="D24" sqref="D24"/>
    </sheetView>
  </sheetViews>
  <sheetFormatPr baseColWidth="10" defaultRowHeight="15"/>
  <cols>
    <col min="1" max="1" width="38.28515625" customWidth="1"/>
    <col min="2" max="2" width="45.42578125" customWidth="1"/>
    <col min="3" max="3" width="18.7109375" bestFit="1" customWidth="1"/>
    <col min="4" max="4" width="22.5703125" bestFit="1" customWidth="1"/>
    <col min="5" max="5" width="17" bestFit="1" customWidth="1"/>
    <col min="6" max="8" width="23.85546875" bestFit="1" customWidth="1"/>
    <col min="9" max="9" width="16.5703125" bestFit="1" customWidth="1"/>
    <col min="10" max="10" width="19.85546875" bestFit="1" customWidth="1"/>
    <col min="11" max="11" width="19.85546875" customWidth="1"/>
  </cols>
  <sheetData>
    <row r="1" spans="1:11" ht="43.5" customHeight="1" thickBot="1">
      <c r="A1" s="46" t="s">
        <v>21</v>
      </c>
      <c r="B1" s="46"/>
      <c r="C1" s="6"/>
    </row>
    <row r="2" spans="1:11" s="8" customFormat="1" ht="45" customHeight="1" thickBot="1">
      <c r="A2" s="5" t="s">
        <v>0</v>
      </c>
      <c r="B2" s="1" t="s">
        <v>1</v>
      </c>
      <c r="C2" s="1" t="s">
        <v>2</v>
      </c>
      <c r="D2" s="1" t="s">
        <v>128</v>
      </c>
      <c r="E2" s="1" t="s">
        <v>127</v>
      </c>
      <c r="F2" s="1" t="s">
        <v>22</v>
      </c>
      <c r="G2" s="1" t="s">
        <v>23</v>
      </c>
      <c r="H2" s="1" t="s">
        <v>24</v>
      </c>
      <c r="I2" s="1" t="s">
        <v>25</v>
      </c>
      <c r="J2" s="7" t="s">
        <v>16</v>
      </c>
      <c r="K2" s="4" t="s">
        <v>17</v>
      </c>
    </row>
    <row r="3" spans="1:1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</sheetData>
  <mergeCells count="1">
    <mergeCell ref="A1:B1"/>
  </mergeCells>
  <dataValidations count="2">
    <dataValidation type="list" allowBlank="1" showInputMessage="1" showErrorMessage="1" sqref="I3:I21">
      <formula1>"En preparación,En licitación,En adjudicación,Formalizado en 2023,Formalizado en 2022,Formalizado en 2021,Formalizado en 2020,Declarado desierto"</formula1>
    </dataValidation>
    <dataValidation type="list" allowBlank="1" showInputMessage="1" showErrorMessage="1" sqref="J3:J21">
      <formula1>"Centro Especial de Empleo,Empresa de Inserción"</formula1>
    </dataValidation>
  </dataValidations>
  <pageMargins left="0.7" right="0.7" top="0.75" bottom="0.75" header="0.3" footer="0.3"/>
  <pageSetup paperSize="9" scale="53" orientation="landscape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Hoja1!$A$1:$A$92</xm:f>
          </x14:formula1>
          <xm:sqref>A3:A21</xm:sqref>
        </x14:dataValidation>
        <x14:dataValidation type="list" allowBlank="1" showInputMessage="1" showErrorMessage="1" xr:uid="{00000000-0002-0000-0100-000003000000}">
          <x14:formula1>
            <xm:f>Hoja1!$B$1:$B$11</xm:f>
          </x14:formula1>
          <xm:sqref>C3:C21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2:D94"/>
  <sheetViews>
    <sheetView workbookViewId="0">
      <selection activeCell="B3" sqref="B3"/>
    </sheetView>
  </sheetViews>
  <sheetFormatPr baseColWidth="10" defaultRowHeight="15"/>
  <cols>
    <col min="1" max="1" width="52.28515625" bestFit="1" customWidth="1"/>
    <col min="2" max="2" width="17.140625" bestFit="1" customWidth="1"/>
    <col min="3" max="3" width="17.28515625" customWidth="1"/>
  </cols>
  <sheetData>
    <row r="2" spans="1:2">
      <c r="A2" s="9" t="s">
        <v>26</v>
      </c>
      <c r="B2" s="25" t="s">
        <v>121</v>
      </c>
    </row>
    <row r="3" spans="1:2">
      <c r="A3" s="23" t="s">
        <v>27</v>
      </c>
      <c r="B3" s="25" t="s">
        <v>124</v>
      </c>
    </row>
    <row r="4" spans="1:2">
      <c r="A4" s="11" t="s">
        <v>28</v>
      </c>
      <c r="B4" s="25" t="s">
        <v>125</v>
      </c>
    </row>
    <row r="5" spans="1:2">
      <c r="A5" s="11" t="s">
        <v>29</v>
      </c>
      <c r="B5" s="25" t="s">
        <v>119</v>
      </c>
    </row>
    <row r="6" spans="1:2">
      <c r="A6" s="11" t="s">
        <v>30</v>
      </c>
      <c r="B6" s="25" t="s">
        <v>118</v>
      </c>
    </row>
    <row r="7" spans="1:2">
      <c r="A7" s="12" t="s">
        <v>31</v>
      </c>
      <c r="B7" s="24" t="s">
        <v>117</v>
      </c>
    </row>
    <row r="8" spans="1:2">
      <c r="A8" s="10" t="s">
        <v>32</v>
      </c>
      <c r="B8" s="25" t="s">
        <v>123</v>
      </c>
    </row>
    <row r="9" spans="1:2">
      <c r="A9" s="12" t="s">
        <v>33</v>
      </c>
      <c r="B9" s="26" t="s">
        <v>120</v>
      </c>
    </row>
    <row r="10" spans="1:2">
      <c r="A10" s="11" t="s">
        <v>34</v>
      </c>
      <c r="B10" s="25" t="s">
        <v>122</v>
      </c>
    </row>
    <row r="11" spans="1:2">
      <c r="A11" s="11" t="s">
        <v>35</v>
      </c>
      <c r="B11" s="25" t="s">
        <v>126</v>
      </c>
    </row>
    <row r="12" spans="1:2">
      <c r="A12" s="13" t="s">
        <v>36</v>
      </c>
    </row>
    <row r="13" spans="1:2">
      <c r="A13" s="14" t="s">
        <v>37</v>
      </c>
    </row>
    <row r="14" spans="1:2">
      <c r="A14" s="14" t="s">
        <v>38</v>
      </c>
    </row>
    <row r="15" spans="1:2">
      <c r="A15" s="9" t="s">
        <v>39</v>
      </c>
    </row>
    <row r="16" spans="1:2">
      <c r="A16" s="15" t="s">
        <v>40</v>
      </c>
    </row>
    <row r="17" spans="1:1">
      <c r="A17" s="15" t="s">
        <v>41</v>
      </c>
    </row>
    <row r="18" spans="1:1">
      <c r="A18" s="9" t="s">
        <v>42</v>
      </c>
    </row>
    <row r="19" spans="1:1">
      <c r="A19" s="15" t="s">
        <v>43</v>
      </c>
    </row>
    <row r="20" spans="1:1">
      <c r="A20" s="9" t="s">
        <v>44</v>
      </c>
    </row>
    <row r="21" spans="1:1">
      <c r="A21" s="15" t="s">
        <v>45</v>
      </c>
    </row>
    <row r="22" spans="1:1">
      <c r="A22" s="16" t="s">
        <v>46</v>
      </c>
    </row>
    <row r="23" spans="1:1">
      <c r="A23" s="11" t="s">
        <v>47</v>
      </c>
    </row>
    <row r="24" spans="1:1">
      <c r="A24" s="17" t="s">
        <v>109</v>
      </c>
    </row>
    <row r="25" spans="1:1">
      <c r="A25" s="17" t="s">
        <v>114</v>
      </c>
    </row>
    <row r="26" spans="1:1">
      <c r="A26" s="17" t="s">
        <v>115</v>
      </c>
    </row>
    <row r="27" spans="1:1">
      <c r="A27" s="17" t="s">
        <v>112</v>
      </c>
    </row>
    <row r="28" spans="1:1">
      <c r="A28" s="17" t="s">
        <v>113</v>
      </c>
    </row>
    <row r="29" spans="1:1">
      <c r="A29" s="17" t="s">
        <v>111</v>
      </c>
    </row>
    <row r="30" spans="1:1">
      <c r="A30" s="17" t="s">
        <v>48</v>
      </c>
    </row>
    <row r="31" spans="1:1">
      <c r="A31" s="17" t="s">
        <v>116</v>
      </c>
    </row>
    <row r="32" spans="1:1">
      <c r="A32" s="17" t="s">
        <v>110</v>
      </c>
    </row>
    <row r="33" spans="1:1">
      <c r="A33" s="17" t="s">
        <v>49</v>
      </c>
    </row>
    <row r="34" spans="1:1">
      <c r="A34" s="11" t="s">
        <v>50</v>
      </c>
    </row>
    <row r="35" spans="1:1">
      <c r="A35" s="17" t="s">
        <v>51</v>
      </c>
    </row>
    <row r="36" spans="1:1">
      <c r="A36" s="18" t="s">
        <v>52</v>
      </c>
    </row>
    <row r="37" spans="1:1">
      <c r="A37" s="19" t="s">
        <v>53</v>
      </c>
    </row>
    <row r="38" spans="1:1">
      <c r="A38" s="18" t="s">
        <v>54</v>
      </c>
    </row>
    <row r="39" spans="1:1">
      <c r="A39" s="19" t="s">
        <v>55</v>
      </c>
    </row>
    <row r="40" spans="1:1">
      <c r="A40" s="18" t="s">
        <v>56</v>
      </c>
    </row>
    <row r="41" spans="1:1">
      <c r="A41" s="20" t="s">
        <v>57</v>
      </c>
    </row>
    <row r="42" spans="1:1">
      <c r="A42" s="19" t="s">
        <v>58</v>
      </c>
    </row>
    <row r="43" spans="1:1">
      <c r="A43" s="18" t="s">
        <v>59</v>
      </c>
    </row>
    <row r="44" spans="1:1">
      <c r="A44" s="18" t="s">
        <v>60</v>
      </c>
    </row>
    <row r="45" spans="1:1">
      <c r="A45" s="18" t="s">
        <v>61</v>
      </c>
    </row>
    <row r="46" spans="1:1">
      <c r="A46" s="18" t="s">
        <v>62</v>
      </c>
    </row>
    <row r="47" spans="1:1">
      <c r="A47" s="18" t="s">
        <v>63</v>
      </c>
    </row>
    <row r="48" spans="1:1">
      <c r="A48" s="19" t="s">
        <v>64</v>
      </c>
    </row>
    <row r="49" spans="1:4">
      <c r="A49" s="19" t="s">
        <v>65</v>
      </c>
    </row>
    <row r="50" spans="1:4">
      <c r="A50" s="18" t="s">
        <v>66</v>
      </c>
    </row>
    <row r="51" spans="1:4">
      <c r="A51" s="19" t="s">
        <v>67</v>
      </c>
    </row>
    <row r="52" spans="1:4">
      <c r="A52" s="19" t="s">
        <v>68</v>
      </c>
    </row>
    <row r="53" spans="1:4">
      <c r="A53" s="18" t="s">
        <v>69</v>
      </c>
    </row>
    <row r="54" spans="1:4">
      <c r="A54" s="18" t="s">
        <v>70</v>
      </c>
    </row>
    <row r="55" spans="1:4">
      <c r="A55" s="19" t="s">
        <v>71</v>
      </c>
    </row>
    <row r="56" spans="1:4">
      <c r="A56" s="18" t="s">
        <v>72</v>
      </c>
    </row>
    <row r="57" spans="1:4">
      <c r="A57" s="11" t="s">
        <v>73</v>
      </c>
    </row>
    <row r="58" spans="1:4">
      <c r="A58" s="11" t="s">
        <v>74</v>
      </c>
    </row>
    <row r="59" spans="1:4">
      <c r="A59" s="17" t="s">
        <v>75</v>
      </c>
    </row>
    <row r="60" spans="1:4">
      <c r="A60" s="12" t="s">
        <v>76</v>
      </c>
      <c r="C60" s="25"/>
    </row>
    <row r="61" spans="1:4">
      <c r="A61" s="21" t="s">
        <v>77</v>
      </c>
      <c r="C61" s="25"/>
    </row>
    <row r="62" spans="1:4">
      <c r="A62" s="10" t="s">
        <v>78</v>
      </c>
      <c r="C62" s="25"/>
    </row>
    <row r="63" spans="1:4">
      <c r="A63" s="12" t="s">
        <v>79</v>
      </c>
      <c r="C63" s="25"/>
    </row>
    <row r="64" spans="1:4">
      <c r="A64" s="21" t="s">
        <v>80</v>
      </c>
      <c r="C64" s="25"/>
      <c r="D64" s="25"/>
    </row>
    <row r="65" spans="1:3">
      <c r="A65" s="21" t="s">
        <v>81</v>
      </c>
      <c r="C65" s="24"/>
    </row>
    <row r="66" spans="1:3">
      <c r="A66" s="21" t="s">
        <v>82</v>
      </c>
      <c r="C66" s="25"/>
    </row>
    <row r="67" spans="1:3">
      <c r="A67" s="12" t="s">
        <v>83</v>
      </c>
      <c r="C67" s="26"/>
    </row>
    <row r="68" spans="1:3">
      <c r="A68" s="10" t="s">
        <v>84</v>
      </c>
      <c r="C68" s="25"/>
    </row>
    <row r="69" spans="1:3">
      <c r="A69" s="11" t="s">
        <v>85</v>
      </c>
      <c r="C69" s="25"/>
    </row>
    <row r="70" spans="1:3">
      <c r="A70" s="11" t="s">
        <v>86</v>
      </c>
    </row>
    <row r="71" spans="1:3">
      <c r="A71" s="11" t="s">
        <v>87</v>
      </c>
    </row>
    <row r="72" spans="1:3">
      <c r="A72" s="14" t="s">
        <v>88</v>
      </c>
    </row>
    <row r="73" spans="1:3">
      <c r="A73" s="11" t="s">
        <v>89</v>
      </c>
    </row>
    <row r="74" spans="1:3">
      <c r="A74" s="11" t="s">
        <v>90</v>
      </c>
    </row>
    <row r="75" spans="1:3">
      <c r="A75" s="21" t="s">
        <v>91</v>
      </c>
    </row>
    <row r="76" spans="1:3">
      <c r="A76" s="21" t="s">
        <v>92</v>
      </c>
    </row>
    <row r="77" spans="1:3">
      <c r="A77" s="21" t="s">
        <v>93</v>
      </c>
    </row>
    <row r="78" spans="1:3">
      <c r="A78" s="21" t="s">
        <v>94</v>
      </c>
    </row>
    <row r="79" spans="1:3">
      <c r="A79" s="21" t="s">
        <v>95</v>
      </c>
    </row>
    <row r="80" spans="1:3">
      <c r="A80" s="21" t="s">
        <v>96</v>
      </c>
    </row>
    <row r="81" spans="1:1">
      <c r="A81" s="21" t="s">
        <v>97</v>
      </c>
    </row>
    <row r="82" spans="1:1">
      <c r="A82" s="21" t="s">
        <v>98</v>
      </c>
    </row>
    <row r="83" spans="1:1">
      <c r="A83" s="21" t="s">
        <v>99</v>
      </c>
    </row>
    <row r="84" spans="1:1">
      <c r="A84" s="21" t="s">
        <v>100</v>
      </c>
    </row>
    <row r="85" spans="1:1">
      <c r="A85" s="21" t="s">
        <v>101</v>
      </c>
    </row>
    <row r="86" spans="1:1">
      <c r="A86" s="11" t="s">
        <v>102</v>
      </c>
    </row>
    <row r="87" spans="1:1">
      <c r="A87" s="11" t="s">
        <v>103</v>
      </c>
    </row>
    <row r="88" spans="1:1">
      <c r="A88" s="11" t="s">
        <v>104</v>
      </c>
    </row>
    <row r="89" spans="1:1">
      <c r="A89" s="11" t="s">
        <v>105</v>
      </c>
    </row>
    <row r="90" spans="1:1">
      <c r="A90" s="11" t="s">
        <v>106</v>
      </c>
    </row>
    <row r="91" spans="1:1">
      <c r="A91" s="11" t="s">
        <v>107</v>
      </c>
    </row>
    <row r="92" spans="1:1">
      <c r="A92" s="11" t="s">
        <v>108</v>
      </c>
    </row>
    <row r="93" spans="1:1">
      <c r="A93" s="3"/>
    </row>
    <row r="94" spans="1:1">
      <c r="A94" s="22"/>
    </row>
  </sheetData>
  <sortState ref="A1:A94">
    <sortCondition ref="A1:A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Previsión Contratos 2024</vt:lpstr>
      <vt:lpstr>Previsión Reservados 2024</vt:lpstr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Previsión de contratación para el año 2024 de la Fundación IIS Aragón</dc:title>
  <dc:creator>DGA</dc:creator>
  <cp:lastModifiedBy>Usuario</cp:lastModifiedBy>
  <cp:lastPrinted>2023-12-19T09:45:02Z</cp:lastPrinted>
  <dcterms:created xsi:type="dcterms:W3CDTF">2023-12-04T08:32:29Z</dcterms:created>
  <dcterms:modified xsi:type="dcterms:W3CDTF">2024-02-01T09:19:24Z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Previsión Contratos 2024.xlsx</vt:lpwstr>
  </property>
</Properties>
</file>