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omments4.xml" ContentType="application/vnd.openxmlformats-officedocument.spreadsheetml.comments+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puyoles\Downloads\"/>
    </mc:Choice>
  </mc:AlternateContent>
  <workbookProtection workbookPassword="C14A" lockStructure="1"/>
  <bookViews>
    <workbookView xWindow="0" yWindow="0" windowWidth="28155" windowHeight="12420" firstSheet="1" activeTab="1"/>
  </bookViews>
  <sheets>
    <sheet name="Desplegables" sheetId="20" state="hidden" r:id="rId1"/>
    <sheet name="Cuestionario" sheetId="18" r:id="rId2"/>
    <sheet name="RRHH Pat.Cultural" sheetId="6" r:id="rId3"/>
    <sheet name="ACCIONES  REALIZADAS" sheetId="19" r:id="rId4"/>
    <sheet name="EMISIÓN INFORMES" sheetId="16" r:id="rId5"/>
    <sheet name="BIENES PATR.CULT.ARAGONES" sheetId="9" r:id="rId6"/>
    <sheet name="OBRAS, INTERV. O ACT." sheetId="14" r:id="rId7"/>
    <sheet name="ACTUAC.COLAB.CON AYTOS" sheetId="15" r:id="rId8"/>
    <sheet name="Subvenciones" sheetId="17" r:id="rId9"/>
  </sheets>
  <definedNames>
    <definedName name="colab">Desplegables!$T$2:$T$4</definedName>
    <definedName name="Comarca">Cuestionario!$B$3</definedName>
    <definedName name="comarcas">Desplegables!$B$2:$B$34</definedName>
    <definedName name="Conceptos">Desplegables!$M$2:$M$3</definedName>
    <definedName name="destinatarios">Desplegables!$N$2:$N$5</definedName>
    <definedName name="ejecucion">Desplegables!$P$2:$P$3</definedName>
    <definedName name="Ejercicio">Cuestionario!$B$2</definedName>
    <definedName name="ejercicios">Desplegables!$K$3:$K$3</definedName>
    <definedName name="gestionesbienes">Desplegables!$Q$2:$Q$6</definedName>
    <definedName name="informes">Desplegables!$R$2:$R$5</definedName>
    <definedName name="Infra">Desplegables!$J$2:$J$3</definedName>
    <definedName name="medidas">Desplegables!$I$2:$I$4</definedName>
    <definedName name="meses">Desplegables!$G$2:$G$13</definedName>
    <definedName name="modalidades">Desplegables!$P$2:$P$64</definedName>
    <definedName name="Obras">Desplegables!$S$2:$S$6</definedName>
    <definedName name="propio" localSheetId="0">Desplegables!$L$2:$L$3</definedName>
    <definedName name="propio">Desplegables!$L$2:$L$2</definedName>
    <definedName name="sino" localSheetId="0">Desplegables!$A$2:$A$3</definedName>
    <definedName name="sino">Desplegables!$A$2:$A$3</definedName>
    <definedName name="subtipoacciones">Desplegables!$V$2:$V$19</definedName>
    <definedName name="tipoacciones">Desplegables!$W$2:$W$7</definedName>
    <definedName name="tipoact">Desplegables!$N$2:$N$4</definedName>
    <definedName name="tipocol">Desplegables!$H$2:$H$5</definedName>
    <definedName name="tipocolab">Desplegables!$U$2:$U$3</definedName>
    <definedName name="tipofomento">Desplegables!$O$2:$O$6</definedName>
    <definedName name="Tipoinst">Desplegables!$F$2:$F$4</definedName>
    <definedName name="tipoinstalacion">Desplegables!$I$2:$I$10</definedName>
    <definedName name="tiporel" localSheetId="0">Desplegables!$C$2:$C$7</definedName>
    <definedName name="tiporel">Desplegables!$C$2:$C$7</definedName>
    <definedName name="titulaciones">Desplegables!$D$2:$D$6</definedName>
    <definedName name="titulacionescul">Desplegables!$D$2:$D$8</definedName>
    <definedName name="titular">Desplegables!$E$2:$E$7</definedName>
  </definedNames>
  <calcPr calcId="162913"/>
</workbook>
</file>

<file path=xl/calcChain.xml><?xml version="1.0" encoding="utf-8"?>
<calcChain xmlns="http://schemas.openxmlformats.org/spreadsheetml/2006/main">
  <c r="B25" i="18" l="1"/>
  <c r="B79" i="18"/>
  <c r="B74" i="18"/>
  <c r="B73" i="18"/>
  <c r="B72" i="18"/>
  <c r="B69" i="18"/>
  <c r="B68" i="18"/>
  <c r="B64" i="18"/>
  <c r="B62" i="18"/>
  <c r="B60" i="18"/>
  <c r="B58" i="18"/>
  <c r="B48" i="18"/>
  <c r="B46" i="18"/>
  <c r="B44" i="18"/>
  <c r="B50" i="18"/>
  <c r="B40" i="18"/>
  <c r="B38" i="18"/>
  <c r="B36" i="18"/>
  <c r="B34" i="18"/>
  <c r="B32" i="18"/>
  <c r="B30" i="18"/>
  <c r="B2" i="17" l="1"/>
  <c r="B3" i="17"/>
  <c r="B4" i="17"/>
  <c r="B5" i="17"/>
  <c r="B6" i="17"/>
  <c r="B7" i="17"/>
  <c r="B8" i="17"/>
  <c r="B9" i="17"/>
  <c r="B10" i="17"/>
  <c r="B11"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107" i="17"/>
  <c r="B108" i="17"/>
  <c r="B109" i="17"/>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59" i="17"/>
  <c r="B160" i="17"/>
  <c r="B161"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211" i="17"/>
  <c r="B212" i="17"/>
  <c r="B213" i="17"/>
  <c r="B214" i="17"/>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63" i="17"/>
  <c r="B264" i="17"/>
  <c r="B265" i="17"/>
  <c r="B266" i="17"/>
  <c r="B267" i="17"/>
  <c r="B268" i="17"/>
  <c r="B269" i="17"/>
  <c r="B270" i="17"/>
  <c r="B271" i="17"/>
  <c r="B272" i="17"/>
  <c r="B273" i="17"/>
  <c r="B274" i="17"/>
  <c r="B275" i="17"/>
  <c r="B276" i="17"/>
  <c r="B277" i="17"/>
  <c r="B278" i="17"/>
  <c r="B279" i="17"/>
  <c r="B280" i="17"/>
  <c r="B281" i="17"/>
  <c r="B282" i="17"/>
  <c r="B283" i="17"/>
  <c r="B284" i="17"/>
  <c r="B285" i="17"/>
  <c r="B286" i="17"/>
  <c r="B287" i="17"/>
  <c r="B288" i="17"/>
  <c r="B289" i="17"/>
  <c r="B290" i="17"/>
  <c r="B291" i="17"/>
  <c r="B292" i="17"/>
  <c r="B293" i="17"/>
  <c r="B294" i="17"/>
  <c r="B295" i="17"/>
  <c r="B296" i="17"/>
  <c r="B297" i="17"/>
  <c r="B298" i="17"/>
  <c r="B299" i="17"/>
  <c r="B300" i="17"/>
  <c r="B301" i="17"/>
  <c r="B302" i="17"/>
  <c r="B303" i="17"/>
  <c r="B304" i="17"/>
  <c r="B305" i="17"/>
  <c r="B306" i="17"/>
  <c r="B307" i="17"/>
  <c r="B308" i="17"/>
  <c r="B309" i="17"/>
  <c r="B310" i="17"/>
  <c r="B311" i="17"/>
  <c r="B312" i="17"/>
  <c r="B313" i="17"/>
  <c r="B314" i="17"/>
  <c r="B315" i="17"/>
  <c r="B316" i="17"/>
  <c r="B317" i="17"/>
  <c r="B318" i="17"/>
  <c r="B319" i="17"/>
  <c r="B320" i="17"/>
  <c r="B321" i="17"/>
  <c r="B322" i="17"/>
  <c r="B323" i="17"/>
  <c r="B324" i="17"/>
  <c r="B325" i="17"/>
  <c r="B326" i="17"/>
  <c r="B327" i="17"/>
  <c r="B328" i="17"/>
  <c r="B329" i="17"/>
  <c r="B330" i="17"/>
  <c r="B331" i="17"/>
  <c r="B332" i="17"/>
  <c r="B333" i="17"/>
  <c r="B334" i="17"/>
  <c r="B335" i="17"/>
  <c r="B336" i="17"/>
  <c r="B337" i="17"/>
  <c r="B338" i="17"/>
  <c r="B339" i="17"/>
  <c r="B340" i="17"/>
  <c r="B341" i="17"/>
  <c r="B342" i="17"/>
  <c r="B343" i="17"/>
  <c r="B344" i="17"/>
  <c r="B345" i="17"/>
  <c r="B346" i="17"/>
  <c r="B347" i="17"/>
  <c r="B348" i="17"/>
  <c r="B349" i="17"/>
  <c r="B350" i="17"/>
  <c r="B351" i="17"/>
  <c r="B352" i="17"/>
  <c r="B353" i="17"/>
  <c r="B354" i="17"/>
  <c r="B355" i="17"/>
  <c r="B356" i="17"/>
  <c r="B357" i="17"/>
  <c r="B358" i="17"/>
  <c r="B359" i="17"/>
  <c r="B360" i="17"/>
  <c r="B361" i="17"/>
  <c r="B362" i="17"/>
  <c r="B363" i="17"/>
  <c r="B364" i="17"/>
  <c r="B365" i="17"/>
  <c r="B366" i="17"/>
  <c r="B367" i="17"/>
  <c r="B368" i="17"/>
  <c r="B369" i="17"/>
  <c r="B370" i="17"/>
  <c r="B371" i="17"/>
  <c r="B372" i="17"/>
  <c r="B373" i="17"/>
  <c r="B374" i="17"/>
  <c r="B375" i="17"/>
  <c r="B376" i="17"/>
  <c r="B377" i="17"/>
  <c r="B378" i="17"/>
  <c r="B379" i="17"/>
  <c r="B380" i="17"/>
  <c r="B381" i="17"/>
  <c r="B382" i="17"/>
  <c r="B383" i="17"/>
  <c r="B384" i="17"/>
  <c r="B385" i="17"/>
  <c r="B386" i="17"/>
  <c r="B387" i="17"/>
  <c r="B388" i="17"/>
  <c r="B389" i="17"/>
  <c r="B390" i="17"/>
  <c r="B391" i="17"/>
  <c r="B392" i="17"/>
  <c r="B393" i="17"/>
  <c r="B394" i="17"/>
  <c r="B395" i="17"/>
  <c r="B396" i="17"/>
  <c r="B397" i="17"/>
  <c r="B398" i="17"/>
  <c r="B399" i="17"/>
  <c r="B400" i="17"/>
  <c r="B401" i="17"/>
  <c r="B402" i="17"/>
  <c r="B403" i="17"/>
  <c r="B404" i="17"/>
  <c r="B405" i="17"/>
  <c r="B406" i="17"/>
  <c r="B407" i="17"/>
  <c r="B408" i="17"/>
  <c r="B409" i="17"/>
  <c r="B410" i="17"/>
  <c r="B411" i="17"/>
  <c r="B412" i="17"/>
  <c r="B413" i="17"/>
  <c r="B414" i="17"/>
  <c r="B415" i="17"/>
  <c r="B416" i="17"/>
  <c r="B417" i="17"/>
  <c r="B418" i="17"/>
  <c r="B419" i="17"/>
  <c r="B420" i="17"/>
  <c r="B421" i="17"/>
  <c r="B422" i="17"/>
  <c r="B423" i="17"/>
  <c r="B424" i="17"/>
  <c r="B425" i="17"/>
  <c r="B426" i="17"/>
  <c r="B427" i="17"/>
  <c r="B428" i="17"/>
  <c r="B429" i="17"/>
  <c r="B430" i="17"/>
  <c r="B431" i="17"/>
  <c r="B432" i="17"/>
  <c r="B433" i="17"/>
  <c r="B434" i="17"/>
  <c r="B435" i="17"/>
  <c r="B436" i="17"/>
  <c r="B437" i="17"/>
  <c r="B438" i="17"/>
  <c r="B439" i="17"/>
  <c r="B440" i="17"/>
  <c r="B441" i="17"/>
  <c r="B442" i="17"/>
  <c r="B443" i="17"/>
  <c r="B444" i="17"/>
  <c r="B445" i="17"/>
  <c r="B446" i="17"/>
  <c r="B447" i="17"/>
  <c r="B448" i="17"/>
  <c r="B449" i="17"/>
  <c r="B450" i="17"/>
  <c r="B451" i="17"/>
  <c r="B452" i="17"/>
  <c r="B453" i="17"/>
  <c r="B454" i="17"/>
  <c r="B455" i="17"/>
  <c r="B456" i="17"/>
  <c r="B457" i="17"/>
  <c r="B458" i="17"/>
  <c r="B459" i="17"/>
  <c r="B460" i="17"/>
  <c r="B461" i="17"/>
  <c r="B462" i="17"/>
  <c r="B463" i="17"/>
  <c r="B464" i="17"/>
  <c r="B465" i="17"/>
  <c r="B466" i="17"/>
  <c r="B467" i="17"/>
  <c r="B468" i="17"/>
  <c r="B469" i="17"/>
  <c r="B470" i="17"/>
  <c r="B471" i="17"/>
  <c r="B472" i="17"/>
  <c r="B473" i="17"/>
  <c r="B474" i="17"/>
  <c r="B475" i="17"/>
  <c r="B476" i="17"/>
  <c r="B477" i="17"/>
  <c r="B478" i="17"/>
  <c r="B479" i="17"/>
  <c r="B480" i="17"/>
  <c r="B481" i="17"/>
  <c r="B482" i="17"/>
  <c r="B483" i="17"/>
  <c r="B484" i="17"/>
  <c r="B485" i="17"/>
  <c r="B486" i="17"/>
  <c r="B487" i="17"/>
  <c r="B488" i="17"/>
  <c r="B489" i="17"/>
  <c r="B490" i="17"/>
  <c r="B491" i="17"/>
  <c r="B492" i="17"/>
  <c r="B493" i="17"/>
  <c r="B494" i="17"/>
  <c r="B495" i="17"/>
  <c r="B496" i="17"/>
  <c r="B497" i="17"/>
  <c r="B498" i="17"/>
  <c r="B499" i="17"/>
  <c r="B500" i="17"/>
  <c r="B501" i="17"/>
  <c r="B502" i="17"/>
  <c r="B503" i="17"/>
  <c r="B504" i="17"/>
  <c r="B505" i="17"/>
  <c r="B506" i="17"/>
  <c r="B507" i="17"/>
  <c r="B508" i="17"/>
  <c r="B509" i="17"/>
  <c r="B510" i="17"/>
  <c r="B511" i="17"/>
  <c r="B512" i="17"/>
  <c r="B513" i="17"/>
  <c r="B514" i="17"/>
  <c r="B515" i="17"/>
  <c r="B516" i="17"/>
  <c r="B517" i="17"/>
  <c r="B518" i="17"/>
  <c r="B519" i="17"/>
  <c r="B520" i="17"/>
  <c r="B521" i="17"/>
  <c r="B522" i="17"/>
  <c r="B523" i="17"/>
  <c r="B524" i="17"/>
  <c r="B525" i="17"/>
  <c r="B526" i="17"/>
  <c r="B527" i="17"/>
  <c r="B528" i="17"/>
  <c r="B529" i="17"/>
  <c r="B530" i="17"/>
  <c r="B531" i="17"/>
  <c r="B532" i="17"/>
  <c r="B533" i="17"/>
  <c r="B534" i="17"/>
  <c r="B535" i="17"/>
  <c r="B536" i="17"/>
  <c r="B537" i="17"/>
  <c r="B538" i="17"/>
  <c r="B539" i="17"/>
  <c r="B540" i="17"/>
  <c r="B541" i="17"/>
  <c r="B542" i="17"/>
  <c r="B543" i="17"/>
  <c r="B544" i="17"/>
  <c r="B545" i="17"/>
  <c r="B546" i="17"/>
  <c r="B547" i="17"/>
  <c r="B548" i="17"/>
  <c r="B549" i="17"/>
  <c r="B550" i="17"/>
  <c r="B551" i="17"/>
  <c r="B552" i="17"/>
  <c r="B553" i="17"/>
  <c r="B554" i="17"/>
  <c r="B555" i="17"/>
  <c r="B556" i="17"/>
  <c r="B557" i="17"/>
  <c r="B558" i="17"/>
  <c r="B559" i="17"/>
  <c r="B560" i="17"/>
  <c r="B561" i="17"/>
  <c r="B562" i="17"/>
  <c r="B563" i="17"/>
  <c r="B564" i="17"/>
  <c r="B565" i="17"/>
  <c r="B566" i="17"/>
  <c r="B567" i="17"/>
  <c r="B568" i="17"/>
  <c r="B569" i="17"/>
  <c r="B570" i="17"/>
  <c r="B571" i="17"/>
  <c r="B572" i="17"/>
  <c r="B573" i="17"/>
  <c r="B574" i="17"/>
  <c r="B575" i="17"/>
  <c r="B576" i="17"/>
  <c r="B577" i="17"/>
  <c r="B578" i="17"/>
  <c r="B579" i="17"/>
  <c r="B580" i="17"/>
  <c r="B581" i="17"/>
  <c r="B582" i="17"/>
  <c r="B583" i="17"/>
  <c r="B584" i="17"/>
  <c r="B585" i="17"/>
  <c r="B586" i="17"/>
  <c r="B587" i="17"/>
  <c r="B588" i="17"/>
  <c r="B589" i="17"/>
  <c r="B590" i="17"/>
  <c r="B591" i="17"/>
  <c r="B592" i="17"/>
  <c r="B593" i="17"/>
  <c r="B594" i="17"/>
  <c r="B595" i="17"/>
  <c r="B596" i="17"/>
  <c r="B597" i="17"/>
  <c r="B598" i="17"/>
  <c r="B599" i="17"/>
  <c r="B600" i="17"/>
  <c r="B601" i="17"/>
  <c r="B602" i="17"/>
  <c r="B603" i="17"/>
  <c r="B604" i="17"/>
  <c r="B605" i="17"/>
  <c r="B606" i="17"/>
  <c r="B607" i="17"/>
  <c r="B608" i="17"/>
  <c r="B609" i="17"/>
  <c r="B610" i="17"/>
  <c r="B611" i="17"/>
  <c r="B612" i="17"/>
  <c r="B613" i="17"/>
  <c r="B614" i="17"/>
  <c r="B615" i="17"/>
  <c r="B616" i="17"/>
  <c r="B617" i="17"/>
  <c r="B618" i="17"/>
  <c r="B619" i="17"/>
  <c r="B620" i="17"/>
  <c r="B621" i="17"/>
  <c r="B622" i="17"/>
  <c r="B623" i="17"/>
  <c r="B624" i="17"/>
  <c r="B625" i="17"/>
  <c r="B626" i="17"/>
  <c r="B627" i="17"/>
  <c r="B628" i="17"/>
  <c r="B629" i="17"/>
  <c r="B630" i="17"/>
  <c r="B631" i="17"/>
  <c r="B632" i="17"/>
  <c r="B633" i="17"/>
  <c r="B634" i="17"/>
  <c r="B635" i="17"/>
  <c r="B636" i="17"/>
  <c r="B637" i="17"/>
  <c r="B638" i="17"/>
  <c r="B639" i="17"/>
  <c r="B640" i="17"/>
  <c r="B641" i="17"/>
  <c r="B642" i="17"/>
  <c r="B643" i="17"/>
  <c r="B644" i="17"/>
  <c r="B645" i="17"/>
  <c r="B646" i="17"/>
  <c r="B647" i="17"/>
  <c r="B648" i="17"/>
  <c r="B649" i="17"/>
  <c r="B650" i="17"/>
  <c r="B651" i="17"/>
  <c r="B652" i="17"/>
  <c r="B653" i="17"/>
  <c r="B654" i="17"/>
  <c r="B655" i="17"/>
  <c r="B656" i="17"/>
  <c r="B657" i="17"/>
  <c r="B658" i="17"/>
  <c r="B659" i="17"/>
  <c r="B660" i="17"/>
  <c r="B661" i="17"/>
  <c r="B662" i="17"/>
  <c r="B663" i="17"/>
  <c r="B664" i="17"/>
  <c r="B665" i="17"/>
  <c r="B666" i="17"/>
  <c r="B667" i="17"/>
  <c r="B668" i="17"/>
  <c r="B669" i="17"/>
  <c r="B670" i="17"/>
  <c r="B671" i="17"/>
  <c r="B672" i="17"/>
  <c r="B673" i="17"/>
  <c r="B674" i="17"/>
  <c r="B675" i="17"/>
  <c r="B676" i="17"/>
  <c r="B677" i="17"/>
  <c r="B678" i="17"/>
  <c r="B679" i="17"/>
  <c r="B680" i="17"/>
  <c r="B681" i="17"/>
  <c r="B682" i="17"/>
  <c r="B683" i="17"/>
  <c r="B684" i="17"/>
  <c r="B685" i="17"/>
  <c r="B686" i="17"/>
  <c r="B687" i="17"/>
  <c r="B688" i="17"/>
  <c r="B689" i="17"/>
  <c r="B690" i="17"/>
  <c r="B691" i="17"/>
  <c r="B692" i="17"/>
  <c r="B693" i="17"/>
  <c r="B694" i="17"/>
  <c r="B695" i="17"/>
  <c r="B696" i="17"/>
  <c r="B697" i="17"/>
  <c r="B698" i="17"/>
  <c r="B699" i="17"/>
  <c r="B700" i="17"/>
  <c r="B701" i="17"/>
  <c r="B702" i="17"/>
  <c r="B703" i="17"/>
  <c r="B704" i="17"/>
  <c r="B705" i="17"/>
  <c r="B706" i="17"/>
  <c r="B707" i="17"/>
  <c r="B708" i="17"/>
  <c r="B709" i="17"/>
  <c r="B710" i="17"/>
  <c r="B711" i="17"/>
  <c r="B712" i="17"/>
  <c r="B713" i="17"/>
  <c r="B714" i="17"/>
  <c r="B715" i="17"/>
  <c r="B716" i="17"/>
  <c r="B717" i="17"/>
  <c r="B718" i="17"/>
  <c r="B719" i="17"/>
  <c r="B720" i="17"/>
  <c r="B721" i="17"/>
  <c r="B722" i="17"/>
  <c r="B723" i="17"/>
  <c r="B724" i="17"/>
  <c r="B725" i="17"/>
  <c r="B726" i="17"/>
  <c r="B727" i="17"/>
  <c r="B728" i="17"/>
  <c r="B729" i="17"/>
  <c r="B730" i="17"/>
  <c r="B731" i="17"/>
  <c r="B732" i="17"/>
  <c r="B733" i="17"/>
  <c r="B734" i="17"/>
  <c r="B735" i="17"/>
  <c r="B736" i="17"/>
  <c r="B737" i="17"/>
  <c r="B738" i="17"/>
  <c r="B739" i="17"/>
  <c r="B740" i="17"/>
  <c r="B741" i="17"/>
  <c r="B742" i="17"/>
  <c r="B743" i="17"/>
  <c r="B744" i="17"/>
  <c r="B745" i="17"/>
  <c r="B746" i="17"/>
  <c r="B747" i="17"/>
  <c r="B748" i="17"/>
  <c r="B749" i="17"/>
  <c r="B750" i="17"/>
  <c r="B751" i="17"/>
  <c r="B752" i="17"/>
  <c r="B753" i="17"/>
  <c r="B754" i="17"/>
  <c r="B755" i="17"/>
  <c r="B756" i="17"/>
  <c r="B757" i="17"/>
  <c r="B758" i="17"/>
  <c r="B759" i="17"/>
  <c r="B760" i="17"/>
  <c r="B761" i="17"/>
  <c r="B762" i="17"/>
  <c r="B763" i="17"/>
  <c r="B764" i="17"/>
  <c r="B765" i="17"/>
  <c r="B766" i="17"/>
  <c r="B767" i="17"/>
  <c r="B768" i="17"/>
  <c r="B769" i="17"/>
  <c r="B770" i="17"/>
  <c r="B771" i="17"/>
  <c r="B772" i="17"/>
  <c r="B773" i="17"/>
  <c r="B774" i="17"/>
  <c r="B775" i="17"/>
  <c r="B776" i="17"/>
  <c r="B777" i="17"/>
  <c r="B778" i="17"/>
  <c r="B779" i="17"/>
  <c r="B780" i="17"/>
  <c r="B781" i="17"/>
  <c r="B782" i="17"/>
  <c r="B783" i="17"/>
  <c r="B784" i="17"/>
  <c r="B785" i="17"/>
  <c r="B786" i="17"/>
  <c r="B787" i="17"/>
  <c r="B788" i="17"/>
  <c r="B789" i="17"/>
  <c r="B790" i="17"/>
  <c r="B791" i="17"/>
  <c r="B792" i="17"/>
  <c r="B793" i="17"/>
  <c r="B794" i="17"/>
  <c r="B795" i="17"/>
  <c r="B796" i="17"/>
  <c r="B797" i="17"/>
  <c r="B798" i="17"/>
  <c r="B799" i="17"/>
  <c r="B800" i="17"/>
  <c r="B801" i="17"/>
  <c r="B802" i="17"/>
  <c r="B803" i="17"/>
  <c r="B804" i="17"/>
  <c r="B805" i="17"/>
  <c r="B806" i="17"/>
  <c r="B807" i="17"/>
  <c r="B808" i="17"/>
  <c r="B809" i="17"/>
  <c r="B810" i="17"/>
  <c r="B811" i="17"/>
  <c r="B812" i="17"/>
  <c r="B813" i="17"/>
  <c r="B814" i="17"/>
  <c r="B815" i="17"/>
  <c r="B816" i="17"/>
  <c r="B817" i="17"/>
  <c r="B818" i="17"/>
  <c r="B819" i="17"/>
  <c r="B820" i="17"/>
  <c r="B821" i="17"/>
  <c r="B822" i="17"/>
  <c r="B823" i="17"/>
  <c r="B824" i="17"/>
  <c r="B825" i="17"/>
  <c r="B826" i="17"/>
  <c r="B827" i="17"/>
  <c r="B828" i="17"/>
  <c r="B829" i="17"/>
  <c r="B830" i="17"/>
  <c r="B831" i="17"/>
  <c r="B832" i="17"/>
  <c r="B833" i="17"/>
  <c r="B834" i="17"/>
  <c r="B835" i="17"/>
  <c r="B836" i="17"/>
  <c r="B837" i="17"/>
  <c r="B838" i="17"/>
  <c r="B839" i="17"/>
  <c r="B840" i="17"/>
  <c r="B841" i="17"/>
  <c r="B842" i="17"/>
  <c r="B843" i="17"/>
  <c r="B844" i="17"/>
  <c r="B845" i="17"/>
  <c r="B846" i="17"/>
  <c r="B847" i="17"/>
  <c r="B848" i="17"/>
  <c r="B849" i="17"/>
  <c r="B850" i="17"/>
  <c r="B851" i="17"/>
  <c r="B852" i="17"/>
  <c r="B853" i="17"/>
  <c r="B854" i="17"/>
  <c r="B855" i="17"/>
  <c r="B856" i="17"/>
  <c r="B857" i="17"/>
  <c r="B858" i="17"/>
  <c r="B859" i="17"/>
  <c r="B860" i="17"/>
  <c r="B861" i="17"/>
  <c r="B862" i="17"/>
  <c r="B863" i="17"/>
  <c r="B864" i="17"/>
  <c r="B865" i="17"/>
  <c r="B866" i="17"/>
  <c r="B867" i="17"/>
  <c r="B868" i="17"/>
  <c r="B869" i="17"/>
  <c r="B870" i="17"/>
  <c r="B871" i="17"/>
  <c r="B872" i="17"/>
  <c r="B873" i="17"/>
  <c r="B874" i="17"/>
  <c r="B875" i="17"/>
  <c r="B876" i="17"/>
  <c r="B877" i="17"/>
  <c r="B878" i="17"/>
  <c r="B879" i="17"/>
  <c r="B880" i="17"/>
  <c r="B881" i="17"/>
  <c r="B882" i="17"/>
  <c r="B883" i="17"/>
  <c r="B884" i="17"/>
  <c r="B885" i="17"/>
  <c r="B886" i="17"/>
  <c r="B887" i="17"/>
  <c r="B888" i="17"/>
  <c r="B889" i="17"/>
  <c r="B890" i="17"/>
  <c r="B891" i="17"/>
  <c r="B892" i="17"/>
  <c r="B893" i="17"/>
  <c r="B894" i="17"/>
  <c r="B895" i="17"/>
  <c r="B896" i="17"/>
  <c r="B897" i="17"/>
  <c r="B898" i="17"/>
  <c r="B899" i="17"/>
  <c r="B900" i="17"/>
  <c r="B901" i="17"/>
  <c r="B902" i="17"/>
  <c r="B903" i="17"/>
  <c r="B904" i="17"/>
  <c r="B905" i="17"/>
  <c r="B906" i="17"/>
  <c r="B907" i="17"/>
  <c r="B908" i="17"/>
  <c r="B909" i="17"/>
  <c r="B910" i="17"/>
  <c r="B911" i="17"/>
  <c r="B912" i="17"/>
  <c r="B913" i="17"/>
  <c r="B914" i="17"/>
  <c r="B915" i="17"/>
  <c r="B916" i="17"/>
  <c r="B917" i="17"/>
  <c r="B918" i="17"/>
  <c r="B919" i="17"/>
  <c r="B920" i="17"/>
  <c r="B921" i="17"/>
  <c r="B922" i="17"/>
  <c r="B923" i="17"/>
  <c r="B924" i="17"/>
  <c r="B925" i="17"/>
  <c r="B926" i="17"/>
  <c r="B927" i="17"/>
  <c r="B928" i="17"/>
  <c r="B929" i="17"/>
  <c r="B930" i="17"/>
  <c r="B931" i="17"/>
  <c r="B932" i="17"/>
  <c r="B933" i="17"/>
  <c r="B934" i="17"/>
  <c r="B935" i="17"/>
  <c r="B936" i="17"/>
  <c r="B937" i="17"/>
  <c r="B938" i="17"/>
  <c r="B939" i="17"/>
  <c r="B940" i="17"/>
  <c r="B941" i="17"/>
  <c r="B942" i="17"/>
  <c r="B943" i="17"/>
  <c r="B944" i="17"/>
  <c r="B945" i="17"/>
  <c r="B946" i="17"/>
  <c r="B947" i="17"/>
  <c r="B948" i="17"/>
  <c r="B949" i="17"/>
  <c r="B950" i="17"/>
  <c r="B951" i="17"/>
  <c r="B952" i="17"/>
  <c r="B953" i="17"/>
  <c r="B954" i="17"/>
  <c r="B955" i="17"/>
  <c r="B956" i="17"/>
  <c r="B957" i="17"/>
  <c r="B958" i="17"/>
  <c r="B959" i="17"/>
  <c r="B960" i="17"/>
  <c r="B961" i="17"/>
  <c r="B962" i="17"/>
  <c r="B963" i="17"/>
  <c r="B964" i="17"/>
  <c r="B965" i="17"/>
  <c r="B966" i="17"/>
  <c r="B967" i="17"/>
  <c r="B968" i="17"/>
  <c r="B969" i="17"/>
  <c r="B970" i="17"/>
  <c r="B971" i="17"/>
  <c r="B972" i="17"/>
  <c r="B973" i="17"/>
  <c r="B974" i="17"/>
  <c r="B975" i="17"/>
  <c r="B976" i="17"/>
  <c r="B977" i="17"/>
  <c r="B978" i="17"/>
  <c r="B979" i="17"/>
  <c r="B980" i="17"/>
  <c r="B981" i="17"/>
  <c r="B982" i="17"/>
  <c r="B983" i="17"/>
  <c r="B984" i="17"/>
  <c r="B985" i="17"/>
  <c r="B986" i="17"/>
  <c r="B987" i="17"/>
  <c r="B988" i="17"/>
  <c r="B989" i="17"/>
  <c r="B990" i="17"/>
  <c r="B991" i="17"/>
  <c r="B992" i="17"/>
  <c r="B993" i="17"/>
  <c r="B994" i="17"/>
  <c r="B995" i="17"/>
  <c r="B996" i="17"/>
  <c r="B997" i="17"/>
  <c r="B998" i="17"/>
  <c r="B999" i="17"/>
  <c r="B1000" i="17"/>
  <c r="B1001" i="17"/>
  <c r="A2" i="17"/>
  <c r="A3" i="17"/>
  <c r="A4" i="17"/>
  <c r="A5" i="17"/>
  <c r="A6" i="17"/>
  <c r="A7" i="17"/>
  <c r="A8" i="17"/>
  <c r="A9" i="17"/>
  <c r="A10" i="17"/>
  <c r="A11" i="17"/>
  <c r="A12" i="17"/>
  <c r="A13" i="17"/>
  <c r="A14" i="17"/>
  <c r="A15" i="17"/>
  <c r="A16" i="17"/>
  <c r="A17" i="17"/>
  <c r="A18" i="17"/>
  <c r="A19" i="17"/>
  <c r="A20" i="17"/>
  <c r="A21" i="17"/>
  <c r="A22" i="17"/>
  <c r="A23" i="17"/>
  <c r="A24" i="17"/>
  <c r="A25" i="17"/>
  <c r="A26" i="17"/>
  <c r="A27" i="17"/>
  <c r="A28" i="17"/>
  <c r="A29" i="17"/>
  <c r="A30" i="17"/>
  <c r="A31" i="17"/>
  <c r="A32" i="17"/>
  <c r="A33" i="17"/>
  <c r="A34" i="17"/>
  <c r="A35" i="17"/>
  <c r="A36" i="17"/>
  <c r="A37" i="17"/>
  <c r="A38" i="17"/>
  <c r="A39" i="17"/>
  <c r="A40" i="17"/>
  <c r="A41" i="17"/>
  <c r="A42" i="17"/>
  <c r="A43" i="17"/>
  <c r="A44" i="17"/>
  <c r="A45" i="17"/>
  <c r="A46" i="17"/>
  <c r="A47" i="17"/>
  <c r="A48" i="17"/>
  <c r="A49" i="17"/>
  <c r="A50" i="17"/>
  <c r="A51" i="17"/>
  <c r="A52" i="17"/>
  <c r="A53" i="17"/>
  <c r="A54" i="17"/>
  <c r="A55" i="17"/>
  <c r="A56" i="17"/>
  <c r="A57" i="17"/>
  <c r="A58" i="17"/>
  <c r="A59" i="17"/>
  <c r="A60" i="17"/>
  <c r="A61" i="17"/>
  <c r="A62" i="17"/>
  <c r="A63" i="17"/>
  <c r="A64" i="17"/>
  <c r="A65" i="17"/>
  <c r="A66" i="17"/>
  <c r="A67" i="17"/>
  <c r="A68" i="17"/>
  <c r="A69" i="17"/>
  <c r="A70" i="17"/>
  <c r="A71" i="17"/>
  <c r="A72" i="17"/>
  <c r="A73" i="17"/>
  <c r="A74" i="17"/>
  <c r="A75" i="17"/>
  <c r="A76" i="17"/>
  <c r="A77" i="17"/>
  <c r="A78" i="17"/>
  <c r="A79" i="17"/>
  <c r="A80" i="17"/>
  <c r="A81" i="17"/>
  <c r="A82" i="17"/>
  <c r="A83" i="17"/>
  <c r="A84" i="17"/>
  <c r="A85" i="17"/>
  <c r="A86" i="17"/>
  <c r="A87" i="17"/>
  <c r="A88" i="17"/>
  <c r="A89" i="17"/>
  <c r="A90" i="17"/>
  <c r="A91" i="17"/>
  <c r="A92" i="17"/>
  <c r="A93" i="17"/>
  <c r="A94" i="17"/>
  <c r="A95" i="17"/>
  <c r="A96" i="17"/>
  <c r="A97" i="17"/>
  <c r="A98" i="17"/>
  <c r="A99" i="17"/>
  <c r="A100" i="17"/>
  <c r="A101" i="17"/>
  <c r="A102" i="17"/>
  <c r="A103" i="17"/>
  <c r="A104" i="17"/>
  <c r="A105" i="17"/>
  <c r="A106" i="17"/>
  <c r="A107" i="17"/>
  <c r="A108" i="17"/>
  <c r="A109" i="17"/>
  <c r="A110" i="17"/>
  <c r="A111" i="17"/>
  <c r="A112" i="17"/>
  <c r="A113" i="17"/>
  <c r="A114" i="17"/>
  <c r="A115" i="17"/>
  <c r="A116" i="17"/>
  <c r="A117" i="17"/>
  <c r="A118" i="17"/>
  <c r="A119" i="17"/>
  <c r="A120" i="17"/>
  <c r="A121" i="17"/>
  <c r="A122" i="17"/>
  <c r="A123" i="17"/>
  <c r="A124" i="17"/>
  <c r="A125" i="17"/>
  <c r="A126" i="17"/>
  <c r="A127" i="17"/>
  <c r="A128" i="17"/>
  <c r="A129" i="17"/>
  <c r="A130" i="17"/>
  <c r="A131" i="17"/>
  <c r="A132" i="17"/>
  <c r="A133" i="17"/>
  <c r="A134" i="17"/>
  <c r="A135" i="17"/>
  <c r="A136" i="17"/>
  <c r="A137" i="17"/>
  <c r="A138" i="17"/>
  <c r="A139" i="17"/>
  <c r="A140" i="17"/>
  <c r="A141" i="17"/>
  <c r="A142" i="17"/>
  <c r="A143" i="17"/>
  <c r="A144" i="17"/>
  <c r="A145" i="17"/>
  <c r="A146" i="17"/>
  <c r="A147" i="17"/>
  <c r="A148" i="17"/>
  <c r="A149" i="17"/>
  <c r="A150" i="17"/>
  <c r="A151" i="17"/>
  <c r="A152" i="17"/>
  <c r="A153" i="17"/>
  <c r="A154" i="17"/>
  <c r="A155" i="17"/>
  <c r="A156" i="17"/>
  <c r="A157" i="17"/>
  <c r="A158" i="17"/>
  <c r="A159" i="17"/>
  <c r="A160" i="17"/>
  <c r="A161" i="17"/>
  <c r="A162" i="17"/>
  <c r="A163" i="17"/>
  <c r="A164" i="17"/>
  <c r="A165" i="17"/>
  <c r="A166" i="17"/>
  <c r="A167" i="17"/>
  <c r="A168" i="17"/>
  <c r="A169" i="17"/>
  <c r="A170" i="17"/>
  <c r="A171" i="17"/>
  <c r="A172" i="17"/>
  <c r="A173" i="17"/>
  <c r="A174" i="17"/>
  <c r="A175" i="17"/>
  <c r="A176" i="17"/>
  <c r="A177" i="17"/>
  <c r="A178" i="17"/>
  <c r="A179" i="17"/>
  <c r="A180" i="17"/>
  <c r="A181" i="17"/>
  <c r="A182" i="17"/>
  <c r="A183" i="17"/>
  <c r="A184" i="17"/>
  <c r="A185" i="17"/>
  <c r="A186" i="17"/>
  <c r="A187" i="17"/>
  <c r="A188" i="17"/>
  <c r="A189" i="17"/>
  <c r="A190" i="17"/>
  <c r="A191" i="17"/>
  <c r="A192" i="17"/>
  <c r="A193" i="17"/>
  <c r="A194" i="17"/>
  <c r="A195" i="17"/>
  <c r="A196" i="17"/>
  <c r="A197" i="17"/>
  <c r="A198" i="17"/>
  <c r="A199" i="17"/>
  <c r="A200" i="17"/>
  <c r="A201" i="17"/>
  <c r="A202" i="17"/>
  <c r="A203" i="17"/>
  <c r="A204" i="17"/>
  <c r="A205" i="17"/>
  <c r="A206" i="17"/>
  <c r="A207" i="17"/>
  <c r="A208" i="17"/>
  <c r="A209" i="17"/>
  <c r="A210" i="17"/>
  <c r="A211" i="17"/>
  <c r="A212" i="17"/>
  <c r="A213" i="17"/>
  <c r="A214" i="17"/>
  <c r="A215" i="17"/>
  <c r="A216" i="17"/>
  <c r="A217" i="17"/>
  <c r="A218" i="17"/>
  <c r="A219" i="17"/>
  <c r="A220" i="17"/>
  <c r="A221" i="17"/>
  <c r="A222" i="17"/>
  <c r="A223" i="17"/>
  <c r="A224" i="17"/>
  <c r="A225" i="17"/>
  <c r="A226" i="17"/>
  <c r="A227" i="17"/>
  <c r="A228" i="17"/>
  <c r="A229" i="17"/>
  <c r="A230" i="17"/>
  <c r="A231" i="17"/>
  <c r="A232" i="17"/>
  <c r="A233" i="17"/>
  <c r="A234" i="17"/>
  <c r="A235" i="17"/>
  <c r="A236" i="17"/>
  <c r="A237" i="17"/>
  <c r="A238" i="17"/>
  <c r="A239" i="17"/>
  <c r="A240" i="17"/>
  <c r="A241" i="17"/>
  <c r="A242" i="17"/>
  <c r="A243" i="17"/>
  <c r="A244" i="17"/>
  <c r="A245" i="17"/>
  <c r="A246" i="17"/>
  <c r="A247" i="17"/>
  <c r="A248" i="17"/>
  <c r="A249" i="17"/>
  <c r="A250" i="17"/>
  <c r="A251" i="17"/>
  <c r="A252" i="17"/>
  <c r="A253" i="17"/>
  <c r="A254" i="17"/>
  <c r="A255" i="17"/>
  <c r="A256" i="17"/>
  <c r="A257" i="17"/>
  <c r="A258" i="17"/>
  <c r="A259" i="17"/>
  <c r="A260" i="17"/>
  <c r="A261" i="17"/>
  <c r="A262" i="17"/>
  <c r="A263" i="17"/>
  <c r="A264" i="17"/>
  <c r="A265" i="17"/>
  <c r="A266" i="17"/>
  <c r="A267" i="17"/>
  <c r="A268" i="17"/>
  <c r="A269" i="17"/>
  <c r="A270" i="17"/>
  <c r="A271" i="17"/>
  <c r="A272" i="17"/>
  <c r="A273" i="17"/>
  <c r="A274" i="17"/>
  <c r="A275" i="17"/>
  <c r="A276" i="17"/>
  <c r="A277" i="17"/>
  <c r="A278" i="17"/>
  <c r="A279" i="17"/>
  <c r="A280" i="17"/>
  <c r="A281" i="17"/>
  <c r="A282" i="17"/>
  <c r="A283" i="17"/>
  <c r="A284" i="17"/>
  <c r="A285" i="17"/>
  <c r="A286" i="17"/>
  <c r="A287" i="17"/>
  <c r="A288" i="17"/>
  <c r="A289" i="17"/>
  <c r="A290" i="17"/>
  <c r="A291" i="17"/>
  <c r="A292" i="17"/>
  <c r="A293" i="17"/>
  <c r="A294" i="17"/>
  <c r="A295" i="17"/>
  <c r="A296" i="17"/>
  <c r="A297" i="17"/>
  <c r="A298" i="17"/>
  <c r="A299" i="17"/>
  <c r="A300" i="17"/>
  <c r="A301" i="17"/>
  <c r="A302" i="17"/>
  <c r="A303" i="17"/>
  <c r="A304" i="17"/>
  <c r="A305" i="17"/>
  <c r="A306" i="17"/>
  <c r="A307" i="17"/>
  <c r="A308" i="17"/>
  <c r="A309" i="17"/>
  <c r="A310" i="17"/>
  <c r="A311" i="17"/>
  <c r="A312" i="17"/>
  <c r="A313" i="17"/>
  <c r="A314" i="17"/>
  <c r="A315" i="17"/>
  <c r="A316" i="17"/>
  <c r="A317" i="17"/>
  <c r="A318" i="17"/>
  <c r="A319" i="17"/>
  <c r="A320" i="17"/>
  <c r="A321" i="17"/>
  <c r="A322" i="17"/>
  <c r="A323" i="17"/>
  <c r="A324" i="17"/>
  <c r="A325" i="17"/>
  <c r="A326" i="17"/>
  <c r="A327" i="17"/>
  <c r="A328" i="17"/>
  <c r="A329" i="17"/>
  <c r="A330" i="17"/>
  <c r="A331" i="17"/>
  <c r="A332" i="17"/>
  <c r="A333" i="17"/>
  <c r="A334" i="17"/>
  <c r="A335" i="17"/>
  <c r="A336" i="17"/>
  <c r="A337" i="17"/>
  <c r="A338" i="17"/>
  <c r="A339" i="17"/>
  <c r="A340" i="17"/>
  <c r="A341" i="17"/>
  <c r="A342" i="17"/>
  <c r="A343" i="17"/>
  <c r="A344" i="17"/>
  <c r="A345" i="17"/>
  <c r="A346" i="17"/>
  <c r="A347" i="17"/>
  <c r="A348" i="17"/>
  <c r="A349" i="17"/>
  <c r="A350" i="17"/>
  <c r="A351" i="17"/>
  <c r="A352" i="17"/>
  <c r="A353" i="17"/>
  <c r="A354" i="17"/>
  <c r="A355" i="17"/>
  <c r="A356" i="17"/>
  <c r="A357" i="17"/>
  <c r="A358" i="17"/>
  <c r="A359" i="17"/>
  <c r="A360" i="17"/>
  <c r="A361" i="17"/>
  <c r="A362" i="17"/>
  <c r="A363" i="17"/>
  <c r="A364" i="17"/>
  <c r="A365" i="17"/>
  <c r="A366" i="17"/>
  <c r="A367" i="17"/>
  <c r="A368" i="17"/>
  <c r="A369" i="17"/>
  <c r="A370" i="17"/>
  <c r="A371" i="17"/>
  <c r="A372" i="17"/>
  <c r="A373" i="17"/>
  <c r="A374" i="17"/>
  <c r="A375" i="17"/>
  <c r="A376" i="17"/>
  <c r="A377" i="17"/>
  <c r="A378" i="17"/>
  <c r="A379" i="17"/>
  <c r="A380" i="17"/>
  <c r="A381" i="17"/>
  <c r="A382" i="17"/>
  <c r="A383" i="17"/>
  <c r="A384" i="17"/>
  <c r="A385" i="17"/>
  <c r="A386" i="17"/>
  <c r="A387" i="17"/>
  <c r="A388" i="17"/>
  <c r="A389" i="17"/>
  <c r="A390" i="17"/>
  <c r="A391" i="17"/>
  <c r="A392" i="17"/>
  <c r="A393" i="17"/>
  <c r="A394" i="17"/>
  <c r="A395" i="17"/>
  <c r="A396" i="17"/>
  <c r="A397" i="17"/>
  <c r="A398" i="17"/>
  <c r="A399" i="17"/>
  <c r="A400" i="17"/>
  <c r="A401" i="17"/>
  <c r="A402" i="17"/>
  <c r="A403" i="17"/>
  <c r="A404" i="17"/>
  <c r="A405" i="17"/>
  <c r="A406" i="17"/>
  <c r="A407" i="17"/>
  <c r="A408" i="17"/>
  <c r="A409" i="17"/>
  <c r="A410" i="17"/>
  <c r="A411" i="17"/>
  <c r="A412" i="17"/>
  <c r="A413" i="17"/>
  <c r="A414" i="17"/>
  <c r="A415" i="17"/>
  <c r="A416" i="17"/>
  <c r="A417" i="17"/>
  <c r="A418" i="17"/>
  <c r="A419" i="17"/>
  <c r="A420" i="17"/>
  <c r="A421" i="17"/>
  <c r="A422" i="17"/>
  <c r="A423" i="17"/>
  <c r="A424" i="17"/>
  <c r="A425" i="17"/>
  <c r="A426" i="17"/>
  <c r="A427" i="17"/>
  <c r="A428" i="17"/>
  <c r="A429" i="17"/>
  <c r="A430" i="17"/>
  <c r="A431" i="17"/>
  <c r="A432" i="17"/>
  <c r="A433" i="17"/>
  <c r="A434" i="17"/>
  <c r="A435" i="17"/>
  <c r="A436" i="17"/>
  <c r="A437" i="17"/>
  <c r="A438" i="17"/>
  <c r="A439" i="17"/>
  <c r="A440" i="17"/>
  <c r="A441" i="17"/>
  <c r="A442" i="17"/>
  <c r="A443" i="17"/>
  <c r="A444" i="17"/>
  <c r="A445" i="17"/>
  <c r="A446" i="17"/>
  <c r="A447" i="17"/>
  <c r="A448" i="17"/>
  <c r="A449" i="17"/>
  <c r="A450" i="17"/>
  <c r="A451" i="17"/>
  <c r="A452" i="17"/>
  <c r="A453" i="17"/>
  <c r="A454" i="17"/>
  <c r="A455" i="17"/>
  <c r="A456" i="17"/>
  <c r="A457" i="17"/>
  <c r="A458" i="17"/>
  <c r="A459" i="17"/>
  <c r="A460" i="17"/>
  <c r="A461" i="17"/>
  <c r="A462" i="17"/>
  <c r="A463" i="17"/>
  <c r="A464" i="17"/>
  <c r="A465" i="17"/>
  <c r="A466" i="17"/>
  <c r="A467" i="17"/>
  <c r="A468" i="17"/>
  <c r="A469" i="17"/>
  <c r="A470" i="17"/>
  <c r="A471" i="17"/>
  <c r="A472" i="17"/>
  <c r="A473" i="17"/>
  <c r="A474" i="17"/>
  <c r="A475" i="17"/>
  <c r="A476" i="17"/>
  <c r="A477" i="17"/>
  <c r="A478" i="17"/>
  <c r="A479" i="17"/>
  <c r="A480" i="17"/>
  <c r="A481" i="17"/>
  <c r="A482" i="17"/>
  <c r="A483" i="17"/>
  <c r="A484" i="17"/>
  <c r="A485" i="17"/>
  <c r="A486" i="17"/>
  <c r="A487" i="17"/>
  <c r="A488" i="17"/>
  <c r="A489" i="17"/>
  <c r="A490" i="17"/>
  <c r="A491" i="17"/>
  <c r="A492" i="17"/>
  <c r="A493" i="17"/>
  <c r="A494" i="17"/>
  <c r="A495" i="17"/>
  <c r="A496" i="17"/>
  <c r="A497" i="17"/>
  <c r="A498" i="17"/>
  <c r="A499" i="17"/>
  <c r="A500" i="17"/>
  <c r="A501" i="17"/>
  <c r="A502" i="17"/>
  <c r="A503" i="17"/>
  <c r="A504" i="17"/>
  <c r="A505" i="17"/>
  <c r="A506" i="17"/>
  <c r="A507" i="17"/>
  <c r="A508" i="17"/>
  <c r="A509" i="17"/>
  <c r="A510" i="17"/>
  <c r="A511" i="17"/>
  <c r="A512" i="17"/>
  <c r="A513" i="17"/>
  <c r="A514" i="17"/>
  <c r="A515" i="17"/>
  <c r="A516" i="17"/>
  <c r="A517" i="17"/>
  <c r="A518" i="17"/>
  <c r="A519" i="17"/>
  <c r="A520" i="17"/>
  <c r="A521" i="17"/>
  <c r="A522" i="17"/>
  <c r="A523" i="17"/>
  <c r="A524" i="17"/>
  <c r="A525" i="17"/>
  <c r="A526" i="17"/>
  <c r="A527" i="17"/>
  <c r="A528" i="17"/>
  <c r="A529" i="17"/>
  <c r="A530" i="17"/>
  <c r="A531" i="17"/>
  <c r="A532" i="17"/>
  <c r="A533" i="17"/>
  <c r="A534" i="17"/>
  <c r="A535" i="17"/>
  <c r="A536" i="17"/>
  <c r="A537" i="17"/>
  <c r="A538" i="17"/>
  <c r="A539" i="17"/>
  <c r="A540" i="17"/>
  <c r="A541" i="17"/>
  <c r="A542" i="17"/>
  <c r="A543" i="17"/>
  <c r="A544" i="17"/>
  <c r="A545" i="17"/>
  <c r="A546" i="17"/>
  <c r="A547" i="17"/>
  <c r="A548" i="17"/>
  <c r="A549" i="17"/>
  <c r="A550" i="17"/>
  <c r="A551" i="17"/>
  <c r="A552" i="17"/>
  <c r="A553" i="17"/>
  <c r="A554" i="17"/>
  <c r="A555" i="17"/>
  <c r="A556" i="17"/>
  <c r="A557" i="17"/>
  <c r="A558" i="17"/>
  <c r="A559" i="17"/>
  <c r="A560" i="17"/>
  <c r="A561" i="17"/>
  <c r="A562" i="17"/>
  <c r="A563" i="17"/>
  <c r="A564" i="17"/>
  <c r="A565" i="17"/>
  <c r="A566" i="17"/>
  <c r="A567" i="17"/>
  <c r="A568" i="17"/>
  <c r="A569" i="17"/>
  <c r="A570" i="17"/>
  <c r="A571" i="17"/>
  <c r="A572" i="17"/>
  <c r="A573" i="17"/>
  <c r="A574" i="17"/>
  <c r="A575" i="17"/>
  <c r="A576" i="17"/>
  <c r="A577" i="17"/>
  <c r="A578" i="17"/>
  <c r="A579" i="17"/>
  <c r="A580" i="17"/>
  <c r="A581" i="17"/>
  <c r="A582" i="17"/>
  <c r="A583" i="17"/>
  <c r="A584" i="17"/>
  <c r="A585" i="17"/>
  <c r="A586" i="17"/>
  <c r="A587" i="17"/>
  <c r="A588" i="17"/>
  <c r="A589" i="17"/>
  <c r="A590" i="17"/>
  <c r="A591" i="17"/>
  <c r="A592" i="17"/>
  <c r="A593" i="17"/>
  <c r="A594" i="17"/>
  <c r="A595" i="17"/>
  <c r="A596" i="17"/>
  <c r="A597" i="17"/>
  <c r="A598" i="17"/>
  <c r="A599" i="17"/>
  <c r="A600" i="17"/>
  <c r="A601" i="17"/>
  <c r="A602" i="17"/>
  <c r="A603" i="17"/>
  <c r="A604" i="17"/>
  <c r="A605" i="17"/>
  <c r="A606" i="17"/>
  <c r="A607" i="17"/>
  <c r="A608" i="17"/>
  <c r="A609" i="17"/>
  <c r="A610" i="17"/>
  <c r="A611" i="17"/>
  <c r="A612" i="17"/>
  <c r="A613" i="17"/>
  <c r="A614" i="17"/>
  <c r="A615" i="17"/>
  <c r="A616" i="17"/>
  <c r="A617" i="17"/>
  <c r="A618" i="17"/>
  <c r="A619" i="17"/>
  <c r="A620" i="17"/>
  <c r="A621" i="17"/>
  <c r="A622" i="17"/>
  <c r="A623" i="17"/>
  <c r="A624" i="17"/>
  <c r="A625" i="17"/>
  <c r="A626" i="17"/>
  <c r="A627" i="17"/>
  <c r="A628" i="17"/>
  <c r="A629" i="17"/>
  <c r="A630" i="17"/>
  <c r="A631" i="17"/>
  <c r="A632" i="17"/>
  <c r="A633" i="17"/>
  <c r="A634" i="17"/>
  <c r="A635" i="17"/>
  <c r="A636" i="17"/>
  <c r="A637" i="17"/>
  <c r="A638" i="17"/>
  <c r="A639" i="17"/>
  <c r="A640" i="17"/>
  <c r="A641" i="17"/>
  <c r="A642" i="17"/>
  <c r="A643" i="17"/>
  <c r="A644" i="17"/>
  <c r="A645" i="17"/>
  <c r="A646" i="17"/>
  <c r="A647" i="17"/>
  <c r="A648" i="17"/>
  <c r="A649" i="17"/>
  <c r="A650" i="17"/>
  <c r="A651" i="17"/>
  <c r="A652" i="17"/>
  <c r="A653" i="17"/>
  <c r="A654" i="17"/>
  <c r="A655" i="17"/>
  <c r="A656" i="17"/>
  <c r="A657" i="17"/>
  <c r="A658" i="17"/>
  <c r="A659" i="17"/>
  <c r="A660" i="17"/>
  <c r="A661" i="17"/>
  <c r="A662" i="17"/>
  <c r="A663" i="17"/>
  <c r="A664" i="17"/>
  <c r="A665" i="17"/>
  <c r="A666" i="17"/>
  <c r="A667" i="17"/>
  <c r="A668" i="17"/>
  <c r="A669" i="17"/>
  <c r="A670" i="17"/>
  <c r="A671" i="17"/>
  <c r="A672" i="17"/>
  <c r="A673" i="17"/>
  <c r="A674" i="17"/>
  <c r="A675" i="17"/>
  <c r="A676" i="17"/>
  <c r="A677" i="17"/>
  <c r="A678" i="17"/>
  <c r="A679" i="17"/>
  <c r="A680" i="17"/>
  <c r="A681" i="17"/>
  <c r="A682" i="17"/>
  <c r="A683" i="17"/>
  <c r="A684" i="17"/>
  <c r="A685" i="17"/>
  <c r="A686" i="17"/>
  <c r="A687" i="17"/>
  <c r="A688" i="17"/>
  <c r="A689" i="17"/>
  <c r="A690" i="17"/>
  <c r="A691" i="17"/>
  <c r="A692" i="17"/>
  <c r="A693" i="17"/>
  <c r="A694" i="17"/>
  <c r="A695" i="17"/>
  <c r="A696" i="17"/>
  <c r="A697" i="17"/>
  <c r="A698" i="17"/>
  <c r="A699" i="17"/>
  <c r="A700" i="17"/>
  <c r="A701" i="17"/>
  <c r="A702" i="17"/>
  <c r="A703" i="17"/>
  <c r="A704" i="17"/>
  <c r="A705" i="17"/>
  <c r="A706" i="17"/>
  <c r="A707" i="17"/>
  <c r="A708" i="17"/>
  <c r="A709" i="17"/>
  <c r="A710" i="17"/>
  <c r="A711" i="17"/>
  <c r="A712" i="17"/>
  <c r="A713" i="17"/>
  <c r="A714" i="17"/>
  <c r="A715" i="17"/>
  <c r="A716" i="17"/>
  <c r="A717" i="17"/>
  <c r="A718" i="17"/>
  <c r="A719" i="17"/>
  <c r="A720" i="17"/>
  <c r="A721" i="17"/>
  <c r="A722" i="17"/>
  <c r="A723" i="17"/>
  <c r="A724" i="17"/>
  <c r="A725" i="17"/>
  <c r="A726" i="17"/>
  <c r="A727" i="17"/>
  <c r="A728" i="17"/>
  <c r="A729" i="17"/>
  <c r="A730" i="17"/>
  <c r="A731" i="17"/>
  <c r="A732" i="17"/>
  <c r="A733" i="17"/>
  <c r="A734" i="17"/>
  <c r="A735" i="17"/>
  <c r="A736" i="17"/>
  <c r="A737" i="17"/>
  <c r="A738" i="17"/>
  <c r="A739" i="17"/>
  <c r="A740" i="17"/>
  <c r="A741" i="17"/>
  <c r="A742" i="17"/>
  <c r="A743" i="17"/>
  <c r="A744" i="17"/>
  <c r="A745" i="17"/>
  <c r="A746" i="17"/>
  <c r="A747" i="17"/>
  <c r="A748" i="17"/>
  <c r="A749" i="17"/>
  <c r="A750" i="17"/>
  <c r="A751" i="17"/>
  <c r="A752" i="17"/>
  <c r="A753" i="17"/>
  <c r="A754" i="17"/>
  <c r="A755" i="17"/>
  <c r="A756" i="17"/>
  <c r="A757" i="17"/>
  <c r="A758" i="17"/>
  <c r="A759" i="17"/>
  <c r="A760" i="17"/>
  <c r="A761" i="17"/>
  <c r="A762" i="17"/>
  <c r="A763" i="17"/>
  <c r="A764" i="17"/>
  <c r="A765" i="17"/>
  <c r="A766" i="17"/>
  <c r="A767" i="17"/>
  <c r="A768" i="17"/>
  <c r="A769" i="17"/>
  <c r="A770" i="17"/>
  <c r="A771" i="17"/>
  <c r="A772" i="17"/>
  <c r="A773" i="17"/>
  <c r="A774" i="17"/>
  <c r="A775" i="17"/>
  <c r="A776" i="17"/>
  <c r="A777" i="17"/>
  <c r="A778" i="17"/>
  <c r="A779" i="17"/>
  <c r="A780" i="17"/>
  <c r="A781" i="17"/>
  <c r="A782" i="17"/>
  <c r="A783" i="17"/>
  <c r="A784" i="17"/>
  <c r="A785" i="17"/>
  <c r="A786" i="17"/>
  <c r="A787" i="17"/>
  <c r="A788" i="17"/>
  <c r="A789" i="17"/>
  <c r="A790" i="17"/>
  <c r="A791" i="17"/>
  <c r="A792" i="17"/>
  <c r="A793" i="17"/>
  <c r="A794" i="17"/>
  <c r="A795" i="17"/>
  <c r="A796" i="17"/>
  <c r="A797" i="17"/>
  <c r="A798" i="17"/>
  <c r="A799" i="17"/>
  <c r="A800" i="17"/>
  <c r="A801" i="17"/>
  <c r="A802" i="17"/>
  <c r="A803" i="17"/>
  <c r="A804" i="17"/>
  <c r="A805" i="17"/>
  <c r="A806" i="17"/>
  <c r="A807" i="17"/>
  <c r="A808" i="17"/>
  <c r="A809" i="17"/>
  <c r="A810" i="17"/>
  <c r="A811" i="17"/>
  <c r="A812" i="17"/>
  <c r="A813" i="17"/>
  <c r="A814" i="17"/>
  <c r="A815" i="17"/>
  <c r="A816" i="17"/>
  <c r="A817" i="17"/>
  <c r="A818" i="17"/>
  <c r="A819" i="17"/>
  <c r="A820" i="17"/>
  <c r="A821" i="17"/>
  <c r="A822" i="17"/>
  <c r="A823" i="17"/>
  <c r="A824" i="17"/>
  <c r="A825" i="17"/>
  <c r="A826" i="17"/>
  <c r="A827" i="17"/>
  <c r="A828" i="17"/>
  <c r="A829" i="17"/>
  <c r="A830" i="17"/>
  <c r="A831" i="17"/>
  <c r="A832" i="17"/>
  <c r="A833" i="17"/>
  <c r="A834" i="17"/>
  <c r="A835" i="17"/>
  <c r="A836" i="17"/>
  <c r="A837" i="17"/>
  <c r="A838" i="17"/>
  <c r="A839" i="17"/>
  <c r="A840" i="17"/>
  <c r="A841" i="17"/>
  <c r="A842" i="17"/>
  <c r="A843" i="17"/>
  <c r="A844" i="17"/>
  <c r="A845" i="17"/>
  <c r="A846" i="17"/>
  <c r="A847" i="17"/>
  <c r="A848" i="17"/>
  <c r="A849" i="17"/>
  <c r="A850" i="17"/>
  <c r="A851" i="17"/>
  <c r="A852" i="17"/>
  <c r="A853" i="17"/>
  <c r="A854" i="17"/>
  <c r="A855" i="17"/>
  <c r="A856" i="17"/>
  <c r="A857" i="17"/>
  <c r="A858" i="17"/>
  <c r="A859" i="17"/>
  <c r="A860" i="17"/>
  <c r="A861" i="17"/>
  <c r="A862" i="17"/>
  <c r="A863" i="17"/>
  <c r="A864" i="17"/>
  <c r="A865" i="17"/>
  <c r="A866" i="17"/>
  <c r="A867" i="17"/>
  <c r="A868" i="17"/>
  <c r="A869" i="17"/>
  <c r="A870" i="17"/>
  <c r="A871" i="17"/>
  <c r="A872" i="17"/>
  <c r="A873" i="17"/>
  <c r="A874" i="17"/>
  <c r="A875" i="17"/>
  <c r="A876" i="17"/>
  <c r="A877" i="17"/>
  <c r="A878" i="17"/>
  <c r="A879" i="17"/>
  <c r="A880" i="17"/>
  <c r="A881" i="17"/>
  <c r="A882" i="17"/>
  <c r="A883" i="17"/>
  <c r="A884" i="17"/>
  <c r="A885" i="17"/>
  <c r="A886" i="17"/>
  <c r="A887" i="17"/>
  <c r="A888" i="17"/>
  <c r="A889" i="17"/>
  <c r="A890" i="17"/>
  <c r="A891" i="17"/>
  <c r="A892" i="17"/>
  <c r="A893" i="17"/>
  <c r="A894" i="17"/>
  <c r="A895" i="17"/>
  <c r="A896" i="17"/>
  <c r="A897" i="17"/>
  <c r="A898" i="17"/>
  <c r="A899" i="17"/>
  <c r="A900" i="17"/>
  <c r="A901" i="17"/>
  <c r="A902" i="17"/>
  <c r="A903" i="17"/>
  <c r="A904" i="17"/>
  <c r="A905" i="17"/>
  <c r="A906" i="17"/>
  <c r="A907" i="17"/>
  <c r="A908" i="17"/>
  <c r="A909" i="17"/>
  <c r="A910" i="17"/>
  <c r="A911" i="17"/>
  <c r="A912" i="17"/>
  <c r="A913" i="17"/>
  <c r="A914" i="17"/>
  <c r="A915" i="17"/>
  <c r="A916" i="17"/>
  <c r="A917" i="17"/>
  <c r="A918" i="17"/>
  <c r="A919" i="17"/>
  <c r="A920" i="17"/>
  <c r="A921" i="17"/>
  <c r="A922" i="17"/>
  <c r="A923" i="17"/>
  <c r="A924" i="17"/>
  <c r="A925" i="17"/>
  <c r="A926" i="17"/>
  <c r="A927" i="17"/>
  <c r="A928" i="17"/>
  <c r="A929" i="17"/>
  <c r="A930" i="17"/>
  <c r="A931" i="17"/>
  <c r="A932" i="17"/>
  <c r="A933" i="17"/>
  <c r="A934" i="17"/>
  <c r="A935" i="17"/>
  <c r="A936" i="17"/>
  <c r="A937" i="17"/>
  <c r="A938" i="17"/>
  <c r="A939" i="17"/>
  <c r="A940" i="17"/>
  <c r="A941" i="17"/>
  <c r="A942" i="17"/>
  <c r="A943" i="17"/>
  <c r="A944" i="17"/>
  <c r="A945" i="17"/>
  <c r="A946" i="17"/>
  <c r="A947" i="17"/>
  <c r="A948" i="17"/>
  <c r="A949" i="17"/>
  <c r="A950" i="17"/>
  <c r="A951" i="17"/>
  <c r="A952" i="17"/>
  <c r="A953" i="17"/>
  <c r="A954" i="17"/>
  <c r="A955" i="17"/>
  <c r="A956" i="17"/>
  <c r="A957" i="17"/>
  <c r="A958" i="17"/>
  <c r="A959" i="17"/>
  <c r="A960" i="17"/>
  <c r="A961" i="17"/>
  <c r="A962" i="17"/>
  <c r="A963" i="17"/>
  <c r="A964" i="17"/>
  <c r="A965" i="17"/>
  <c r="A966" i="17"/>
  <c r="A967" i="17"/>
  <c r="A968" i="17"/>
  <c r="A969" i="17"/>
  <c r="A970" i="17"/>
  <c r="A971" i="17"/>
  <c r="A972" i="17"/>
  <c r="A973" i="17"/>
  <c r="A974" i="17"/>
  <c r="A975" i="17"/>
  <c r="A976" i="17"/>
  <c r="A977" i="17"/>
  <c r="A978" i="17"/>
  <c r="A979" i="17"/>
  <c r="A980" i="17"/>
  <c r="A981" i="17"/>
  <c r="A982" i="17"/>
  <c r="A983" i="17"/>
  <c r="A984" i="17"/>
  <c r="A985" i="17"/>
  <c r="A986" i="17"/>
  <c r="A987" i="17"/>
  <c r="A988" i="17"/>
  <c r="A989" i="17"/>
  <c r="A990" i="17"/>
  <c r="A991" i="17"/>
  <c r="A992" i="17"/>
  <c r="A993" i="17"/>
  <c r="A994" i="17"/>
  <c r="A995" i="17"/>
  <c r="A996" i="17"/>
  <c r="A997" i="17"/>
  <c r="A998" i="17"/>
  <c r="A999" i="17"/>
  <c r="A1000" i="17"/>
  <c r="A1001" i="17"/>
  <c r="B2" i="15" l="1"/>
  <c r="B3" i="15"/>
  <c r="B4"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B44" i="15"/>
  <c r="B45" i="15"/>
  <c r="B46" i="15"/>
  <c r="B47" i="15"/>
  <c r="B48" i="15"/>
  <c r="B49" i="15"/>
  <c r="B50" i="15"/>
  <c r="B51" i="15"/>
  <c r="B52" i="15"/>
  <c r="B53" i="15"/>
  <c r="B54" i="15"/>
  <c r="B55" i="15"/>
  <c r="B56" i="15"/>
  <c r="B57" i="15"/>
  <c r="B58" i="15"/>
  <c r="B59" i="15"/>
  <c r="B60" i="15"/>
  <c r="B61" i="15"/>
  <c r="B62" i="15"/>
  <c r="B63" i="15"/>
  <c r="B64" i="15"/>
  <c r="B65" i="15"/>
  <c r="B66" i="15"/>
  <c r="B67" i="15"/>
  <c r="B68" i="15"/>
  <c r="B69" i="15"/>
  <c r="B70" i="15"/>
  <c r="B71" i="15"/>
  <c r="B72" i="15"/>
  <c r="B73" i="15"/>
  <c r="B74" i="15"/>
  <c r="B75" i="15"/>
  <c r="B76" i="15"/>
  <c r="B77" i="15"/>
  <c r="B78" i="15"/>
  <c r="B79" i="15"/>
  <c r="B80" i="15"/>
  <c r="B81" i="15"/>
  <c r="B82" i="15"/>
  <c r="B83" i="15"/>
  <c r="B84" i="15"/>
  <c r="B85" i="15"/>
  <c r="B86" i="15"/>
  <c r="B87" i="15"/>
  <c r="B88" i="15"/>
  <c r="B89" i="15"/>
  <c r="B90" i="15"/>
  <c r="B91" i="15"/>
  <c r="B92" i="15"/>
  <c r="B93" i="15"/>
  <c r="B94" i="15"/>
  <c r="B95" i="15"/>
  <c r="B96" i="15"/>
  <c r="B97" i="15"/>
  <c r="B98" i="15"/>
  <c r="B99" i="15"/>
  <c r="B100" i="15"/>
  <c r="B101" i="15"/>
  <c r="B102" i="15"/>
  <c r="B103" i="15"/>
  <c r="B104" i="15"/>
  <c r="B105" i="15"/>
  <c r="B106" i="15"/>
  <c r="B107" i="15"/>
  <c r="B108" i="15"/>
  <c r="B109" i="15"/>
  <c r="B110" i="15"/>
  <c r="B111" i="15"/>
  <c r="B112" i="15"/>
  <c r="B113" i="15"/>
  <c r="B114" i="15"/>
  <c r="B115" i="15"/>
  <c r="B116" i="15"/>
  <c r="B117" i="15"/>
  <c r="B118" i="15"/>
  <c r="B119" i="15"/>
  <c r="B120" i="15"/>
  <c r="B121" i="15"/>
  <c r="B122" i="15"/>
  <c r="B123" i="15"/>
  <c r="B124" i="15"/>
  <c r="B125" i="15"/>
  <c r="B126" i="15"/>
  <c r="B127" i="15"/>
  <c r="B128" i="15"/>
  <c r="B129" i="15"/>
  <c r="B130" i="15"/>
  <c r="B131" i="15"/>
  <c r="B132" i="15"/>
  <c r="B133" i="15"/>
  <c r="B134" i="15"/>
  <c r="B135" i="15"/>
  <c r="B136" i="15"/>
  <c r="B137" i="15"/>
  <c r="B138" i="15"/>
  <c r="B139" i="15"/>
  <c r="B140" i="15"/>
  <c r="B141" i="15"/>
  <c r="B142" i="15"/>
  <c r="B143" i="15"/>
  <c r="B144" i="15"/>
  <c r="B145" i="15"/>
  <c r="B146" i="15"/>
  <c r="B147" i="15"/>
  <c r="B148" i="15"/>
  <c r="B149" i="15"/>
  <c r="B150" i="15"/>
  <c r="B151" i="15"/>
  <c r="B152" i="15"/>
  <c r="B153" i="15"/>
  <c r="B154" i="15"/>
  <c r="B155" i="15"/>
  <c r="B156" i="15"/>
  <c r="B157" i="15"/>
  <c r="B158" i="15"/>
  <c r="B159" i="15"/>
  <c r="B160" i="15"/>
  <c r="B161" i="15"/>
  <c r="B162" i="15"/>
  <c r="B163" i="15"/>
  <c r="B164" i="15"/>
  <c r="B165" i="15"/>
  <c r="B166" i="15"/>
  <c r="B167" i="15"/>
  <c r="B168" i="15"/>
  <c r="B169" i="15"/>
  <c r="B170" i="15"/>
  <c r="B171" i="15"/>
  <c r="B172" i="15"/>
  <c r="B173" i="15"/>
  <c r="B174" i="15"/>
  <c r="B175" i="15"/>
  <c r="B176" i="15"/>
  <c r="B177" i="15"/>
  <c r="B178" i="15"/>
  <c r="B179" i="15"/>
  <c r="B180" i="15"/>
  <c r="B181" i="15"/>
  <c r="B182" i="15"/>
  <c r="B183" i="15"/>
  <c r="B184" i="15"/>
  <c r="B185" i="15"/>
  <c r="B186" i="15"/>
  <c r="B187" i="15"/>
  <c r="B188" i="15"/>
  <c r="B189" i="15"/>
  <c r="B190" i="15"/>
  <c r="B191" i="15"/>
  <c r="B192" i="15"/>
  <c r="B193" i="15"/>
  <c r="B194" i="15"/>
  <c r="B195" i="15"/>
  <c r="B196" i="15"/>
  <c r="B197" i="15"/>
  <c r="B198" i="15"/>
  <c r="B199" i="15"/>
  <c r="B200" i="15"/>
  <c r="B201" i="15"/>
  <c r="B202" i="15"/>
  <c r="B203" i="15"/>
  <c r="B204" i="15"/>
  <c r="B205" i="15"/>
  <c r="B206" i="15"/>
  <c r="B207" i="15"/>
  <c r="B208" i="15"/>
  <c r="B209" i="15"/>
  <c r="B210" i="15"/>
  <c r="B211" i="15"/>
  <c r="B212" i="15"/>
  <c r="B213" i="15"/>
  <c r="B214" i="15"/>
  <c r="B215" i="15"/>
  <c r="B216" i="15"/>
  <c r="B217" i="15"/>
  <c r="B218" i="15"/>
  <c r="B219" i="15"/>
  <c r="B220" i="15"/>
  <c r="B221" i="15"/>
  <c r="B222" i="15"/>
  <c r="B223" i="15"/>
  <c r="B224" i="15"/>
  <c r="B225" i="15"/>
  <c r="B226" i="15"/>
  <c r="B227" i="15"/>
  <c r="B228" i="15"/>
  <c r="B229" i="15"/>
  <c r="B230" i="15"/>
  <c r="B231" i="15"/>
  <c r="B232" i="15"/>
  <c r="B233" i="15"/>
  <c r="B234" i="15"/>
  <c r="B235" i="15"/>
  <c r="B236" i="15"/>
  <c r="B237" i="15"/>
  <c r="B238" i="15"/>
  <c r="B239" i="15"/>
  <c r="B240" i="15"/>
  <c r="B241" i="15"/>
  <c r="B242"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74"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299" i="15"/>
  <c r="B300" i="15"/>
  <c r="B301" i="15"/>
  <c r="B302" i="15"/>
  <c r="B303" i="15"/>
  <c r="B304" i="15"/>
  <c r="B305" i="15"/>
  <c r="B306" i="15"/>
  <c r="B307" i="15"/>
  <c r="B308" i="15"/>
  <c r="B309" i="15"/>
  <c r="B310" i="15"/>
  <c r="B311" i="15"/>
  <c r="B312" i="15"/>
  <c r="B313" i="15"/>
  <c r="B314" i="15"/>
  <c r="B315" i="15"/>
  <c r="B316" i="15"/>
  <c r="B317" i="15"/>
  <c r="B318" i="15"/>
  <c r="B319" i="15"/>
  <c r="B320" i="15"/>
  <c r="B321" i="15"/>
  <c r="B322" i="15"/>
  <c r="B323" i="15"/>
  <c r="B324" i="15"/>
  <c r="B325" i="15"/>
  <c r="B326" i="15"/>
  <c r="B327" i="15"/>
  <c r="B328" i="15"/>
  <c r="B329" i="15"/>
  <c r="B330" i="15"/>
  <c r="B331" i="15"/>
  <c r="B332" i="15"/>
  <c r="B333" i="15"/>
  <c r="B334" i="15"/>
  <c r="B335" i="15"/>
  <c r="B336" i="15"/>
  <c r="B337" i="15"/>
  <c r="B338" i="15"/>
  <c r="B339" i="15"/>
  <c r="B340" i="15"/>
  <c r="B341" i="15"/>
  <c r="B342" i="15"/>
  <c r="B343" i="15"/>
  <c r="B344" i="15"/>
  <c r="B345" i="15"/>
  <c r="B346" i="15"/>
  <c r="B347" i="15"/>
  <c r="B348" i="15"/>
  <c r="B349" i="15"/>
  <c r="B350" i="15"/>
  <c r="B351" i="15"/>
  <c r="B352" i="15"/>
  <c r="B353" i="15"/>
  <c r="B354" i="15"/>
  <c r="B355" i="15"/>
  <c r="B356" i="15"/>
  <c r="B357" i="15"/>
  <c r="B358" i="15"/>
  <c r="B359" i="15"/>
  <c r="B360" i="15"/>
  <c r="B361" i="15"/>
  <c r="B362" i="15"/>
  <c r="B363" i="15"/>
  <c r="B364" i="15"/>
  <c r="B365" i="15"/>
  <c r="B366" i="15"/>
  <c r="B367" i="15"/>
  <c r="B368" i="15"/>
  <c r="B369" i="15"/>
  <c r="B370" i="15"/>
  <c r="B371" i="15"/>
  <c r="B372" i="15"/>
  <c r="B373" i="15"/>
  <c r="B374" i="15"/>
  <c r="B375" i="15"/>
  <c r="B376" i="15"/>
  <c r="B377" i="15"/>
  <c r="B378" i="15"/>
  <c r="B379" i="15"/>
  <c r="B380" i="15"/>
  <c r="B381" i="15"/>
  <c r="B382" i="15"/>
  <c r="B383" i="15"/>
  <c r="B384" i="15"/>
  <c r="B385" i="15"/>
  <c r="B386" i="15"/>
  <c r="B387" i="15"/>
  <c r="B388" i="15"/>
  <c r="B389" i="15"/>
  <c r="B390" i="15"/>
  <c r="B391" i="15"/>
  <c r="B392" i="15"/>
  <c r="B393" i="15"/>
  <c r="B394" i="15"/>
  <c r="B395" i="15"/>
  <c r="B396" i="15"/>
  <c r="B397" i="15"/>
  <c r="B398" i="15"/>
  <c r="B399" i="15"/>
  <c r="B400" i="15"/>
  <c r="B401" i="15"/>
  <c r="B402" i="15"/>
  <c r="B403" i="15"/>
  <c r="B404" i="15"/>
  <c r="B405" i="15"/>
  <c r="B406" i="15"/>
  <c r="B407" i="15"/>
  <c r="B408" i="15"/>
  <c r="B409" i="15"/>
  <c r="B410" i="15"/>
  <c r="B411" i="15"/>
  <c r="B412" i="15"/>
  <c r="B413" i="15"/>
  <c r="B414" i="15"/>
  <c r="B415" i="15"/>
  <c r="B416" i="15"/>
  <c r="B417" i="15"/>
  <c r="B418" i="15"/>
  <c r="B419" i="15"/>
  <c r="B420" i="15"/>
  <c r="B421" i="15"/>
  <c r="B422" i="15"/>
  <c r="B423" i="15"/>
  <c r="B424" i="15"/>
  <c r="B425" i="15"/>
  <c r="B426" i="15"/>
  <c r="B427" i="15"/>
  <c r="B428" i="15"/>
  <c r="B429" i="15"/>
  <c r="B430" i="15"/>
  <c r="B431" i="15"/>
  <c r="B432" i="15"/>
  <c r="B433" i="15"/>
  <c r="B434" i="15"/>
  <c r="B435" i="15"/>
  <c r="B436" i="15"/>
  <c r="B437" i="15"/>
  <c r="B438" i="15"/>
  <c r="B439" i="15"/>
  <c r="B440" i="15"/>
  <c r="B441" i="15"/>
  <c r="B442" i="15"/>
  <c r="B443" i="15"/>
  <c r="B444" i="15"/>
  <c r="B445" i="15"/>
  <c r="B446" i="15"/>
  <c r="B447" i="15"/>
  <c r="B448" i="15"/>
  <c r="B449" i="15"/>
  <c r="B450" i="15"/>
  <c r="B451" i="15"/>
  <c r="B452" i="15"/>
  <c r="B453" i="15"/>
  <c r="B454" i="15"/>
  <c r="B455" i="15"/>
  <c r="B456" i="15"/>
  <c r="B457" i="15"/>
  <c r="B458" i="15"/>
  <c r="B459" i="15"/>
  <c r="B460" i="15"/>
  <c r="B461" i="15"/>
  <c r="B462" i="15"/>
  <c r="B463" i="15"/>
  <c r="B464" i="15"/>
  <c r="B465" i="15"/>
  <c r="B466" i="15"/>
  <c r="B467" i="15"/>
  <c r="B468" i="15"/>
  <c r="B469" i="15"/>
  <c r="B470" i="15"/>
  <c r="B471" i="15"/>
  <c r="B472" i="15"/>
  <c r="B473" i="15"/>
  <c r="B474" i="15"/>
  <c r="B475" i="15"/>
  <c r="B476" i="15"/>
  <c r="B477" i="15"/>
  <c r="B478" i="15"/>
  <c r="B479" i="15"/>
  <c r="B480" i="15"/>
  <c r="B481" i="15"/>
  <c r="B482" i="15"/>
  <c r="B483" i="15"/>
  <c r="B484" i="15"/>
  <c r="B485" i="15"/>
  <c r="B486" i="15"/>
  <c r="B487" i="15"/>
  <c r="B488" i="15"/>
  <c r="B489" i="15"/>
  <c r="B490" i="15"/>
  <c r="B491" i="15"/>
  <c r="B492" i="15"/>
  <c r="B493" i="15"/>
  <c r="B494" i="15"/>
  <c r="B495" i="15"/>
  <c r="B496" i="15"/>
  <c r="B497" i="15"/>
  <c r="B498" i="15"/>
  <c r="B499" i="15"/>
  <c r="B500" i="15"/>
  <c r="B501" i="15"/>
  <c r="B502" i="15"/>
  <c r="B503" i="15"/>
  <c r="B504" i="15"/>
  <c r="B505" i="15"/>
  <c r="B506" i="15"/>
  <c r="B507" i="15"/>
  <c r="B508" i="15"/>
  <c r="B509" i="15"/>
  <c r="B510" i="15"/>
  <c r="B511" i="15"/>
  <c r="B512" i="15"/>
  <c r="B513" i="15"/>
  <c r="B514" i="15"/>
  <c r="B515" i="15"/>
  <c r="B516" i="15"/>
  <c r="B517" i="15"/>
  <c r="B518" i="15"/>
  <c r="B519" i="15"/>
  <c r="B520" i="15"/>
  <c r="B521" i="15"/>
  <c r="B522" i="15"/>
  <c r="B523" i="15"/>
  <c r="B524" i="15"/>
  <c r="B525" i="15"/>
  <c r="B526" i="15"/>
  <c r="B527" i="15"/>
  <c r="B528" i="15"/>
  <c r="B529" i="15"/>
  <c r="B530" i="15"/>
  <c r="B531" i="15"/>
  <c r="B532" i="15"/>
  <c r="B533" i="15"/>
  <c r="B534" i="15"/>
  <c r="B535" i="15"/>
  <c r="B536" i="15"/>
  <c r="B537" i="15"/>
  <c r="B538" i="15"/>
  <c r="B539" i="15"/>
  <c r="B540" i="15"/>
  <c r="B541" i="15"/>
  <c r="B542" i="15"/>
  <c r="B543" i="15"/>
  <c r="B544" i="15"/>
  <c r="B545" i="15"/>
  <c r="B546" i="15"/>
  <c r="B547" i="15"/>
  <c r="B548" i="15"/>
  <c r="B549" i="15"/>
  <c r="B550" i="15"/>
  <c r="B551" i="15"/>
  <c r="B552" i="15"/>
  <c r="B553" i="15"/>
  <c r="B554" i="15"/>
  <c r="B555" i="15"/>
  <c r="B556" i="15"/>
  <c r="B557" i="15"/>
  <c r="B558" i="15"/>
  <c r="B559" i="15"/>
  <c r="B560" i="15"/>
  <c r="B561" i="15"/>
  <c r="B562" i="15"/>
  <c r="B563" i="15"/>
  <c r="B564" i="15"/>
  <c r="B565" i="15"/>
  <c r="B566" i="15"/>
  <c r="B567" i="15"/>
  <c r="B568" i="15"/>
  <c r="B569" i="15"/>
  <c r="B570" i="15"/>
  <c r="B571" i="15"/>
  <c r="B572" i="15"/>
  <c r="B573" i="15"/>
  <c r="B574" i="15"/>
  <c r="B575" i="15"/>
  <c r="B576" i="15"/>
  <c r="B577" i="15"/>
  <c r="B578" i="15"/>
  <c r="B579" i="15"/>
  <c r="B580" i="15"/>
  <c r="B581" i="15"/>
  <c r="B582" i="15"/>
  <c r="B583" i="15"/>
  <c r="B584" i="15"/>
  <c r="B585" i="15"/>
  <c r="B586" i="15"/>
  <c r="B587" i="15"/>
  <c r="B588" i="15"/>
  <c r="B589" i="15"/>
  <c r="B590" i="15"/>
  <c r="B591" i="15"/>
  <c r="B592" i="15"/>
  <c r="B593" i="15"/>
  <c r="B594" i="15"/>
  <c r="B595" i="15"/>
  <c r="B596" i="15"/>
  <c r="B597" i="15"/>
  <c r="B598" i="15"/>
  <c r="B599" i="15"/>
  <c r="B600" i="15"/>
  <c r="B601" i="15"/>
  <c r="B602" i="15"/>
  <c r="B603" i="15"/>
  <c r="B604" i="15"/>
  <c r="B605" i="15"/>
  <c r="B606" i="15"/>
  <c r="B607" i="15"/>
  <c r="B608" i="15"/>
  <c r="B609" i="15"/>
  <c r="B610" i="15"/>
  <c r="B611" i="15"/>
  <c r="B612" i="15"/>
  <c r="B613" i="15"/>
  <c r="B614" i="15"/>
  <c r="B615" i="15"/>
  <c r="B616" i="15"/>
  <c r="B617" i="15"/>
  <c r="B618" i="15"/>
  <c r="B619" i="15"/>
  <c r="B620" i="15"/>
  <c r="B621" i="15"/>
  <c r="B622" i="15"/>
  <c r="B623" i="15"/>
  <c r="B624" i="15"/>
  <c r="B625" i="15"/>
  <c r="B626" i="15"/>
  <c r="B627" i="15"/>
  <c r="B628" i="15"/>
  <c r="B629" i="15"/>
  <c r="B630" i="15"/>
  <c r="B631" i="15"/>
  <c r="B632" i="15"/>
  <c r="B633" i="15"/>
  <c r="B634" i="15"/>
  <c r="B635" i="15"/>
  <c r="B636" i="15"/>
  <c r="B637" i="15"/>
  <c r="B638" i="15"/>
  <c r="B639" i="15"/>
  <c r="B640" i="15"/>
  <c r="B641" i="15"/>
  <c r="B642" i="15"/>
  <c r="B643" i="15"/>
  <c r="B644" i="15"/>
  <c r="B645" i="15"/>
  <c r="B646" i="15"/>
  <c r="B647" i="15"/>
  <c r="B648" i="15"/>
  <c r="B649" i="15"/>
  <c r="B650" i="15"/>
  <c r="B651" i="15"/>
  <c r="B652" i="15"/>
  <c r="B653" i="15"/>
  <c r="B654" i="15"/>
  <c r="B655" i="15"/>
  <c r="B656" i="15"/>
  <c r="B657" i="15"/>
  <c r="B658" i="15"/>
  <c r="B659" i="15"/>
  <c r="B660" i="15"/>
  <c r="B661" i="15"/>
  <c r="B662" i="15"/>
  <c r="B663" i="15"/>
  <c r="B664" i="15"/>
  <c r="B665" i="15"/>
  <c r="B666" i="15"/>
  <c r="B667" i="15"/>
  <c r="B668" i="15"/>
  <c r="B669" i="15"/>
  <c r="B670" i="15"/>
  <c r="B671" i="15"/>
  <c r="B672" i="15"/>
  <c r="B673" i="15"/>
  <c r="B674" i="15"/>
  <c r="B675" i="15"/>
  <c r="B676" i="15"/>
  <c r="B677" i="15"/>
  <c r="B678" i="15"/>
  <c r="B679" i="15"/>
  <c r="B680" i="15"/>
  <c r="B681" i="15"/>
  <c r="B682" i="15"/>
  <c r="B683" i="15"/>
  <c r="B684" i="15"/>
  <c r="B685" i="15"/>
  <c r="B686" i="15"/>
  <c r="B687" i="15"/>
  <c r="B688" i="15"/>
  <c r="B689" i="15"/>
  <c r="B690" i="15"/>
  <c r="B691" i="15"/>
  <c r="B692" i="15"/>
  <c r="B693" i="15"/>
  <c r="B694" i="15"/>
  <c r="B695" i="15"/>
  <c r="B696" i="15"/>
  <c r="B697" i="15"/>
  <c r="B698" i="15"/>
  <c r="B699" i="15"/>
  <c r="B700" i="15"/>
  <c r="B701" i="15"/>
  <c r="B702" i="15"/>
  <c r="B703" i="15"/>
  <c r="B704" i="15"/>
  <c r="B705" i="15"/>
  <c r="B706" i="15"/>
  <c r="B707" i="15"/>
  <c r="B708" i="15"/>
  <c r="B709" i="15"/>
  <c r="B710" i="15"/>
  <c r="B711" i="15"/>
  <c r="B712" i="15"/>
  <c r="B713" i="15"/>
  <c r="B714" i="15"/>
  <c r="B715" i="15"/>
  <c r="B716" i="15"/>
  <c r="B717" i="15"/>
  <c r="B718" i="15"/>
  <c r="B719" i="15"/>
  <c r="B720" i="15"/>
  <c r="B721" i="15"/>
  <c r="B722" i="15"/>
  <c r="B723" i="15"/>
  <c r="B724" i="15"/>
  <c r="B725" i="15"/>
  <c r="B726" i="15"/>
  <c r="B727" i="15"/>
  <c r="B728" i="15"/>
  <c r="B729" i="15"/>
  <c r="B730" i="15"/>
  <c r="B731" i="15"/>
  <c r="B732" i="15"/>
  <c r="B733" i="15"/>
  <c r="B734" i="15"/>
  <c r="B735" i="15"/>
  <c r="B736" i="15"/>
  <c r="B737" i="15"/>
  <c r="B738" i="15"/>
  <c r="B739" i="15"/>
  <c r="B740" i="15"/>
  <c r="B741" i="15"/>
  <c r="B742" i="15"/>
  <c r="B743" i="15"/>
  <c r="B744" i="15"/>
  <c r="B745" i="15"/>
  <c r="B746" i="15"/>
  <c r="B747" i="15"/>
  <c r="B748" i="15"/>
  <c r="B749" i="15"/>
  <c r="B750" i="15"/>
  <c r="B751" i="15"/>
  <c r="B752" i="15"/>
  <c r="B753" i="15"/>
  <c r="B754" i="15"/>
  <c r="B755" i="15"/>
  <c r="B756" i="15"/>
  <c r="B757" i="15"/>
  <c r="B758" i="15"/>
  <c r="B759" i="15"/>
  <c r="B760" i="15"/>
  <c r="B761" i="15"/>
  <c r="B762" i="15"/>
  <c r="B763" i="15"/>
  <c r="B764" i="15"/>
  <c r="B765" i="15"/>
  <c r="B766" i="15"/>
  <c r="B767" i="15"/>
  <c r="B768" i="15"/>
  <c r="B769" i="15"/>
  <c r="B770" i="15"/>
  <c r="B771" i="15"/>
  <c r="B772" i="15"/>
  <c r="B773" i="15"/>
  <c r="B774" i="15"/>
  <c r="B775" i="15"/>
  <c r="B776" i="15"/>
  <c r="B777" i="15"/>
  <c r="B778" i="15"/>
  <c r="B779" i="15"/>
  <c r="B780" i="15"/>
  <c r="B781" i="15"/>
  <c r="B782" i="15"/>
  <c r="B783" i="15"/>
  <c r="B784" i="15"/>
  <c r="B785" i="15"/>
  <c r="B786" i="15"/>
  <c r="B787" i="15"/>
  <c r="B788" i="15"/>
  <c r="B789" i="15"/>
  <c r="B790" i="15"/>
  <c r="B791" i="15"/>
  <c r="B792" i="15"/>
  <c r="B793" i="15"/>
  <c r="B794" i="15"/>
  <c r="B795" i="15"/>
  <c r="B796" i="15"/>
  <c r="B797" i="15"/>
  <c r="B798" i="15"/>
  <c r="B799" i="15"/>
  <c r="B800" i="15"/>
  <c r="B801" i="15"/>
  <c r="B802" i="15"/>
  <c r="B803" i="15"/>
  <c r="B804" i="15"/>
  <c r="B805" i="15"/>
  <c r="B806" i="15"/>
  <c r="B807" i="15"/>
  <c r="B808" i="15"/>
  <c r="B809" i="15"/>
  <c r="B810" i="15"/>
  <c r="B811" i="15"/>
  <c r="B812" i="15"/>
  <c r="B813" i="15"/>
  <c r="B814" i="15"/>
  <c r="B815" i="15"/>
  <c r="B816" i="15"/>
  <c r="B817" i="15"/>
  <c r="B818" i="15"/>
  <c r="B819" i="15"/>
  <c r="B820" i="15"/>
  <c r="B821" i="15"/>
  <c r="B822" i="15"/>
  <c r="B823" i="15"/>
  <c r="B824" i="15"/>
  <c r="B825" i="15"/>
  <c r="B826" i="15"/>
  <c r="B827" i="15"/>
  <c r="B828" i="15"/>
  <c r="B829" i="15"/>
  <c r="B830" i="15"/>
  <c r="B831" i="15"/>
  <c r="B832" i="15"/>
  <c r="B833" i="15"/>
  <c r="B834" i="15"/>
  <c r="B835" i="15"/>
  <c r="B836" i="15"/>
  <c r="B837" i="15"/>
  <c r="B838" i="15"/>
  <c r="B839" i="15"/>
  <c r="B840" i="15"/>
  <c r="B841" i="15"/>
  <c r="B842" i="15"/>
  <c r="B843" i="15"/>
  <c r="B844" i="15"/>
  <c r="B845" i="15"/>
  <c r="B846" i="15"/>
  <c r="B847" i="15"/>
  <c r="B848" i="15"/>
  <c r="B849" i="15"/>
  <c r="B850" i="15"/>
  <c r="B851" i="15"/>
  <c r="B852" i="15"/>
  <c r="B853" i="15"/>
  <c r="B854" i="15"/>
  <c r="B855" i="15"/>
  <c r="B856" i="15"/>
  <c r="B857" i="15"/>
  <c r="B858" i="15"/>
  <c r="B859" i="15"/>
  <c r="B860" i="15"/>
  <c r="B861" i="15"/>
  <c r="B862" i="15"/>
  <c r="B863" i="15"/>
  <c r="B864" i="15"/>
  <c r="B865" i="15"/>
  <c r="B866" i="15"/>
  <c r="B867" i="15"/>
  <c r="B868" i="15"/>
  <c r="B869" i="15"/>
  <c r="B870" i="15"/>
  <c r="B871" i="15"/>
  <c r="B872" i="15"/>
  <c r="B873" i="15"/>
  <c r="B874" i="15"/>
  <c r="B875" i="15"/>
  <c r="B876" i="15"/>
  <c r="B877" i="15"/>
  <c r="B878" i="15"/>
  <c r="B879" i="15"/>
  <c r="B880" i="15"/>
  <c r="B881" i="15"/>
  <c r="B882" i="15"/>
  <c r="B883" i="15"/>
  <c r="B884" i="15"/>
  <c r="B885" i="15"/>
  <c r="B886" i="15"/>
  <c r="B887" i="15"/>
  <c r="B888" i="15"/>
  <c r="B889" i="15"/>
  <c r="B890" i="15"/>
  <c r="B891" i="15"/>
  <c r="B892" i="15"/>
  <c r="B893" i="15"/>
  <c r="B894" i="15"/>
  <c r="B895" i="15"/>
  <c r="B896" i="15"/>
  <c r="B897" i="15"/>
  <c r="B898" i="15"/>
  <c r="B899" i="15"/>
  <c r="B900" i="15"/>
  <c r="B901" i="15"/>
  <c r="B902" i="15"/>
  <c r="B903" i="15"/>
  <c r="B904" i="15"/>
  <c r="B905" i="15"/>
  <c r="B906" i="15"/>
  <c r="B907" i="15"/>
  <c r="B908" i="15"/>
  <c r="B909" i="15"/>
  <c r="B910" i="15"/>
  <c r="B911" i="15"/>
  <c r="B912" i="15"/>
  <c r="B913" i="15"/>
  <c r="B914" i="15"/>
  <c r="B915" i="15"/>
  <c r="B916" i="15"/>
  <c r="B917" i="15"/>
  <c r="B918" i="15"/>
  <c r="B919" i="15"/>
  <c r="B920" i="15"/>
  <c r="B921" i="15"/>
  <c r="B922" i="15"/>
  <c r="B923" i="15"/>
  <c r="B924" i="15"/>
  <c r="B925" i="15"/>
  <c r="B926" i="15"/>
  <c r="B927" i="15"/>
  <c r="B928" i="15"/>
  <c r="B929" i="15"/>
  <c r="B930" i="15"/>
  <c r="B931" i="15"/>
  <c r="B932" i="15"/>
  <c r="B933" i="15"/>
  <c r="B934" i="15"/>
  <c r="B935" i="15"/>
  <c r="B936" i="15"/>
  <c r="B937" i="15"/>
  <c r="B938" i="15"/>
  <c r="B939" i="15"/>
  <c r="B940" i="15"/>
  <c r="B941" i="15"/>
  <c r="B942" i="15"/>
  <c r="B943" i="15"/>
  <c r="B944" i="15"/>
  <c r="B945" i="15"/>
  <c r="B946" i="15"/>
  <c r="B947" i="15"/>
  <c r="B948" i="15"/>
  <c r="B949" i="15"/>
  <c r="B950" i="15"/>
  <c r="B951" i="15"/>
  <c r="B952" i="15"/>
  <c r="B953" i="15"/>
  <c r="B954" i="15"/>
  <c r="B955" i="15"/>
  <c r="B956" i="15"/>
  <c r="B957" i="15"/>
  <c r="B958" i="15"/>
  <c r="B959" i="15"/>
  <c r="B960" i="15"/>
  <c r="B961" i="15"/>
  <c r="B962" i="15"/>
  <c r="B963" i="15"/>
  <c r="B964" i="15"/>
  <c r="B965" i="15"/>
  <c r="B966" i="15"/>
  <c r="B967" i="15"/>
  <c r="B968" i="15"/>
  <c r="B969" i="15"/>
  <c r="B970" i="15"/>
  <c r="B971" i="15"/>
  <c r="B972" i="15"/>
  <c r="B973" i="15"/>
  <c r="B974" i="15"/>
  <c r="B975" i="15"/>
  <c r="B976" i="15"/>
  <c r="B977" i="15"/>
  <c r="B978" i="15"/>
  <c r="B979" i="15"/>
  <c r="B980" i="15"/>
  <c r="B981" i="15"/>
  <c r="B982" i="15"/>
  <c r="B983" i="15"/>
  <c r="B984" i="15"/>
  <c r="B985" i="15"/>
  <c r="B986" i="15"/>
  <c r="B987" i="15"/>
  <c r="B988" i="15"/>
  <c r="B989" i="15"/>
  <c r="B990" i="15"/>
  <c r="B991" i="15"/>
  <c r="B992" i="15"/>
  <c r="B993" i="15"/>
  <c r="B994" i="15"/>
  <c r="B995" i="15"/>
  <c r="B996" i="15"/>
  <c r="B997" i="15"/>
  <c r="B998" i="15"/>
  <c r="B999" i="15"/>
  <c r="B1000" i="15"/>
  <c r="B1001" i="15"/>
  <c r="A2" i="15"/>
  <c r="A3" i="15"/>
  <c r="A4" i="15"/>
  <c r="A5" i="15"/>
  <c r="A6" i="15"/>
  <c r="A7" i="15"/>
  <c r="A8" i="15"/>
  <c r="A9" i="15"/>
  <c r="A10" i="15"/>
  <c r="A11" i="15"/>
  <c r="A12" i="15"/>
  <c r="A13" i="15"/>
  <c r="A14" i="15"/>
  <c r="A15" i="15"/>
  <c r="A16" i="15"/>
  <c r="A17" i="15"/>
  <c r="A18" i="15"/>
  <c r="A19" i="15"/>
  <c r="A20" i="15"/>
  <c r="A21" i="15"/>
  <c r="A22" i="15"/>
  <c r="A23" i="15"/>
  <c r="A24" i="15"/>
  <c r="A25" i="15"/>
  <c r="A26" i="15"/>
  <c r="A27" i="15"/>
  <c r="A28" i="15"/>
  <c r="A29" i="15"/>
  <c r="A30" i="15"/>
  <c r="A31" i="15"/>
  <c r="A32" i="15"/>
  <c r="A33" i="15"/>
  <c r="A34" i="15"/>
  <c r="A35" i="15"/>
  <c r="A36" i="15"/>
  <c r="A37" i="15"/>
  <c r="A38" i="15"/>
  <c r="A39" i="15"/>
  <c r="A40" i="15"/>
  <c r="A41" i="15"/>
  <c r="A42" i="15"/>
  <c r="A43" i="15"/>
  <c r="A44" i="15"/>
  <c r="A45" i="15"/>
  <c r="A46" i="15"/>
  <c r="A47" i="15"/>
  <c r="A48" i="15"/>
  <c r="A49" i="15"/>
  <c r="A50" i="15"/>
  <c r="A51" i="15"/>
  <c r="A52" i="15"/>
  <c r="A53" i="15"/>
  <c r="A54" i="15"/>
  <c r="A55" i="15"/>
  <c r="A56" i="15"/>
  <c r="A57" i="15"/>
  <c r="A58" i="15"/>
  <c r="A59" i="15"/>
  <c r="A60" i="15"/>
  <c r="A61" i="15"/>
  <c r="A62" i="15"/>
  <c r="A63" i="15"/>
  <c r="A64" i="15"/>
  <c r="A65" i="15"/>
  <c r="A66" i="15"/>
  <c r="A67" i="15"/>
  <c r="A68" i="15"/>
  <c r="A69" i="15"/>
  <c r="A70" i="15"/>
  <c r="A71" i="15"/>
  <c r="A72" i="15"/>
  <c r="A73" i="15"/>
  <c r="A74" i="15"/>
  <c r="A75" i="15"/>
  <c r="A76" i="15"/>
  <c r="A77" i="15"/>
  <c r="A78" i="15"/>
  <c r="A79" i="15"/>
  <c r="A80" i="15"/>
  <c r="A81" i="15"/>
  <c r="A82" i="15"/>
  <c r="A83" i="15"/>
  <c r="A84" i="15"/>
  <c r="A85" i="15"/>
  <c r="A86" i="15"/>
  <c r="A87" i="15"/>
  <c r="A88" i="15"/>
  <c r="A89" i="15"/>
  <c r="A90" i="15"/>
  <c r="A91" i="15"/>
  <c r="A92" i="15"/>
  <c r="A93" i="15"/>
  <c r="A94" i="15"/>
  <c r="A95" i="15"/>
  <c r="A96" i="15"/>
  <c r="A97" i="15"/>
  <c r="A98" i="15"/>
  <c r="A99" i="15"/>
  <c r="A100" i="15"/>
  <c r="A101" i="15"/>
  <c r="A102" i="15"/>
  <c r="A103" i="15"/>
  <c r="A104" i="15"/>
  <c r="A105" i="15"/>
  <c r="A106" i="15"/>
  <c r="A107" i="15"/>
  <c r="A108" i="15"/>
  <c r="A109" i="15"/>
  <c r="A110" i="15"/>
  <c r="A111" i="15"/>
  <c r="A112" i="15"/>
  <c r="A113" i="15"/>
  <c r="A114" i="15"/>
  <c r="A115" i="15"/>
  <c r="A116" i="15"/>
  <c r="A117" i="15"/>
  <c r="A118" i="15"/>
  <c r="A119" i="15"/>
  <c r="A120" i="15"/>
  <c r="A121" i="15"/>
  <c r="A122" i="15"/>
  <c r="A123" i="15"/>
  <c r="A124" i="15"/>
  <c r="A125" i="15"/>
  <c r="A126" i="15"/>
  <c r="A127" i="15"/>
  <c r="A128" i="15"/>
  <c r="A129" i="15"/>
  <c r="A130" i="15"/>
  <c r="A131" i="15"/>
  <c r="A132" i="15"/>
  <c r="A133" i="15"/>
  <c r="A134" i="15"/>
  <c r="A135" i="15"/>
  <c r="A136" i="15"/>
  <c r="A137" i="15"/>
  <c r="A138" i="15"/>
  <c r="A139" i="15"/>
  <c r="A140" i="15"/>
  <c r="A141" i="15"/>
  <c r="A142" i="15"/>
  <c r="A143" i="15"/>
  <c r="A144" i="15"/>
  <c r="A145" i="15"/>
  <c r="A146" i="15"/>
  <c r="A147" i="15"/>
  <c r="A148" i="15"/>
  <c r="A149" i="15"/>
  <c r="A150" i="15"/>
  <c r="A151" i="15"/>
  <c r="A152" i="15"/>
  <c r="A153" i="15"/>
  <c r="A154" i="15"/>
  <c r="A155" i="15"/>
  <c r="A156" i="15"/>
  <c r="A157" i="15"/>
  <c r="A158" i="15"/>
  <c r="A159" i="15"/>
  <c r="A160" i="15"/>
  <c r="A161" i="15"/>
  <c r="A162" i="15"/>
  <c r="A163" i="15"/>
  <c r="A164" i="15"/>
  <c r="A165" i="15"/>
  <c r="A166" i="15"/>
  <c r="A167" i="15"/>
  <c r="A168" i="15"/>
  <c r="A169" i="15"/>
  <c r="A170" i="15"/>
  <c r="A171" i="15"/>
  <c r="A172" i="15"/>
  <c r="A173" i="15"/>
  <c r="A174" i="15"/>
  <c r="A175" i="15"/>
  <c r="A176" i="15"/>
  <c r="A177" i="15"/>
  <c r="A178" i="15"/>
  <c r="A179" i="15"/>
  <c r="A180" i="15"/>
  <c r="A181" i="15"/>
  <c r="A182" i="15"/>
  <c r="A183" i="15"/>
  <c r="A184" i="15"/>
  <c r="A185" i="15"/>
  <c r="A186" i="15"/>
  <c r="A187" i="15"/>
  <c r="A188" i="15"/>
  <c r="A189" i="15"/>
  <c r="A190" i="15"/>
  <c r="A191" i="15"/>
  <c r="A192" i="15"/>
  <c r="A193" i="15"/>
  <c r="A194" i="15"/>
  <c r="A195" i="15"/>
  <c r="A196" i="15"/>
  <c r="A197" i="15"/>
  <c r="A198" i="15"/>
  <c r="A199" i="15"/>
  <c r="A200" i="15"/>
  <c r="A201" i="15"/>
  <c r="A202" i="15"/>
  <c r="A203" i="15"/>
  <c r="A204" i="15"/>
  <c r="A205" i="15"/>
  <c r="A206" i="15"/>
  <c r="A207" i="15"/>
  <c r="A208" i="15"/>
  <c r="A209" i="15"/>
  <c r="A210" i="15"/>
  <c r="A211" i="15"/>
  <c r="A212" i="15"/>
  <c r="A213" i="15"/>
  <c r="A214" i="15"/>
  <c r="A215" i="15"/>
  <c r="A216" i="15"/>
  <c r="A217" i="15"/>
  <c r="A218" i="15"/>
  <c r="A219" i="15"/>
  <c r="A220" i="15"/>
  <c r="A221" i="15"/>
  <c r="A222" i="15"/>
  <c r="A223" i="15"/>
  <c r="A224" i="15"/>
  <c r="A225" i="15"/>
  <c r="A226" i="15"/>
  <c r="A227" i="15"/>
  <c r="A228" i="15"/>
  <c r="A229" i="15"/>
  <c r="A230" i="15"/>
  <c r="A231" i="15"/>
  <c r="A232" i="15"/>
  <c r="A233" i="15"/>
  <c r="A234" i="15"/>
  <c r="A235" i="15"/>
  <c r="A236" i="15"/>
  <c r="A237" i="15"/>
  <c r="A238" i="15"/>
  <c r="A239" i="15"/>
  <c r="A240" i="15"/>
  <c r="A241" i="15"/>
  <c r="A242" i="15"/>
  <c r="A243" i="15"/>
  <c r="A244" i="15"/>
  <c r="A245" i="15"/>
  <c r="A246" i="15"/>
  <c r="A247" i="15"/>
  <c r="A248" i="15"/>
  <c r="A249" i="15"/>
  <c r="A250" i="15"/>
  <c r="A251" i="15"/>
  <c r="A252" i="15"/>
  <c r="A253" i="15"/>
  <c r="A254" i="15"/>
  <c r="A255" i="15"/>
  <c r="A256" i="15"/>
  <c r="A257" i="15"/>
  <c r="A258" i="15"/>
  <c r="A259" i="15"/>
  <c r="A260" i="15"/>
  <c r="A261" i="15"/>
  <c r="A262" i="15"/>
  <c r="A263" i="15"/>
  <c r="A264" i="15"/>
  <c r="A265" i="15"/>
  <c r="A266" i="15"/>
  <c r="A267" i="15"/>
  <c r="A268" i="15"/>
  <c r="A269" i="15"/>
  <c r="A270" i="15"/>
  <c r="A271" i="15"/>
  <c r="A272" i="15"/>
  <c r="A273" i="15"/>
  <c r="A274" i="15"/>
  <c r="A275" i="15"/>
  <c r="A276" i="15"/>
  <c r="A277" i="15"/>
  <c r="A278" i="15"/>
  <c r="A279" i="15"/>
  <c r="A280" i="15"/>
  <c r="A281" i="15"/>
  <c r="A282" i="15"/>
  <c r="A283" i="15"/>
  <c r="A284" i="15"/>
  <c r="A285" i="15"/>
  <c r="A286" i="15"/>
  <c r="A287" i="15"/>
  <c r="A288" i="15"/>
  <c r="A289" i="15"/>
  <c r="A290" i="15"/>
  <c r="A291" i="15"/>
  <c r="A292" i="15"/>
  <c r="A293" i="15"/>
  <c r="A294" i="15"/>
  <c r="A295" i="15"/>
  <c r="A296" i="15"/>
  <c r="A297" i="15"/>
  <c r="A298" i="15"/>
  <c r="A299" i="15"/>
  <c r="A300" i="15"/>
  <c r="A301" i="15"/>
  <c r="A302" i="15"/>
  <c r="A303" i="15"/>
  <c r="A304" i="15"/>
  <c r="A305" i="15"/>
  <c r="A306" i="15"/>
  <c r="A307" i="15"/>
  <c r="A308" i="15"/>
  <c r="A309" i="15"/>
  <c r="A310" i="15"/>
  <c r="A311" i="15"/>
  <c r="A312" i="15"/>
  <c r="A313" i="15"/>
  <c r="A314" i="15"/>
  <c r="A315" i="15"/>
  <c r="A316" i="15"/>
  <c r="A317" i="15"/>
  <c r="A318" i="15"/>
  <c r="A319" i="15"/>
  <c r="A320" i="15"/>
  <c r="A321" i="15"/>
  <c r="A322" i="15"/>
  <c r="A323" i="15"/>
  <c r="A324" i="15"/>
  <c r="A325" i="15"/>
  <c r="A326" i="15"/>
  <c r="A327" i="15"/>
  <c r="A328" i="15"/>
  <c r="A329" i="15"/>
  <c r="A330" i="15"/>
  <c r="A331" i="15"/>
  <c r="A332" i="15"/>
  <c r="A333" i="15"/>
  <c r="A334" i="15"/>
  <c r="A335" i="15"/>
  <c r="A336" i="15"/>
  <c r="A337" i="15"/>
  <c r="A338" i="15"/>
  <c r="A339" i="15"/>
  <c r="A340" i="15"/>
  <c r="A341" i="15"/>
  <c r="A342" i="15"/>
  <c r="A343" i="15"/>
  <c r="A344" i="15"/>
  <c r="A345" i="15"/>
  <c r="A346" i="15"/>
  <c r="A347" i="15"/>
  <c r="A348" i="15"/>
  <c r="A349" i="15"/>
  <c r="A350" i="15"/>
  <c r="A351" i="15"/>
  <c r="A352" i="15"/>
  <c r="A353" i="15"/>
  <c r="A354" i="15"/>
  <c r="A355" i="15"/>
  <c r="A356" i="15"/>
  <c r="A357" i="15"/>
  <c r="A358" i="15"/>
  <c r="A359" i="15"/>
  <c r="A360" i="15"/>
  <c r="A361" i="15"/>
  <c r="A362" i="15"/>
  <c r="A363" i="15"/>
  <c r="A364" i="15"/>
  <c r="A365" i="15"/>
  <c r="A366" i="15"/>
  <c r="A367" i="15"/>
  <c r="A368" i="15"/>
  <c r="A369" i="15"/>
  <c r="A370" i="15"/>
  <c r="A371" i="15"/>
  <c r="A372" i="15"/>
  <c r="A373" i="15"/>
  <c r="A374" i="15"/>
  <c r="A375" i="15"/>
  <c r="A376" i="15"/>
  <c r="A377" i="15"/>
  <c r="A378" i="15"/>
  <c r="A379" i="15"/>
  <c r="A380" i="15"/>
  <c r="A381" i="15"/>
  <c r="A382" i="15"/>
  <c r="A383" i="15"/>
  <c r="A384" i="15"/>
  <c r="A385" i="15"/>
  <c r="A386" i="15"/>
  <c r="A387" i="15"/>
  <c r="A388" i="15"/>
  <c r="A389" i="15"/>
  <c r="A390" i="15"/>
  <c r="A391" i="15"/>
  <c r="A392" i="15"/>
  <c r="A393" i="15"/>
  <c r="A394" i="15"/>
  <c r="A395" i="15"/>
  <c r="A396" i="15"/>
  <c r="A397" i="15"/>
  <c r="A398" i="15"/>
  <c r="A399" i="15"/>
  <c r="A400" i="15"/>
  <c r="A401" i="15"/>
  <c r="A402" i="15"/>
  <c r="A403" i="15"/>
  <c r="A404" i="15"/>
  <c r="A405" i="15"/>
  <c r="A406" i="15"/>
  <c r="A407" i="15"/>
  <c r="A408" i="15"/>
  <c r="A409" i="15"/>
  <c r="A410" i="15"/>
  <c r="A411" i="15"/>
  <c r="A412" i="15"/>
  <c r="A413" i="15"/>
  <c r="A414" i="15"/>
  <c r="A415" i="15"/>
  <c r="A416" i="15"/>
  <c r="A417" i="15"/>
  <c r="A418" i="15"/>
  <c r="A419" i="15"/>
  <c r="A420" i="15"/>
  <c r="A421" i="15"/>
  <c r="A422" i="15"/>
  <c r="A423" i="15"/>
  <c r="A424" i="15"/>
  <c r="A425" i="15"/>
  <c r="A426" i="15"/>
  <c r="A427" i="15"/>
  <c r="A428" i="15"/>
  <c r="A429" i="15"/>
  <c r="A430" i="15"/>
  <c r="A431" i="15"/>
  <c r="A432" i="15"/>
  <c r="A433" i="15"/>
  <c r="A434" i="15"/>
  <c r="A435" i="15"/>
  <c r="A436" i="15"/>
  <c r="A437" i="15"/>
  <c r="A438" i="15"/>
  <c r="A439" i="15"/>
  <c r="A440" i="15"/>
  <c r="A441" i="15"/>
  <c r="A442" i="15"/>
  <c r="A443" i="15"/>
  <c r="A444" i="15"/>
  <c r="A445" i="15"/>
  <c r="A446" i="15"/>
  <c r="A447" i="15"/>
  <c r="A448" i="15"/>
  <c r="A449" i="15"/>
  <c r="A450" i="15"/>
  <c r="A451" i="15"/>
  <c r="A452" i="15"/>
  <c r="A453" i="15"/>
  <c r="A454" i="15"/>
  <c r="A455" i="15"/>
  <c r="A456" i="15"/>
  <c r="A457" i="15"/>
  <c r="A458" i="15"/>
  <c r="A459" i="15"/>
  <c r="A460" i="15"/>
  <c r="A461" i="15"/>
  <c r="A462" i="15"/>
  <c r="A463" i="15"/>
  <c r="A464" i="15"/>
  <c r="A465" i="15"/>
  <c r="A466" i="15"/>
  <c r="A467" i="15"/>
  <c r="A468" i="15"/>
  <c r="A469" i="15"/>
  <c r="A470" i="15"/>
  <c r="A471" i="15"/>
  <c r="A472" i="15"/>
  <c r="A473" i="15"/>
  <c r="A474" i="15"/>
  <c r="A475" i="15"/>
  <c r="A476" i="15"/>
  <c r="A477" i="15"/>
  <c r="A478" i="15"/>
  <c r="A479" i="15"/>
  <c r="A480" i="15"/>
  <c r="A481" i="15"/>
  <c r="A482" i="15"/>
  <c r="A483" i="15"/>
  <c r="A484" i="15"/>
  <c r="A485" i="15"/>
  <c r="A486" i="15"/>
  <c r="A487" i="15"/>
  <c r="A488" i="15"/>
  <c r="A489" i="15"/>
  <c r="A490" i="15"/>
  <c r="A491" i="15"/>
  <c r="A492" i="15"/>
  <c r="A493" i="15"/>
  <c r="A494" i="15"/>
  <c r="A495" i="15"/>
  <c r="A496" i="15"/>
  <c r="A497" i="15"/>
  <c r="A498" i="15"/>
  <c r="A499" i="15"/>
  <c r="A500" i="15"/>
  <c r="A501" i="15"/>
  <c r="A502" i="15"/>
  <c r="A503" i="15"/>
  <c r="A504" i="15"/>
  <c r="A505" i="15"/>
  <c r="A506" i="15"/>
  <c r="A507" i="15"/>
  <c r="A508" i="15"/>
  <c r="A509" i="15"/>
  <c r="A510" i="15"/>
  <c r="A511" i="15"/>
  <c r="A512" i="15"/>
  <c r="A513" i="15"/>
  <c r="A514" i="15"/>
  <c r="A515" i="15"/>
  <c r="A516" i="15"/>
  <c r="A517" i="15"/>
  <c r="A518" i="15"/>
  <c r="A519" i="15"/>
  <c r="A520" i="15"/>
  <c r="A521" i="15"/>
  <c r="A522" i="15"/>
  <c r="A523" i="15"/>
  <c r="A524" i="15"/>
  <c r="A525" i="15"/>
  <c r="A526" i="15"/>
  <c r="A527" i="15"/>
  <c r="A528" i="15"/>
  <c r="A529" i="15"/>
  <c r="A530" i="15"/>
  <c r="A531" i="15"/>
  <c r="A532" i="15"/>
  <c r="A533" i="15"/>
  <c r="A534" i="15"/>
  <c r="A535" i="15"/>
  <c r="A536" i="15"/>
  <c r="A537" i="15"/>
  <c r="A538" i="15"/>
  <c r="A539" i="15"/>
  <c r="A540" i="15"/>
  <c r="A541" i="15"/>
  <c r="A542" i="15"/>
  <c r="A543" i="15"/>
  <c r="A544" i="15"/>
  <c r="A545" i="15"/>
  <c r="A546" i="15"/>
  <c r="A547" i="15"/>
  <c r="A548" i="15"/>
  <c r="A549" i="15"/>
  <c r="A550" i="15"/>
  <c r="A551" i="15"/>
  <c r="A552" i="15"/>
  <c r="A553" i="15"/>
  <c r="A554" i="15"/>
  <c r="A555" i="15"/>
  <c r="A556" i="15"/>
  <c r="A557" i="15"/>
  <c r="A558" i="15"/>
  <c r="A559" i="15"/>
  <c r="A560" i="15"/>
  <c r="A561" i="15"/>
  <c r="A562" i="15"/>
  <c r="A563" i="15"/>
  <c r="A564" i="15"/>
  <c r="A565" i="15"/>
  <c r="A566" i="15"/>
  <c r="A567" i="15"/>
  <c r="A568" i="15"/>
  <c r="A569" i="15"/>
  <c r="A570" i="15"/>
  <c r="A571" i="15"/>
  <c r="A572" i="15"/>
  <c r="A573" i="15"/>
  <c r="A574" i="15"/>
  <c r="A575" i="15"/>
  <c r="A576" i="15"/>
  <c r="A577" i="15"/>
  <c r="A578" i="15"/>
  <c r="A579" i="15"/>
  <c r="A580" i="15"/>
  <c r="A581" i="15"/>
  <c r="A582" i="15"/>
  <c r="A583" i="15"/>
  <c r="A584" i="15"/>
  <c r="A585" i="15"/>
  <c r="A586" i="15"/>
  <c r="A587" i="15"/>
  <c r="A588" i="15"/>
  <c r="A589" i="15"/>
  <c r="A590" i="15"/>
  <c r="A591" i="15"/>
  <c r="A592" i="15"/>
  <c r="A593" i="15"/>
  <c r="A594" i="15"/>
  <c r="A595" i="15"/>
  <c r="A596" i="15"/>
  <c r="A597" i="15"/>
  <c r="A598" i="15"/>
  <c r="A599" i="15"/>
  <c r="A600" i="15"/>
  <c r="A601" i="15"/>
  <c r="A602" i="15"/>
  <c r="A603" i="15"/>
  <c r="A604" i="15"/>
  <c r="A605" i="15"/>
  <c r="A606" i="15"/>
  <c r="A607" i="15"/>
  <c r="A608" i="15"/>
  <c r="A609" i="15"/>
  <c r="A610" i="15"/>
  <c r="A611" i="15"/>
  <c r="A612" i="15"/>
  <c r="A613" i="15"/>
  <c r="A614" i="15"/>
  <c r="A615" i="15"/>
  <c r="A616" i="15"/>
  <c r="A617" i="15"/>
  <c r="A618" i="15"/>
  <c r="A619" i="15"/>
  <c r="A620" i="15"/>
  <c r="A621" i="15"/>
  <c r="A622" i="15"/>
  <c r="A623" i="15"/>
  <c r="A624" i="15"/>
  <c r="A625" i="15"/>
  <c r="A626" i="15"/>
  <c r="A627" i="15"/>
  <c r="A628" i="15"/>
  <c r="A629" i="15"/>
  <c r="A630" i="15"/>
  <c r="A631" i="15"/>
  <c r="A632" i="15"/>
  <c r="A633" i="15"/>
  <c r="A634" i="15"/>
  <c r="A635" i="15"/>
  <c r="A636" i="15"/>
  <c r="A637" i="15"/>
  <c r="A638" i="15"/>
  <c r="A639" i="15"/>
  <c r="A640" i="15"/>
  <c r="A641" i="15"/>
  <c r="A642" i="15"/>
  <c r="A643" i="15"/>
  <c r="A644" i="15"/>
  <c r="A645" i="15"/>
  <c r="A646" i="15"/>
  <c r="A647" i="15"/>
  <c r="A648" i="15"/>
  <c r="A649" i="15"/>
  <c r="A650" i="15"/>
  <c r="A651" i="15"/>
  <c r="A652" i="15"/>
  <c r="A653" i="15"/>
  <c r="A654" i="15"/>
  <c r="A655" i="15"/>
  <c r="A656" i="15"/>
  <c r="A657" i="15"/>
  <c r="A658" i="15"/>
  <c r="A659" i="15"/>
  <c r="A660" i="15"/>
  <c r="A661" i="15"/>
  <c r="A662" i="15"/>
  <c r="A663" i="15"/>
  <c r="A664" i="15"/>
  <c r="A665" i="15"/>
  <c r="A666" i="15"/>
  <c r="A667" i="15"/>
  <c r="A668" i="15"/>
  <c r="A669" i="15"/>
  <c r="A670" i="15"/>
  <c r="A671" i="15"/>
  <c r="A672" i="15"/>
  <c r="A673" i="15"/>
  <c r="A674" i="15"/>
  <c r="A675" i="15"/>
  <c r="A676" i="15"/>
  <c r="A677" i="15"/>
  <c r="A678" i="15"/>
  <c r="A679" i="15"/>
  <c r="A680" i="15"/>
  <c r="A681" i="15"/>
  <c r="A682" i="15"/>
  <c r="A683" i="15"/>
  <c r="A684" i="15"/>
  <c r="A685" i="15"/>
  <c r="A686" i="15"/>
  <c r="A687" i="15"/>
  <c r="A688" i="15"/>
  <c r="A689" i="15"/>
  <c r="A690" i="15"/>
  <c r="A691" i="15"/>
  <c r="A692" i="15"/>
  <c r="A693" i="15"/>
  <c r="A694" i="15"/>
  <c r="A695" i="15"/>
  <c r="A696" i="15"/>
  <c r="A697" i="15"/>
  <c r="A698" i="15"/>
  <c r="A699" i="15"/>
  <c r="A700" i="15"/>
  <c r="A701" i="15"/>
  <c r="A702" i="15"/>
  <c r="A703" i="15"/>
  <c r="A704" i="15"/>
  <c r="A705" i="15"/>
  <c r="A706" i="15"/>
  <c r="A707" i="15"/>
  <c r="A708" i="15"/>
  <c r="A709" i="15"/>
  <c r="A710" i="15"/>
  <c r="A711" i="15"/>
  <c r="A712" i="15"/>
  <c r="A713" i="15"/>
  <c r="A714" i="15"/>
  <c r="A715" i="15"/>
  <c r="A716" i="15"/>
  <c r="A717" i="15"/>
  <c r="A718" i="15"/>
  <c r="A719" i="15"/>
  <c r="A720" i="15"/>
  <c r="A721" i="15"/>
  <c r="A722" i="15"/>
  <c r="A723" i="15"/>
  <c r="A724" i="15"/>
  <c r="A725" i="15"/>
  <c r="A726" i="15"/>
  <c r="A727" i="15"/>
  <c r="A728" i="15"/>
  <c r="A729" i="15"/>
  <c r="A730" i="15"/>
  <c r="A731" i="15"/>
  <c r="A732" i="15"/>
  <c r="A733" i="15"/>
  <c r="A734" i="15"/>
  <c r="A735" i="15"/>
  <c r="A736" i="15"/>
  <c r="A737" i="15"/>
  <c r="A738" i="15"/>
  <c r="A739" i="15"/>
  <c r="A740" i="15"/>
  <c r="A741" i="15"/>
  <c r="A742" i="15"/>
  <c r="A743" i="15"/>
  <c r="A744" i="15"/>
  <c r="A745" i="15"/>
  <c r="A746" i="15"/>
  <c r="A747" i="15"/>
  <c r="A748" i="15"/>
  <c r="A749" i="15"/>
  <c r="A750" i="15"/>
  <c r="A751" i="15"/>
  <c r="A752" i="15"/>
  <c r="A753" i="15"/>
  <c r="A754" i="15"/>
  <c r="A755" i="15"/>
  <c r="A756" i="15"/>
  <c r="A757" i="15"/>
  <c r="A758" i="15"/>
  <c r="A759" i="15"/>
  <c r="A760" i="15"/>
  <c r="A761" i="15"/>
  <c r="A762" i="15"/>
  <c r="A763" i="15"/>
  <c r="A764" i="15"/>
  <c r="A765" i="15"/>
  <c r="A766" i="15"/>
  <c r="A767" i="15"/>
  <c r="A768" i="15"/>
  <c r="A769" i="15"/>
  <c r="A770" i="15"/>
  <c r="A771" i="15"/>
  <c r="A772" i="15"/>
  <c r="A773" i="15"/>
  <c r="A774" i="15"/>
  <c r="A775" i="15"/>
  <c r="A776" i="15"/>
  <c r="A777" i="15"/>
  <c r="A778" i="15"/>
  <c r="A779" i="15"/>
  <c r="A780" i="15"/>
  <c r="A781" i="15"/>
  <c r="A782" i="15"/>
  <c r="A783" i="15"/>
  <c r="A784" i="15"/>
  <c r="A785" i="15"/>
  <c r="A786" i="15"/>
  <c r="A787" i="15"/>
  <c r="A788" i="15"/>
  <c r="A789" i="15"/>
  <c r="A790" i="15"/>
  <c r="A791" i="15"/>
  <c r="A792" i="15"/>
  <c r="A793" i="15"/>
  <c r="A794" i="15"/>
  <c r="A795" i="15"/>
  <c r="A796" i="15"/>
  <c r="A797" i="15"/>
  <c r="A798" i="15"/>
  <c r="A799" i="15"/>
  <c r="A800" i="15"/>
  <c r="A801" i="15"/>
  <c r="A802" i="15"/>
  <c r="A803" i="15"/>
  <c r="A804" i="15"/>
  <c r="A805" i="15"/>
  <c r="A806" i="15"/>
  <c r="A807" i="15"/>
  <c r="A808" i="15"/>
  <c r="A809" i="15"/>
  <c r="A810" i="15"/>
  <c r="A811" i="15"/>
  <c r="A812" i="15"/>
  <c r="A813" i="15"/>
  <c r="A814" i="15"/>
  <c r="A815" i="15"/>
  <c r="A816" i="15"/>
  <c r="A817" i="15"/>
  <c r="A818" i="15"/>
  <c r="A819" i="15"/>
  <c r="A820" i="15"/>
  <c r="A821" i="15"/>
  <c r="A822" i="15"/>
  <c r="A823" i="15"/>
  <c r="A824" i="15"/>
  <c r="A825" i="15"/>
  <c r="A826" i="15"/>
  <c r="A827" i="15"/>
  <c r="A828" i="15"/>
  <c r="A829" i="15"/>
  <c r="A830" i="15"/>
  <c r="A831" i="15"/>
  <c r="A832" i="15"/>
  <c r="A833" i="15"/>
  <c r="A834" i="15"/>
  <c r="A835" i="15"/>
  <c r="A836" i="15"/>
  <c r="A837" i="15"/>
  <c r="A838" i="15"/>
  <c r="A839" i="15"/>
  <c r="A840" i="15"/>
  <c r="A841" i="15"/>
  <c r="A842" i="15"/>
  <c r="A843" i="15"/>
  <c r="A844" i="15"/>
  <c r="A845" i="15"/>
  <c r="A846" i="15"/>
  <c r="A847" i="15"/>
  <c r="A848" i="15"/>
  <c r="A849" i="15"/>
  <c r="A850" i="15"/>
  <c r="A851" i="15"/>
  <c r="A852" i="15"/>
  <c r="A853" i="15"/>
  <c r="A854" i="15"/>
  <c r="A855" i="15"/>
  <c r="A856" i="15"/>
  <c r="A857" i="15"/>
  <c r="A858" i="15"/>
  <c r="A859" i="15"/>
  <c r="A860" i="15"/>
  <c r="A861" i="15"/>
  <c r="A862" i="15"/>
  <c r="A863" i="15"/>
  <c r="A864" i="15"/>
  <c r="A865" i="15"/>
  <c r="A866" i="15"/>
  <c r="A867" i="15"/>
  <c r="A868" i="15"/>
  <c r="A869" i="15"/>
  <c r="A870" i="15"/>
  <c r="A871" i="15"/>
  <c r="A872" i="15"/>
  <c r="A873" i="15"/>
  <c r="A874" i="15"/>
  <c r="A875" i="15"/>
  <c r="A876" i="15"/>
  <c r="A877" i="15"/>
  <c r="A878" i="15"/>
  <c r="A879" i="15"/>
  <c r="A880" i="15"/>
  <c r="A881" i="15"/>
  <c r="A882" i="15"/>
  <c r="A883" i="15"/>
  <c r="A884" i="15"/>
  <c r="A885" i="15"/>
  <c r="A886" i="15"/>
  <c r="A887" i="15"/>
  <c r="A888" i="15"/>
  <c r="A889" i="15"/>
  <c r="A890" i="15"/>
  <c r="A891" i="15"/>
  <c r="A892" i="15"/>
  <c r="A893" i="15"/>
  <c r="A894" i="15"/>
  <c r="A895" i="15"/>
  <c r="A896" i="15"/>
  <c r="A897" i="15"/>
  <c r="A898" i="15"/>
  <c r="A899" i="15"/>
  <c r="A900" i="15"/>
  <c r="A901" i="15"/>
  <c r="A902" i="15"/>
  <c r="A903" i="15"/>
  <c r="A904" i="15"/>
  <c r="A905" i="15"/>
  <c r="A906" i="15"/>
  <c r="A907" i="15"/>
  <c r="A908" i="15"/>
  <c r="A909" i="15"/>
  <c r="A910" i="15"/>
  <c r="A911" i="15"/>
  <c r="A912" i="15"/>
  <c r="A913" i="15"/>
  <c r="A914" i="15"/>
  <c r="A915" i="15"/>
  <c r="A916" i="15"/>
  <c r="A917" i="15"/>
  <c r="A918" i="15"/>
  <c r="A919" i="15"/>
  <c r="A920" i="15"/>
  <c r="A921" i="15"/>
  <c r="A922" i="15"/>
  <c r="A923" i="15"/>
  <c r="A924" i="15"/>
  <c r="A925" i="15"/>
  <c r="A926" i="15"/>
  <c r="A927" i="15"/>
  <c r="A928" i="15"/>
  <c r="A929" i="15"/>
  <c r="A930" i="15"/>
  <c r="A931" i="15"/>
  <c r="A932" i="15"/>
  <c r="A933" i="15"/>
  <c r="A934" i="15"/>
  <c r="A935" i="15"/>
  <c r="A936" i="15"/>
  <c r="A937" i="15"/>
  <c r="A938" i="15"/>
  <c r="A939" i="15"/>
  <c r="A940" i="15"/>
  <c r="A941" i="15"/>
  <c r="A942" i="15"/>
  <c r="A943" i="15"/>
  <c r="A944" i="15"/>
  <c r="A945" i="15"/>
  <c r="A946" i="15"/>
  <c r="A947" i="15"/>
  <c r="A948" i="15"/>
  <c r="A949" i="15"/>
  <c r="A950" i="15"/>
  <c r="A951" i="15"/>
  <c r="A952" i="15"/>
  <c r="A953" i="15"/>
  <c r="A954" i="15"/>
  <c r="A955" i="15"/>
  <c r="A956" i="15"/>
  <c r="A957" i="15"/>
  <c r="A958" i="15"/>
  <c r="A959" i="15"/>
  <c r="A960" i="15"/>
  <c r="A961" i="15"/>
  <c r="A962" i="15"/>
  <c r="A963" i="15"/>
  <c r="A964" i="15"/>
  <c r="A965" i="15"/>
  <c r="A966" i="15"/>
  <c r="A967" i="15"/>
  <c r="A968" i="15"/>
  <c r="A969" i="15"/>
  <c r="A970" i="15"/>
  <c r="A971" i="15"/>
  <c r="A972" i="15"/>
  <c r="A973" i="15"/>
  <c r="A974" i="15"/>
  <c r="A975" i="15"/>
  <c r="A976" i="15"/>
  <c r="A977" i="15"/>
  <c r="A978" i="15"/>
  <c r="A979" i="15"/>
  <c r="A980" i="15"/>
  <c r="A981" i="15"/>
  <c r="A982" i="15"/>
  <c r="A983" i="15"/>
  <c r="A984" i="15"/>
  <c r="A985" i="15"/>
  <c r="A986" i="15"/>
  <c r="A987" i="15"/>
  <c r="A988" i="15"/>
  <c r="A989" i="15"/>
  <c r="A990" i="15"/>
  <c r="A991" i="15"/>
  <c r="A992" i="15"/>
  <c r="A993" i="15"/>
  <c r="A994" i="15"/>
  <c r="A995" i="15"/>
  <c r="A996" i="15"/>
  <c r="A997" i="15"/>
  <c r="A998" i="15"/>
  <c r="A999" i="15"/>
  <c r="A1000" i="15"/>
  <c r="A1001" i="15"/>
  <c r="B2" i="14"/>
  <c r="B3" i="14"/>
  <c r="B4" i="14"/>
  <c r="B5" i="14"/>
  <c r="B6" i="14"/>
  <c r="B7" i="14"/>
  <c r="B8" i="14"/>
  <c r="B9" i="14"/>
  <c r="B10" i="14"/>
  <c r="B11" i="14"/>
  <c r="B12" i="14"/>
  <c r="B13" i="14"/>
  <c r="B14" i="14"/>
  <c r="B15" i="14"/>
  <c r="B16" i="14"/>
  <c r="B17" i="14"/>
  <c r="B18" i="14"/>
  <c r="B19" i="14"/>
  <c r="B20" i="14"/>
  <c r="B21" i="14"/>
  <c r="B22" i="14"/>
  <c r="B23" i="14"/>
  <c r="B24" i="14"/>
  <c r="B25" i="14"/>
  <c r="B26" i="14"/>
  <c r="B27" i="14"/>
  <c r="B28" i="14"/>
  <c r="B29" i="14"/>
  <c r="B30" i="14"/>
  <c r="B31" i="14"/>
  <c r="B32" i="14"/>
  <c r="B33" i="14"/>
  <c r="B34" i="14"/>
  <c r="B35" i="14"/>
  <c r="B36" i="14"/>
  <c r="B37" i="14"/>
  <c r="B38" i="14"/>
  <c r="B39" i="14"/>
  <c r="B40" i="14"/>
  <c r="B41" i="14"/>
  <c r="B42" i="14"/>
  <c r="B43" i="14"/>
  <c r="B44" i="14"/>
  <c r="B45" i="14"/>
  <c r="B46" i="14"/>
  <c r="B47" i="14"/>
  <c r="B48" i="14"/>
  <c r="B49" i="14"/>
  <c r="B50" i="14"/>
  <c r="B51" i="14"/>
  <c r="B52" i="14"/>
  <c r="B53" i="14"/>
  <c r="B54" i="14"/>
  <c r="B55" i="14"/>
  <c r="B56" i="14"/>
  <c r="B57" i="14"/>
  <c r="B58" i="14"/>
  <c r="B59" i="14"/>
  <c r="B60" i="14"/>
  <c r="B61" i="14"/>
  <c r="B62" i="14"/>
  <c r="B63" i="14"/>
  <c r="B64" i="14"/>
  <c r="B65" i="14"/>
  <c r="B66" i="14"/>
  <c r="B67" i="14"/>
  <c r="B68" i="14"/>
  <c r="B69" i="14"/>
  <c r="B70" i="14"/>
  <c r="B71" i="14"/>
  <c r="B72" i="14"/>
  <c r="B73" i="14"/>
  <c r="B74" i="14"/>
  <c r="B75" i="14"/>
  <c r="B76" i="14"/>
  <c r="B77" i="14"/>
  <c r="B78" i="14"/>
  <c r="B79" i="14"/>
  <c r="B80" i="14"/>
  <c r="B81" i="14"/>
  <c r="B82" i="14"/>
  <c r="B83" i="14"/>
  <c r="B84" i="14"/>
  <c r="B85" i="14"/>
  <c r="B86" i="14"/>
  <c r="B87" i="14"/>
  <c r="B88" i="14"/>
  <c r="B89" i="14"/>
  <c r="B90" i="14"/>
  <c r="B91" i="14"/>
  <c r="B92" i="14"/>
  <c r="B93" i="14"/>
  <c r="B94" i="14"/>
  <c r="B95" i="14"/>
  <c r="B96" i="14"/>
  <c r="B97" i="14"/>
  <c r="B98" i="14"/>
  <c r="B99" i="14"/>
  <c r="B100" i="14"/>
  <c r="B101" i="14"/>
  <c r="B102" i="14"/>
  <c r="B103" i="14"/>
  <c r="B104" i="14"/>
  <c r="B105" i="14"/>
  <c r="B106" i="14"/>
  <c r="B107" i="14"/>
  <c r="B108" i="14"/>
  <c r="B109" i="14"/>
  <c r="B110" i="14"/>
  <c r="B111" i="14"/>
  <c r="B112" i="14"/>
  <c r="B113" i="14"/>
  <c r="B114" i="14"/>
  <c r="B115" i="14"/>
  <c r="B116" i="14"/>
  <c r="B117" i="14"/>
  <c r="B118" i="14"/>
  <c r="B119" i="14"/>
  <c r="B120" i="14"/>
  <c r="B121" i="14"/>
  <c r="B122" i="14"/>
  <c r="B123" i="14"/>
  <c r="B124" i="14"/>
  <c r="B125" i="14"/>
  <c r="B126" i="14"/>
  <c r="B127" i="14"/>
  <c r="B128" i="14"/>
  <c r="B129" i="14"/>
  <c r="B130" i="14"/>
  <c r="B131" i="14"/>
  <c r="B132" i="14"/>
  <c r="B133" i="14"/>
  <c r="B134" i="14"/>
  <c r="B135" i="14"/>
  <c r="B136" i="14"/>
  <c r="B137" i="14"/>
  <c r="B138" i="14"/>
  <c r="B139" i="14"/>
  <c r="B140" i="14"/>
  <c r="B141" i="14"/>
  <c r="B142" i="14"/>
  <c r="B143" i="14"/>
  <c r="B144" i="14"/>
  <c r="B145" i="14"/>
  <c r="B146" i="14"/>
  <c r="B147" i="14"/>
  <c r="B148" i="14"/>
  <c r="B149" i="14"/>
  <c r="B150" i="14"/>
  <c r="B151" i="14"/>
  <c r="B152" i="14"/>
  <c r="B153" i="14"/>
  <c r="B154" i="14"/>
  <c r="B155" i="14"/>
  <c r="B156" i="14"/>
  <c r="B157" i="14"/>
  <c r="B158" i="14"/>
  <c r="B159" i="14"/>
  <c r="B160" i="14"/>
  <c r="B161" i="14"/>
  <c r="B162" i="14"/>
  <c r="B163" i="14"/>
  <c r="B164" i="14"/>
  <c r="B165" i="14"/>
  <c r="B166" i="14"/>
  <c r="B167" i="14"/>
  <c r="B168" i="14"/>
  <c r="B169" i="14"/>
  <c r="B170" i="14"/>
  <c r="B171" i="14"/>
  <c r="B172" i="14"/>
  <c r="B173" i="14"/>
  <c r="B174" i="14"/>
  <c r="B175" i="14"/>
  <c r="B176" i="14"/>
  <c r="B177" i="14"/>
  <c r="B178" i="14"/>
  <c r="B179" i="14"/>
  <c r="B180" i="14"/>
  <c r="B181" i="14"/>
  <c r="B182" i="14"/>
  <c r="B183" i="14"/>
  <c r="B184" i="14"/>
  <c r="B185" i="14"/>
  <c r="B186" i="14"/>
  <c r="B187" i="14"/>
  <c r="B188" i="14"/>
  <c r="B189" i="14"/>
  <c r="B190" i="14"/>
  <c r="B191" i="14"/>
  <c r="B192" i="14"/>
  <c r="B193" i="14"/>
  <c r="B194" i="14"/>
  <c r="B195" i="14"/>
  <c r="B196" i="14"/>
  <c r="B197" i="14"/>
  <c r="B198" i="14"/>
  <c r="B199" i="14"/>
  <c r="B200" i="14"/>
  <c r="B201" i="14"/>
  <c r="B202" i="14"/>
  <c r="B203" i="14"/>
  <c r="B204" i="14"/>
  <c r="B205" i="14"/>
  <c r="B206" i="14"/>
  <c r="B207" i="14"/>
  <c r="B208" i="14"/>
  <c r="B209" i="14"/>
  <c r="B210" i="14"/>
  <c r="B211" i="14"/>
  <c r="B212" i="14"/>
  <c r="B213" i="14"/>
  <c r="B214" i="14"/>
  <c r="B215" i="14"/>
  <c r="B216" i="14"/>
  <c r="B217" i="14"/>
  <c r="B218" i="14"/>
  <c r="B219" i="14"/>
  <c r="B220" i="14"/>
  <c r="B221" i="14"/>
  <c r="B222" i="14"/>
  <c r="B223" i="14"/>
  <c r="B224" i="14"/>
  <c r="B225" i="14"/>
  <c r="B226" i="14"/>
  <c r="B227" i="14"/>
  <c r="B228"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334" i="14"/>
  <c r="B335" i="14"/>
  <c r="B336" i="14"/>
  <c r="B337" i="14"/>
  <c r="B338" i="14"/>
  <c r="B339" i="14"/>
  <c r="B340" i="14"/>
  <c r="B341" i="14"/>
  <c r="B342" i="14"/>
  <c r="B343" i="14"/>
  <c r="B344" i="14"/>
  <c r="B345" i="14"/>
  <c r="B346" i="14"/>
  <c r="B347" i="14"/>
  <c r="B348" i="14"/>
  <c r="B349" i="14"/>
  <c r="B350" i="14"/>
  <c r="B351" i="14"/>
  <c r="B352" i="14"/>
  <c r="B353" i="14"/>
  <c r="B354" i="14"/>
  <c r="B355" i="14"/>
  <c r="B356" i="14"/>
  <c r="B357" i="14"/>
  <c r="B358" i="14"/>
  <c r="B359" i="14"/>
  <c r="B360" i="14"/>
  <c r="B361" i="14"/>
  <c r="B362" i="14"/>
  <c r="B363" i="14"/>
  <c r="B364" i="14"/>
  <c r="B365" i="14"/>
  <c r="B366" i="14"/>
  <c r="B367" i="14"/>
  <c r="B368" i="14"/>
  <c r="B369" i="14"/>
  <c r="B370" i="14"/>
  <c r="B371" i="14"/>
  <c r="B372" i="14"/>
  <c r="B373" i="14"/>
  <c r="B374" i="14"/>
  <c r="B375" i="14"/>
  <c r="B376" i="14"/>
  <c r="B377" i="14"/>
  <c r="B378" i="14"/>
  <c r="B379" i="14"/>
  <c r="B380" i="14"/>
  <c r="B381" i="14"/>
  <c r="B382" i="14"/>
  <c r="B383" i="14"/>
  <c r="B384" i="14"/>
  <c r="B385" i="14"/>
  <c r="B386" i="14"/>
  <c r="B387" i="14"/>
  <c r="B388" i="14"/>
  <c r="B389" i="14"/>
  <c r="B390" i="14"/>
  <c r="B391" i="14"/>
  <c r="B392" i="14"/>
  <c r="B393" i="14"/>
  <c r="B394" i="14"/>
  <c r="B395" i="14"/>
  <c r="B396" i="14"/>
  <c r="B397" i="14"/>
  <c r="B398" i="14"/>
  <c r="B399" i="14"/>
  <c r="B400" i="14"/>
  <c r="B401" i="14"/>
  <c r="B402" i="14"/>
  <c r="B403" i="14"/>
  <c r="B404" i="14"/>
  <c r="B405" i="14"/>
  <c r="B406" i="14"/>
  <c r="B407" i="14"/>
  <c r="B408" i="14"/>
  <c r="B409" i="14"/>
  <c r="B410" i="14"/>
  <c r="B411" i="14"/>
  <c r="B412" i="14"/>
  <c r="B413" i="14"/>
  <c r="B414" i="14"/>
  <c r="B415" i="14"/>
  <c r="B416" i="14"/>
  <c r="B417" i="14"/>
  <c r="B418" i="14"/>
  <c r="B419" i="14"/>
  <c r="B420" i="14"/>
  <c r="B421" i="14"/>
  <c r="B422" i="14"/>
  <c r="B423" i="14"/>
  <c r="B424" i="14"/>
  <c r="B425" i="14"/>
  <c r="B426" i="14"/>
  <c r="B427" i="14"/>
  <c r="B428" i="14"/>
  <c r="B429" i="14"/>
  <c r="B430" i="14"/>
  <c r="B431" i="14"/>
  <c r="B432" i="14"/>
  <c r="B433" i="14"/>
  <c r="B434" i="14"/>
  <c r="B435" i="14"/>
  <c r="B436" i="14"/>
  <c r="B437" i="14"/>
  <c r="B438" i="14"/>
  <c r="B439" i="14"/>
  <c r="B440" i="14"/>
  <c r="B441" i="14"/>
  <c r="B442" i="14"/>
  <c r="B443" i="14"/>
  <c r="B444" i="14"/>
  <c r="B445" i="14"/>
  <c r="B446" i="14"/>
  <c r="B447" i="14"/>
  <c r="B448" i="14"/>
  <c r="B449" i="14"/>
  <c r="B450" i="14"/>
  <c r="B451" i="14"/>
  <c r="B452" i="14"/>
  <c r="B453" i="14"/>
  <c r="B454" i="14"/>
  <c r="B455" i="14"/>
  <c r="B456" i="14"/>
  <c r="B457" i="14"/>
  <c r="B458" i="14"/>
  <c r="B459" i="14"/>
  <c r="B460" i="14"/>
  <c r="B461" i="14"/>
  <c r="B462" i="14"/>
  <c r="B463" i="14"/>
  <c r="B464" i="14"/>
  <c r="B465" i="14"/>
  <c r="B466" i="14"/>
  <c r="B467" i="14"/>
  <c r="B468" i="14"/>
  <c r="B469" i="14"/>
  <c r="B470" i="14"/>
  <c r="B471" i="14"/>
  <c r="B472" i="14"/>
  <c r="B473" i="14"/>
  <c r="B474" i="14"/>
  <c r="B475" i="14"/>
  <c r="B476" i="14"/>
  <c r="B477" i="14"/>
  <c r="B478" i="14"/>
  <c r="B479" i="14"/>
  <c r="B480" i="14"/>
  <c r="B481" i="14"/>
  <c r="B482" i="14"/>
  <c r="B483" i="14"/>
  <c r="B484" i="14"/>
  <c r="B485" i="14"/>
  <c r="B486" i="14"/>
  <c r="B487" i="14"/>
  <c r="B488" i="14"/>
  <c r="B489" i="14"/>
  <c r="B490" i="14"/>
  <c r="B491" i="14"/>
  <c r="B492" i="14"/>
  <c r="B493" i="14"/>
  <c r="B494" i="14"/>
  <c r="B495" i="14"/>
  <c r="B496" i="14"/>
  <c r="B497" i="14"/>
  <c r="B498" i="14"/>
  <c r="B499" i="14"/>
  <c r="B500" i="14"/>
  <c r="B501" i="14"/>
  <c r="B502" i="14"/>
  <c r="B503" i="14"/>
  <c r="B504" i="14"/>
  <c r="B505" i="14"/>
  <c r="B506" i="14"/>
  <c r="B507" i="14"/>
  <c r="B508" i="14"/>
  <c r="B509" i="14"/>
  <c r="B510" i="14"/>
  <c r="B511" i="14"/>
  <c r="B512" i="14"/>
  <c r="B513" i="14"/>
  <c r="B514" i="14"/>
  <c r="B515" i="14"/>
  <c r="B516" i="14"/>
  <c r="B517" i="14"/>
  <c r="B518" i="14"/>
  <c r="B519" i="14"/>
  <c r="B520" i="14"/>
  <c r="B521" i="14"/>
  <c r="B522" i="14"/>
  <c r="B523" i="14"/>
  <c r="B524" i="14"/>
  <c r="B525" i="14"/>
  <c r="B526" i="14"/>
  <c r="B527" i="14"/>
  <c r="B528" i="14"/>
  <c r="B529" i="14"/>
  <c r="B530" i="14"/>
  <c r="B531" i="14"/>
  <c r="B532" i="14"/>
  <c r="B533" i="14"/>
  <c r="B534" i="14"/>
  <c r="B535" i="14"/>
  <c r="B536" i="14"/>
  <c r="B537" i="14"/>
  <c r="B538" i="14"/>
  <c r="B539" i="14"/>
  <c r="B540" i="14"/>
  <c r="B541" i="14"/>
  <c r="B542" i="14"/>
  <c r="B543" i="14"/>
  <c r="B544" i="14"/>
  <c r="B545" i="14"/>
  <c r="B546" i="14"/>
  <c r="B547" i="14"/>
  <c r="B548" i="14"/>
  <c r="B549" i="14"/>
  <c r="B550" i="14"/>
  <c r="B551" i="14"/>
  <c r="B552" i="14"/>
  <c r="B553" i="14"/>
  <c r="B554" i="14"/>
  <c r="B555" i="14"/>
  <c r="B556" i="14"/>
  <c r="B557" i="14"/>
  <c r="B558" i="14"/>
  <c r="B559" i="14"/>
  <c r="B560" i="14"/>
  <c r="B561" i="14"/>
  <c r="B562" i="14"/>
  <c r="B563" i="14"/>
  <c r="B564" i="14"/>
  <c r="B565" i="14"/>
  <c r="B566" i="14"/>
  <c r="B567" i="14"/>
  <c r="B568" i="14"/>
  <c r="B569" i="14"/>
  <c r="B570" i="14"/>
  <c r="B571" i="14"/>
  <c r="B572" i="14"/>
  <c r="B573" i="14"/>
  <c r="B574" i="14"/>
  <c r="B575" i="14"/>
  <c r="B576" i="14"/>
  <c r="B577" i="14"/>
  <c r="B578" i="14"/>
  <c r="B579" i="14"/>
  <c r="B580" i="14"/>
  <c r="B581" i="14"/>
  <c r="B582" i="14"/>
  <c r="B583" i="14"/>
  <c r="B584" i="14"/>
  <c r="B585" i="14"/>
  <c r="B586" i="14"/>
  <c r="B587" i="14"/>
  <c r="B588" i="14"/>
  <c r="B589" i="14"/>
  <c r="B590" i="14"/>
  <c r="B591" i="14"/>
  <c r="B592" i="14"/>
  <c r="B593" i="14"/>
  <c r="B594" i="14"/>
  <c r="B595" i="14"/>
  <c r="B596" i="14"/>
  <c r="B597" i="14"/>
  <c r="B598" i="14"/>
  <c r="B599" i="14"/>
  <c r="B600" i="14"/>
  <c r="B601" i="14"/>
  <c r="B602" i="14"/>
  <c r="B603" i="14"/>
  <c r="B604" i="14"/>
  <c r="B605" i="14"/>
  <c r="B606" i="14"/>
  <c r="B607" i="14"/>
  <c r="B608" i="14"/>
  <c r="B609" i="14"/>
  <c r="B610" i="14"/>
  <c r="B611" i="14"/>
  <c r="B612" i="14"/>
  <c r="B613" i="14"/>
  <c r="B614" i="14"/>
  <c r="B615" i="14"/>
  <c r="B616" i="14"/>
  <c r="B617" i="14"/>
  <c r="B618" i="14"/>
  <c r="B619" i="14"/>
  <c r="B620" i="14"/>
  <c r="B621" i="14"/>
  <c r="B622" i="14"/>
  <c r="B623" i="14"/>
  <c r="B624" i="14"/>
  <c r="B625" i="14"/>
  <c r="B626" i="14"/>
  <c r="B627" i="14"/>
  <c r="B628" i="14"/>
  <c r="B629" i="14"/>
  <c r="B630" i="14"/>
  <c r="B631" i="14"/>
  <c r="B632" i="14"/>
  <c r="B633" i="14"/>
  <c r="B634" i="14"/>
  <c r="B635" i="14"/>
  <c r="B636" i="14"/>
  <c r="B637" i="14"/>
  <c r="B638" i="14"/>
  <c r="B639" i="14"/>
  <c r="B640" i="14"/>
  <c r="B641" i="14"/>
  <c r="B642" i="14"/>
  <c r="B643" i="14"/>
  <c r="B644" i="14"/>
  <c r="B645" i="14"/>
  <c r="B646" i="14"/>
  <c r="B647" i="14"/>
  <c r="B648" i="14"/>
  <c r="B649" i="14"/>
  <c r="B650" i="14"/>
  <c r="B651" i="14"/>
  <c r="B652" i="14"/>
  <c r="B653" i="14"/>
  <c r="B654" i="14"/>
  <c r="B655" i="14"/>
  <c r="B656" i="14"/>
  <c r="B657" i="14"/>
  <c r="B658" i="14"/>
  <c r="B659" i="14"/>
  <c r="B660" i="14"/>
  <c r="B661" i="14"/>
  <c r="B662" i="14"/>
  <c r="B663" i="14"/>
  <c r="B664" i="14"/>
  <c r="B665" i="14"/>
  <c r="B666" i="14"/>
  <c r="B667" i="14"/>
  <c r="B668" i="14"/>
  <c r="B669" i="14"/>
  <c r="B670" i="14"/>
  <c r="B671" i="14"/>
  <c r="B672" i="14"/>
  <c r="B673" i="14"/>
  <c r="B674" i="14"/>
  <c r="B675" i="14"/>
  <c r="B676" i="14"/>
  <c r="B677" i="14"/>
  <c r="B678" i="14"/>
  <c r="B679" i="14"/>
  <c r="B680" i="14"/>
  <c r="B681" i="14"/>
  <c r="B682" i="14"/>
  <c r="B683" i="14"/>
  <c r="B684" i="14"/>
  <c r="B685" i="14"/>
  <c r="B686" i="14"/>
  <c r="B687" i="14"/>
  <c r="B688" i="14"/>
  <c r="B689" i="14"/>
  <c r="B690" i="14"/>
  <c r="B691" i="14"/>
  <c r="B692" i="14"/>
  <c r="B693" i="14"/>
  <c r="B694" i="14"/>
  <c r="B695" i="14"/>
  <c r="B696" i="14"/>
  <c r="B697" i="14"/>
  <c r="B698" i="14"/>
  <c r="B699" i="14"/>
  <c r="B700" i="14"/>
  <c r="B701" i="14"/>
  <c r="B702" i="14"/>
  <c r="B703" i="14"/>
  <c r="B704" i="14"/>
  <c r="B705" i="14"/>
  <c r="B706" i="14"/>
  <c r="B707" i="14"/>
  <c r="B708" i="14"/>
  <c r="B709" i="14"/>
  <c r="B710" i="14"/>
  <c r="B711" i="14"/>
  <c r="B712" i="14"/>
  <c r="B713" i="14"/>
  <c r="B714" i="14"/>
  <c r="B715" i="14"/>
  <c r="B716" i="14"/>
  <c r="B717" i="14"/>
  <c r="B718" i="14"/>
  <c r="B719" i="14"/>
  <c r="B720" i="14"/>
  <c r="B721" i="14"/>
  <c r="B722" i="14"/>
  <c r="B723" i="14"/>
  <c r="B724" i="14"/>
  <c r="B725" i="14"/>
  <c r="B726" i="14"/>
  <c r="B727" i="14"/>
  <c r="B728" i="14"/>
  <c r="B729" i="14"/>
  <c r="B730" i="14"/>
  <c r="B731" i="14"/>
  <c r="B732" i="14"/>
  <c r="B733" i="14"/>
  <c r="B734" i="14"/>
  <c r="B735" i="14"/>
  <c r="B736" i="14"/>
  <c r="B737" i="14"/>
  <c r="B738" i="14"/>
  <c r="B739" i="14"/>
  <c r="B740" i="14"/>
  <c r="B741" i="14"/>
  <c r="B742" i="14"/>
  <c r="B743" i="14"/>
  <c r="B744" i="14"/>
  <c r="B745" i="14"/>
  <c r="B746" i="14"/>
  <c r="B747" i="14"/>
  <c r="B748" i="14"/>
  <c r="B749" i="14"/>
  <c r="B750" i="14"/>
  <c r="B751" i="14"/>
  <c r="B752" i="14"/>
  <c r="B753" i="14"/>
  <c r="B754" i="14"/>
  <c r="B755" i="14"/>
  <c r="B756" i="14"/>
  <c r="B757" i="14"/>
  <c r="B758" i="14"/>
  <c r="B759" i="14"/>
  <c r="B760" i="14"/>
  <c r="B761" i="14"/>
  <c r="B762" i="14"/>
  <c r="B763" i="14"/>
  <c r="B764" i="14"/>
  <c r="B765" i="14"/>
  <c r="B766" i="14"/>
  <c r="B767" i="14"/>
  <c r="B768" i="14"/>
  <c r="B769" i="14"/>
  <c r="B770" i="14"/>
  <c r="B771" i="14"/>
  <c r="B772" i="14"/>
  <c r="B773" i="14"/>
  <c r="B774" i="14"/>
  <c r="B775" i="14"/>
  <c r="B776" i="14"/>
  <c r="B777" i="14"/>
  <c r="B778" i="14"/>
  <c r="B779" i="14"/>
  <c r="B780" i="14"/>
  <c r="B781" i="14"/>
  <c r="B782" i="14"/>
  <c r="B783" i="14"/>
  <c r="B784" i="14"/>
  <c r="B785" i="14"/>
  <c r="B786" i="14"/>
  <c r="B787" i="14"/>
  <c r="B788" i="14"/>
  <c r="B789" i="14"/>
  <c r="B790" i="14"/>
  <c r="B791" i="14"/>
  <c r="B792" i="14"/>
  <c r="B793" i="14"/>
  <c r="B794" i="14"/>
  <c r="B795" i="14"/>
  <c r="B796" i="14"/>
  <c r="B797" i="14"/>
  <c r="B798" i="14"/>
  <c r="B799" i="14"/>
  <c r="B800" i="14"/>
  <c r="B801" i="14"/>
  <c r="B802" i="14"/>
  <c r="B803" i="14"/>
  <c r="B804" i="14"/>
  <c r="B805" i="14"/>
  <c r="B806" i="14"/>
  <c r="B807" i="14"/>
  <c r="B808" i="14"/>
  <c r="B809" i="14"/>
  <c r="B810" i="14"/>
  <c r="B811" i="14"/>
  <c r="B812" i="14"/>
  <c r="B813" i="14"/>
  <c r="B814" i="14"/>
  <c r="B815" i="14"/>
  <c r="B816" i="14"/>
  <c r="B817" i="14"/>
  <c r="B818" i="14"/>
  <c r="B819" i="14"/>
  <c r="B820" i="14"/>
  <c r="B821" i="14"/>
  <c r="B822" i="14"/>
  <c r="B823" i="14"/>
  <c r="B824" i="14"/>
  <c r="B825" i="14"/>
  <c r="B826" i="14"/>
  <c r="B827" i="14"/>
  <c r="B828" i="14"/>
  <c r="B829" i="14"/>
  <c r="B830" i="14"/>
  <c r="B831" i="14"/>
  <c r="B832" i="14"/>
  <c r="B833" i="14"/>
  <c r="B834" i="14"/>
  <c r="B835" i="14"/>
  <c r="B836" i="14"/>
  <c r="B837" i="14"/>
  <c r="B838" i="14"/>
  <c r="B839" i="14"/>
  <c r="B840" i="14"/>
  <c r="B841" i="14"/>
  <c r="B842" i="14"/>
  <c r="B843" i="14"/>
  <c r="B844" i="14"/>
  <c r="B845" i="14"/>
  <c r="B846" i="14"/>
  <c r="B847" i="14"/>
  <c r="B848" i="14"/>
  <c r="B849" i="14"/>
  <c r="B850" i="14"/>
  <c r="B851" i="14"/>
  <c r="B852" i="14"/>
  <c r="B853" i="14"/>
  <c r="B854" i="14"/>
  <c r="B855" i="14"/>
  <c r="B856" i="14"/>
  <c r="B857" i="14"/>
  <c r="B858" i="14"/>
  <c r="B859" i="14"/>
  <c r="B860" i="14"/>
  <c r="B861" i="14"/>
  <c r="B862" i="14"/>
  <c r="B863" i="14"/>
  <c r="B864" i="14"/>
  <c r="B865" i="14"/>
  <c r="B866" i="14"/>
  <c r="B867" i="14"/>
  <c r="B868" i="14"/>
  <c r="B869" i="14"/>
  <c r="B870" i="14"/>
  <c r="B871" i="14"/>
  <c r="B872" i="14"/>
  <c r="B873" i="14"/>
  <c r="B874" i="14"/>
  <c r="B875" i="14"/>
  <c r="B876" i="14"/>
  <c r="B877" i="14"/>
  <c r="B878" i="14"/>
  <c r="B879" i="14"/>
  <c r="B880" i="14"/>
  <c r="B881" i="14"/>
  <c r="B882" i="14"/>
  <c r="B883" i="14"/>
  <c r="B884" i="14"/>
  <c r="B885" i="14"/>
  <c r="B886" i="14"/>
  <c r="B887" i="14"/>
  <c r="B888" i="14"/>
  <c r="B889" i="14"/>
  <c r="B890" i="14"/>
  <c r="B891" i="14"/>
  <c r="B892" i="14"/>
  <c r="B893" i="14"/>
  <c r="B894" i="14"/>
  <c r="B895" i="14"/>
  <c r="B896" i="14"/>
  <c r="B897" i="14"/>
  <c r="B898" i="14"/>
  <c r="B899" i="14"/>
  <c r="B900" i="14"/>
  <c r="B901" i="14"/>
  <c r="B902" i="14"/>
  <c r="B903" i="14"/>
  <c r="B904" i="14"/>
  <c r="B905" i="14"/>
  <c r="B906" i="14"/>
  <c r="B907" i="14"/>
  <c r="B908" i="14"/>
  <c r="B909" i="14"/>
  <c r="B910" i="14"/>
  <c r="B911" i="14"/>
  <c r="B912" i="14"/>
  <c r="B913" i="14"/>
  <c r="B914" i="14"/>
  <c r="B915" i="14"/>
  <c r="B916" i="14"/>
  <c r="B917" i="14"/>
  <c r="B918" i="14"/>
  <c r="B919" i="14"/>
  <c r="B920" i="14"/>
  <c r="B921" i="14"/>
  <c r="B922" i="14"/>
  <c r="B923" i="14"/>
  <c r="B924" i="14"/>
  <c r="B925" i="14"/>
  <c r="B926" i="14"/>
  <c r="B927" i="14"/>
  <c r="B928" i="14"/>
  <c r="B929" i="14"/>
  <c r="B930" i="14"/>
  <c r="B931" i="14"/>
  <c r="B932" i="14"/>
  <c r="B933" i="14"/>
  <c r="B934" i="14"/>
  <c r="B935" i="14"/>
  <c r="B936" i="14"/>
  <c r="B937" i="14"/>
  <c r="B938" i="14"/>
  <c r="B939" i="14"/>
  <c r="B940" i="14"/>
  <c r="B941" i="14"/>
  <c r="B942" i="14"/>
  <c r="B943" i="14"/>
  <c r="B944" i="14"/>
  <c r="B945" i="14"/>
  <c r="B946" i="14"/>
  <c r="B947" i="14"/>
  <c r="B948" i="14"/>
  <c r="B949" i="14"/>
  <c r="B950" i="14"/>
  <c r="B951" i="14"/>
  <c r="B952" i="14"/>
  <c r="B953" i="14"/>
  <c r="B954" i="14"/>
  <c r="B955" i="14"/>
  <c r="B956" i="14"/>
  <c r="B957" i="14"/>
  <c r="B958" i="14"/>
  <c r="B959" i="14"/>
  <c r="B960" i="14"/>
  <c r="B961" i="14"/>
  <c r="B962" i="14"/>
  <c r="B963" i="14"/>
  <c r="B964" i="14"/>
  <c r="B965" i="14"/>
  <c r="B966" i="14"/>
  <c r="B967" i="14"/>
  <c r="B968" i="14"/>
  <c r="B969" i="14"/>
  <c r="B970" i="14"/>
  <c r="B971" i="14"/>
  <c r="B972" i="14"/>
  <c r="B973" i="14"/>
  <c r="B974" i="14"/>
  <c r="B975" i="14"/>
  <c r="B976" i="14"/>
  <c r="B977" i="14"/>
  <c r="B978" i="14"/>
  <c r="B979" i="14"/>
  <c r="B980" i="14"/>
  <c r="B981" i="14"/>
  <c r="B982" i="14"/>
  <c r="B983" i="14"/>
  <c r="B984" i="14"/>
  <c r="B985" i="14"/>
  <c r="B986" i="14"/>
  <c r="B987" i="14"/>
  <c r="B988" i="14"/>
  <c r="B989" i="14"/>
  <c r="B990" i="14"/>
  <c r="B991" i="14"/>
  <c r="B992" i="14"/>
  <c r="B993" i="14"/>
  <c r="B994" i="14"/>
  <c r="B995" i="14"/>
  <c r="B996" i="14"/>
  <c r="B997" i="14"/>
  <c r="B998" i="14"/>
  <c r="B999" i="14"/>
  <c r="B1000" i="14"/>
  <c r="B1001" i="14"/>
  <c r="B1002" i="14"/>
  <c r="A2" i="14"/>
  <c r="A3" i="14"/>
  <c r="A4" i="14"/>
  <c r="A5" i="14"/>
  <c r="A6" i="14"/>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402" i="14"/>
  <c r="A403" i="14"/>
  <c r="A404" i="14"/>
  <c r="A405" i="14"/>
  <c r="A406" i="14"/>
  <c r="A407" i="14"/>
  <c r="A408" i="14"/>
  <c r="A409" i="14"/>
  <c r="A410" i="14"/>
  <c r="A411" i="14"/>
  <c r="A412" i="14"/>
  <c r="A413" i="14"/>
  <c r="A414" i="14"/>
  <c r="A415" i="14"/>
  <c r="A416" i="14"/>
  <c r="A417" i="14"/>
  <c r="A418" i="14"/>
  <c r="A419" i="14"/>
  <c r="A420" i="14"/>
  <c r="A421" i="14"/>
  <c r="A422" i="14"/>
  <c r="A423" i="14"/>
  <c r="A424" i="14"/>
  <c r="A425" i="14"/>
  <c r="A426" i="14"/>
  <c r="A427" i="14"/>
  <c r="A428" i="14"/>
  <c r="A429" i="14"/>
  <c r="A430" i="14"/>
  <c r="A431" i="14"/>
  <c r="A432" i="14"/>
  <c r="A433" i="14"/>
  <c r="A434" i="14"/>
  <c r="A435" i="14"/>
  <c r="A436" i="14"/>
  <c r="A437" i="14"/>
  <c r="A438" i="14"/>
  <c r="A439" i="14"/>
  <c r="A440" i="14"/>
  <c r="A441" i="14"/>
  <c r="A442" i="14"/>
  <c r="A443" i="14"/>
  <c r="A444" i="14"/>
  <c r="A445" i="14"/>
  <c r="A446" i="14"/>
  <c r="A447" i="14"/>
  <c r="A448" i="14"/>
  <c r="A449" i="14"/>
  <c r="A450" i="14"/>
  <c r="A451" i="14"/>
  <c r="A452" i="14"/>
  <c r="A453" i="14"/>
  <c r="A454" i="14"/>
  <c r="A455" i="14"/>
  <c r="A456" i="14"/>
  <c r="A457" i="14"/>
  <c r="A458" i="14"/>
  <c r="A459" i="14"/>
  <c r="A460" i="14"/>
  <c r="A461" i="14"/>
  <c r="A462" i="14"/>
  <c r="A463" i="14"/>
  <c r="A464" i="14"/>
  <c r="A465" i="14"/>
  <c r="A466" i="14"/>
  <c r="A467" i="14"/>
  <c r="A468" i="14"/>
  <c r="A469" i="14"/>
  <c r="A470" i="14"/>
  <c r="A471" i="14"/>
  <c r="A472" i="14"/>
  <c r="A473" i="14"/>
  <c r="A474" i="14"/>
  <c r="A475" i="14"/>
  <c r="A476" i="14"/>
  <c r="A477" i="14"/>
  <c r="A478" i="14"/>
  <c r="A479" i="14"/>
  <c r="A480" i="14"/>
  <c r="A481" i="14"/>
  <c r="A482" i="14"/>
  <c r="A483" i="14"/>
  <c r="A484" i="14"/>
  <c r="A485" i="14"/>
  <c r="A486" i="14"/>
  <c r="A487" i="14"/>
  <c r="A488" i="14"/>
  <c r="A489" i="14"/>
  <c r="A490" i="14"/>
  <c r="A491" i="14"/>
  <c r="A492" i="14"/>
  <c r="A493" i="14"/>
  <c r="A494" i="14"/>
  <c r="A495" i="14"/>
  <c r="A496" i="14"/>
  <c r="A497" i="14"/>
  <c r="A498" i="14"/>
  <c r="A499" i="14"/>
  <c r="A500" i="14"/>
  <c r="A501" i="14"/>
  <c r="A502" i="14"/>
  <c r="A503" i="14"/>
  <c r="A504" i="14"/>
  <c r="A505" i="14"/>
  <c r="A506" i="14"/>
  <c r="A507" i="14"/>
  <c r="A508" i="14"/>
  <c r="A509" i="14"/>
  <c r="A510" i="14"/>
  <c r="A511" i="14"/>
  <c r="A512" i="14"/>
  <c r="A513" i="14"/>
  <c r="A514" i="14"/>
  <c r="A515" i="14"/>
  <c r="A516" i="14"/>
  <c r="A517" i="14"/>
  <c r="A518" i="14"/>
  <c r="A519" i="14"/>
  <c r="A520" i="14"/>
  <c r="A521" i="14"/>
  <c r="A522" i="14"/>
  <c r="A523" i="14"/>
  <c r="A524" i="14"/>
  <c r="A525" i="14"/>
  <c r="A526" i="14"/>
  <c r="A527" i="14"/>
  <c r="A528" i="14"/>
  <c r="A529" i="14"/>
  <c r="A530" i="14"/>
  <c r="A531" i="14"/>
  <c r="A532" i="14"/>
  <c r="A533" i="14"/>
  <c r="A534" i="14"/>
  <c r="A535" i="14"/>
  <c r="A536" i="14"/>
  <c r="A537" i="14"/>
  <c r="A538" i="14"/>
  <c r="A539" i="14"/>
  <c r="A540" i="14"/>
  <c r="A541" i="14"/>
  <c r="A542" i="14"/>
  <c r="A543" i="14"/>
  <c r="A544" i="14"/>
  <c r="A545" i="14"/>
  <c r="A546" i="14"/>
  <c r="A547" i="14"/>
  <c r="A548" i="14"/>
  <c r="A549" i="14"/>
  <c r="A550" i="14"/>
  <c r="A551" i="14"/>
  <c r="A552" i="14"/>
  <c r="A553" i="14"/>
  <c r="A554" i="14"/>
  <c r="A555" i="14"/>
  <c r="A556" i="14"/>
  <c r="A557" i="14"/>
  <c r="A558" i="14"/>
  <c r="A559" i="14"/>
  <c r="A560" i="14"/>
  <c r="A561" i="14"/>
  <c r="A562" i="14"/>
  <c r="A563" i="14"/>
  <c r="A564" i="14"/>
  <c r="A565" i="14"/>
  <c r="A566" i="14"/>
  <c r="A567" i="14"/>
  <c r="A568" i="14"/>
  <c r="A569" i="14"/>
  <c r="A570" i="14"/>
  <c r="A571" i="14"/>
  <c r="A572" i="14"/>
  <c r="A573" i="14"/>
  <c r="A574" i="14"/>
  <c r="A575" i="14"/>
  <c r="A576" i="14"/>
  <c r="A577" i="14"/>
  <c r="A578" i="14"/>
  <c r="A579" i="14"/>
  <c r="A580" i="14"/>
  <c r="A581" i="14"/>
  <c r="A582" i="14"/>
  <c r="A583" i="14"/>
  <c r="A584" i="14"/>
  <c r="A585" i="14"/>
  <c r="A586" i="14"/>
  <c r="A587" i="14"/>
  <c r="A588" i="14"/>
  <c r="A589" i="14"/>
  <c r="A590" i="14"/>
  <c r="A591" i="14"/>
  <c r="A592" i="14"/>
  <c r="A593" i="14"/>
  <c r="A594" i="14"/>
  <c r="A595" i="14"/>
  <c r="A596" i="14"/>
  <c r="A597" i="14"/>
  <c r="A598" i="14"/>
  <c r="A599" i="14"/>
  <c r="A600" i="14"/>
  <c r="A601" i="14"/>
  <c r="A602" i="14"/>
  <c r="A603" i="14"/>
  <c r="A604" i="14"/>
  <c r="A605" i="14"/>
  <c r="A606" i="14"/>
  <c r="A607" i="14"/>
  <c r="A608" i="14"/>
  <c r="A609" i="14"/>
  <c r="A610" i="14"/>
  <c r="A611" i="14"/>
  <c r="A612" i="14"/>
  <c r="A613" i="14"/>
  <c r="A614" i="14"/>
  <c r="A615" i="14"/>
  <c r="A616" i="14"/>
  <c r="A617" i="14"/>
  <c r="A618" i="14"/>
  <c r="A619" i="14"/>
  <c r="A620" i="14"/>
  <c r="A621" i="14"/>
  <c r="A622" i="14"/>
  <c r="A623" i="14"/>
  <c r="A624" i="14"/>
  <c r="A625" i="14"/>
  <c r="A626" i="14"/>
  <c r="A627" i="14"/>
  <c r="A628" i="14"/>
  <c r="A629" i="14"/>
  <c r="A630" i="14"/>
  <c r="A631" i="14"/>
  <c r="A632" i="14"/>
  <c r="A633" i="14"/>
  <c r="A634" i="14"/>
  <c r="A635" i="14"/>
  <c r="A636" i="14"/>
  <c r="A637" i="14"/>
  <c r="A638" i="14"/>
  <c r="A639" i="14"/>
  <c r="A640" i="14"/>
  <c r="A641" i="14"/>
  <c r="A642" i="14"/>
  <c r="A643" i="14"/>
  <c r="A644" i="14"/>
  <c r="A645" i="14"/>
  <c r="A646" i="14"/>
  <c r="A647" i="14"/>
  <c r="A648" i="14"/>
  <c r="A649" i="14"/>
  <c r="A650" i="14"/>
  <c r="A651" i="14"/>
  <c r="A652" i="14"/>
  <c r="A653" i="14"/>
  <c r="A654" i="14"/>
  <c r="A655" i="14"/>
  <c r="A656" i="14"/>
  <c r="A657" i="14"/>
  <c r="A658" i="14"/>
  <c r="A659" i="14"/>
  <c r="A660" i="14"/>
  <c r="A661" i="14"/>
  <c r="A662" i="14"/>
  <c r="A663" i="14"/>
  <c r="A664" i="14"/>
  <c r="A665" i="14"/>
  <c r="A666" i="14"/>
  <c r="A667" i="14"/>
  <c r="A668" i="14"/>
  <c r="A669" i="14"/>
  <c r="A670" i="14"/>
  <c r="A671" i="14"/>
  <c r="A672" i="14"/>
  <c r="A673" i="14"/>
  <c r="A674" i="14"/>
  <c r="A675" i="14"/>
  <c r="A676" i="14"/>
  <c r="A677" i="14"/>
  <c r="A678" i="14"/>
  <c r="A679" i="14"/>
  <c r="A680" i="14"/>
  <c r="A681" i="14"/>
  <c r="A682" i="14"/>
  <c r="A683" i="14"/>
  <c r="A684" i="14"/>
  <c r="A685" i="14"/>
  <c r="A686" i="14"/>
  <c r="A687" i="14"/>
  <c r="A688" i="14"/>
  <c r="A689" i="14"/>
  <c r="A690" i="14"/>
  <c r="A691" i="14"/>
  <c r="A692" i="14"/>
  <c r="A693" i="14"/>
  <c r="A694" i="14"/>
  <c r="A695" i="14"/>
  <c r="A696" i="14"/>
  <c r="A697" i="14"/>
  <c r="A698" i="14"/>
  <c r="A699" i="14"/>
  <c r="A700" i="14"/>
  <c r="A701" i="14"/>
  <c r="A702" i="14"/>
  <c r="A703" i="14"/>
  <c r="A704" i="14"/>
  <c r="A705" i="14"/>
  <c r="A706" i="14"/>
  <c r="A707" i="14"/>
  <c r="A708" i="14"/>
  <c r="A709" i="14"/>
  <c r="A710" i="14"/>
  <c r="A711" i="14"/>
  <c r="A712" i="14"/>
  <c r="A713" i="14"/>
  <c r="A714" i="14"/>
  <c r="A715" i="14"/>
  <c r="A716" i="14"/>
  <c r="A717" i="14"/>
  <c r="A718" i="14"/>
  <c r="A719" i="14"/>
  <c r="A720" i="14"/>
  <c r="A721" i="14"/>
  <c r="A722" i="14"/>
  <c r="A723" i="14"/>
  <c r="A724" i="14"/>
  <c r="A725" i="14"/>
  <c r="A726" i="14"/>
  <c r="A727" i="14"/>
  <c r="A728" i="14"/>
  <c r="A729" i="14"/>
  <c r="A730" i="14"/>
  <c r="A731" i="14"/>
  <c r="A732" i="14"/>
  <c r="A733" i="14"/>
  <c r="A734" i="14"/>
  <c r="A735" i="14"/>
  <c r="A736" i="14"/>
  <c r="A737" i="14"/>
  <c r="A738" i="14"/>
  <c r="A739" i="14"/>
  <c r="A740" i="14"/>
  <c r="A741" i="14"/>
  <c r="A742" i="14"/>
  <c r="A743" i="14"/>
  <c r="A744" i="14"/>
  <c r="A745" i="14"/>
  <c r="A746" i="14"/>
  <c r="A747" i="14"/>
  <c r="A748" i="14"/>
  <c r="A749" i="14"/>
  <c r="A750" i="14"/>
  <c r="A751" i="14"/>
  <c r="A752" i="14"/>
  <c r="A753" i="14"/>
  <c r="A754" i="14"/>
  <c r="A755" i="14"/>
  <c r="A756" i="14"/>
  <c r="A757" i="14"/>
  <c r="A758" i="14"/>
  <c r="A759" i="14"/>
  <c r="A760" i="14"/>
  <c r="A761" i="14"/>
  <c r="A762" i="14"/>
  <c r="A763" i="14"/>
  <c r="A764" i="14"/>
  <c r="A765" i="14"/>
  <c r="A766" i="14"/>
  <c r="A767" i="14"/>
  <c r="A768" i="14"/>
  <c r="A769" i="14"/>
  <c r="A770" i="14"/>
  <c r="A771" i="14"/>
  <c r="A772" i="14"/>
  <c r="A773" i="14"/>
  <c r="A774" i="14"/>
  <c r="A775" i="14"/>
  <c r="A776" i="14"/>
  <c r="A777" i="14"/>
  <c r="A778" i="14"/>
  <c r="A779" i="14"/>
  <c r="A780" i="14"/>
  <c r="A781" i="14"/>
  <c r="A782" i="14"/>
  <c r="A783" i="14"/>
  <c r="A784" i="14"/>
  <c r="A785" i="14"/>
  <c r="A786" i="14"/>
  <c r="A787" i="14"/>
  <c r="A788" i="14"/>
  <c r="A789" i="14"/>
  <c r="A790" i="14"/>
  <c r="A791" i="14"/>
  <c r="A792" i="14"/>
  <c r="A793" i="14"/>
  <c r="A794" i="14"/>
  <c r="A795" i="14"/>
  <c r="A796" i="14"/>
  <c r="A797" i="14"/>
  <c r="A798" i="14"/>
  <c r="A799" i="14"/>
  <c r="A800" i="14"/>
  <c r="A801" i="14"/>
  <c r="A802" i="14"/>
  <c r="A803" i="14"/>
  <c r="A804" i="14"/>
  <c r="A805" i="14"/>
  <c r="A806" i="14"/>
  <c r="A807" i="14"/>
  <c r="A808" i="14"/>
  <c r="A809" i="14"/>
  <c r="A810" i="14"/>
  <c r="A811" i="14"/>
  <c r="A812" i="14"/>
  <c r="A813" i="14"/>
  <c r="A814" i="14"/>
  <c r="A815" i="14"/>
  <c r="A816" i="14"/>
  <c r="A817" i="14"/>
  <c r="A818" i="14"/>
  <c r="A819" i="14"/>
  <c r="A820" i="14"/>
  <c r="A821" i="14"/>
  <c r="A822" i="14"/>
  <c r="A823" i="14"/>
  <c r="A824" i="14"/>
  <c r="A825" i="14"/>
  <c r="A826" i="14"/>
  <c r="A827" i="14"/>
  <c r="A828" i="14"/>
  <c r="A829" i="14"/>
  <c r="A830" i="14"/>
  <c r="A831" i="14"/>
  <c r="A832" i="14"/>
  <c r="A833" i="14"/>
  <c r="A834" i="14"/>
  <c r="A835" i="14"/>
  <c r="A836" i="14"/>
  <c r="A837" i="14"/>
  <c r="A838" i="14"/>
  <c r="A839" i="14"/>
  <c r="A840" i="14"/>
  <c r="A841" i="14"/>
  <c r="A842" i="14"/>
  <c r="A843" i="14"/>
  <c r="A844" i="14"/>
  <c r="A845" i="14"/>
  <c r="A846" i="14"/>
  <c r="A847" i="14"/>
  <c r="A848" i="14"/>
  <c r="A849" i="14"/>
  <c r="A850" i="14"/>
  <c r="A851" i="14"/>
  <c r="A852" i="14"/>
  <c r="A853" i="14"/>
  <c r="A854" i="14"/>
  <c r="A855" i="14"/>
  <c r="A856" i="14"/>
  <c r="A857" i="14"/>
  <c r="A858" i="14"/>
  <c r="A859" i="14"/>
  <c r="A860" i="14"/>
  <c r="A861" i="14"/>
  <c r="A862" i="14"/>
  <c r="A863" i="14"/>
  <c r="A864" i="14"/>
  <c r="A865" i="14"/>
  <c r="A866" i="14"/>
  <c r="A867" i="14"/>
  <c r="A868" i="14"/>
  <c r="A869" i="14"/>
  <c r="A870" i="14"/>
  <c r="A871" i="14"/>
  <c r="A872" i="14"/>
  <c r="A873" i="14"/>
  <c r="A874" i="14"/>
  <c r="A875" i="14"/>
  <c r="A876" i="14"/>
  <c r="A877" i="14"/>
  <c r="A878" i="14"/>
  <c r="A879" i="14"/>
  <c r="A880" i="14"/>
  <c r="A881" i="14"/>
  <c r="A882" i="14"/>
  <c r="A883" i="14"/>
  <c r="A884" i="14"/>
  <c r="A885" i="14"/>
  <c r="A886" i="14"/>
  <c r="A887" i="14"/>
  <c r="A888" i="14"/>
  <c r="A889" i="14"/>
  <c r="A890" i="14"/>
  <c r="A891" i="14"/>
  <c r="A892" i="14"/>
  <c r="A893" i="14"/>
  <c r="A894" i="14"/>
  <c r="A895" i="14"/>
  <c r="A896" i="14"/>
  <c r="A897" i="14"/>
  <c r="A898" i="14"/>
  <c r="A899" i="14"/>
  <c r="A900" i="14"/>
  <c r="A901" i="14"/>
  <c r="A902" i="14"/>
  <c r="A903" i="14"/>
  <c r="A904" i="14"/>
  <c r="A905" i="14"/>
  <c r="A906" i="14"/>
  <c r="A907" i="14"/>
  <c r="A908" i="14"/>
  <c r="A909" i="14"/>
  <c r="A910" i="14"/>
  <c r="A911" i="14"/>
  <c r="A912" i="14"/>
  <c r="A913" i="14"/>
  <c r="A914" i="14"/>
  <c r="A915" i="14"/>
  <c r="A916" i="14"/>
  <c r="A917" i="14"/>
  <c r="A918" i="14"/>
  <c r="A919" i="14"/>
  <c r="A920" i="14"/>
  <c r="A921" i="14"/>
  <c r="A922" i="14"/>
  <c r="A923" i="14"/>
  <c r="A924" i="14"/>
  <c r="A925" i="14"/>
  <c r="A926" i="14"/>
  <c r="A927" i="14"/>
  <c r="A928" i="14"/>
  <c r="A929" i="14"/>
  <c r="A930" i="14"/>
  <c r="A931" i="14"/>
  <c r="A932" i="14"/>
  <c r="A933" i="14"/>
  <c r="A934" i="14"/>
  <c r="A935" i="14"/>
  <c r="A936" i="14"/>
  <c r="A937" i="14"/>
  <c r="A938" i="14"/>
  <c r="A939" i="14"/>
  <c r="A940" i="14"/>
  <c r="A941" i="14"/>
  <c r="A942" i="14"/>
  <c r="A943" i="14"/>
  <c r="A944" i="14"/>
  <c r="A945" i="14"/>
  <c r="A946" i="14"/>
  <c r="A947" i="14"/>
  <c r="A948" i="14"/>
  <c r="A949" i="14"/>
  <c r="A950" i="14"/>
  <c r="A951" i="14"/>
  <c r="A952" i="14"/>
  <c r="A953" i="14"/>
  <c r="A954" i="14"/>
  <c r="A955" i="14"/>
  <c r="A956" i="14"/>
  <c r="A957" i="14"/>
  <c r="A958" i="14"/>
  <c r="A959" i="14"/>
  <c r="A960" i="14"/>
  <c r="A961" i="14"/>
  <c r="A962" i="14"/>
  <c r="A963" i="14"/>
  <c r="A964" i="14"/>
  <c r="A965" i="14"/>
  <c r="A966" i="14"/>
  <c r="A967" i="14"/>
  <c r="A968" i="14"/>
  <c r="A969" i="14"/>
  <c r="A970" i="14"/>
  <c r="A971" i="14"/>
  <c r="A972" i="14"/>
  <c r="A973" i="14"/>
  <c r="A974" i="14"/>
  <c r="A975" i="14"/>
  <c r="A976" i="14"/>
  <c r="A977" i="14"/>
  <c r="A978" i="14"/>
  <c r="A979" i="14"/>
  <c r="A980" i="14"/>
  <c r="A981" i="14"/>
  <c r="A982" i="14"/>
  <c r="A983" i="14"/>
  <c r="A984" i="14"/>
  <c r="A985" i="14"/>
  <c r="A986" i="14"/>
  <c r="A987" i="14"/>
  <c r="A988" i="14"/>
  <c r="A989" i="14"/>
  <c r="A990" i="14"/>
  <c r="A991" i="14"/>
  <c r="A992" i="14"/>
  <c r="A993" i="14"/>
  <c r="A994" i="14"/>
  <c r="A995" i="14"/>
  <c r="A996" i="14"/>
  <c r="A997" i="14"/>
  <c r="A998" i="14"/>
  <c r="A999" i="14"/>
  <c r="A1000" i="14"/>
  <c r="A1001" i="14"/>
  <c r="A1002" i="14"/>
  <c r="B2" i="9"/>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32" i="9"/>
  <c r="B33" i="9"/>
  <c r="B34" i="9"/>
  <c r="B35" i="9"/>
  <c r="B36" i="9"/>
  <c r="B37" i="9"/>
  <c r="B38" i="9"/>
  <c r="B39" i="9"/>
  <c r="B40" i="9"/>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327" i="9"/>
  <c r="B328" i="9"/>
  <c r="B329" i="9"/>
  <c r="B330" i="9"/>
  <c r="B331" i="9"/>
  <c r="B332" i="9"/>
  <c r="B333" i="9"/>
  <c r="B334" i="9"/>
  <c r="B335" i="9"/>
  <c r="B336" i="9"/>
  <c r="B337" i="9"/>
  <c r="B338" i="9"/>
  <c r="B339" i="9"/>
  <c r="B340" i="9"/>
  <c r="B341" i="9"/>
  <c r="B342" i="9"/>
  <c r="B343" i="9"/>
  <c r="B344" i="9"/>
  <c r="B345" i="9"/>
  <c r="B346" i="9"/>
  <c r="B347" i="9"/>
  <c r="B348" i="9"/>
  <c r="B349" i="9"/>
  <c r="B350" i="9"/>
  <c r="B351" i="9"/>
  <c r="B352" i="9"/>
  <c r="B353" i="9"/>
  <c r="B354" i="9"/>
  <c r="B355" i="9"/>
  <c r="B356" i="9"/>
  <c r="B357" i="9"/>
  <c r="B358" i="9"/>
  <c r="B359" i="9"/>
  <c r="B360" i="9"/>
  <c r="B361" i="9"/>
  <c r="B362" i="9"/>
  <c r="B363" i="9"/>
  <c r="B364" i="9"/>
  <c r="B365" i="9"/>
  <c r="B366" i="9"/>
  <c r="B367" i="9"/>
  <c r="B368" i="9"/>
  <c r="B369" i="9"/>
  <c r="B370" i="9"/>
  <c r="B371" i="9"/>
  <c r="B372" i="9"/>
  <c r="B373" i="9"/>
  <c r="B374" i="9"/>
  <c r="B375" i="9"/>
  <c r="B376" i="9"/>
  <c r="B377" i="9"/>
  <c r="B378" i="9"/>
  <c r="B379" i="9"/>
  <c r="B380" i="9"/>
  <c r="B381" i="9"/>
  <c r="B382" i="9"/>
  <c r="B383" i="9"/>
  <c r="B384" i="9"/>
  <c r="B385" i="9"/>
  <c r="B386" i="9"/>
  <c r="B387" i="9"/>
  <c r="B388" i="9"/>
  <c r="B389" i="9"/>
  <c r="B390" i="9"/>
  <c r="B391" i="9"/>
  <c r="B392" i="9"/>
  <c r="B393" i="9"/>
  <c r="B394" i="9"/>
  <c r="B395" i="9"/>
  <c r="B396" i="9"/>
  <c r="B397" i="9"/>
  <c r="B398" i="9"/>
  <c r="B399" i="9"/>
  <c r="B400" i="9"/>
  <c r="B401" i="9"/>
  <c r="B402" i="9"/>
  <c r="B403" i="9"/>
  <c r="B404" i="9"/>
  <c r="B405" i="9"/>
  <c r="B406" i="9"/>
  <c r="B407" i="9"/>
  <c r="B408" i="9"/>
  <c r="B409" i="9"/>
  <c r="B410" i="9"/>
  <c r="B411" i="9"/>
  <c r="B412" i="9"/>
  <c r="B413" i="9"/>
  <c r="B414" i="9"/>
  <c r="B415" i="9"/>
  <c r="B416" i="9"/>
  <c r="B417" i="9"/>
  <c r="B418" i="9"/>
  <c r="B419" i="9"/>
  <c r="B420" i="9"/>
  <c r="B421" i="9"/>
  <c r="B422" i="9"/>
  <c r="B423" i="9"/>
  <c r="B424" i="9"/>
  <c r="B425" i="9"/>
  <c r="B426" i="9"/>
  <c r="B427" i="9"/>
  <c r="B428" i="9"/>
  <c r="B429" i="9"/>
  <c r="B430" i="9"/>
  <c r="B431" i="9"/>
  <c r="B432" i="9"/>
  <c r="B433" i="9"/>
  <c r="B434" i="9"/>
  <c r="B435" i="9"/>
  <c r="B436" i="9"/>
  <c r="B437" i="9"/>
  <c r="B438" i="9"/>
  <c r="B439" i="9"/>
  <c r="B440" i="9"/>
  <c r="B441" i="9"/>
  <c r="B442" i="9"/>
  <c r="B443" i="9"/>
  <c r="B444" i="9"/>
  <c r="B445" i="9"/>
  <c r="B446" i="9"/>
  <c r="B447" i="9"/>
  <c r="B448" i="9"/>
  <c r="B449" i="9"/>
  <c r="B450" i="9"/>
  <c r="B451" i="9"/>
  <c r="B452" i="9"/>
  <c r="B453" i="9"/>
  <c r="B454" i="9"/>
  <c r="B455" i="9"/>
  <c r="B456" i="9"/>
  <c r="B457" i="9"/>
  <c r="B458" i="9"/>
  <c r="B459" i="9"/>
  <c r="B460" i="9"/>
  <c r="B461" i="9"/>
  <c r="B462" i="9"/>
  <c r="B463" i="9"/>
  <c r="B464" i="9"/>
  <c r="B465" i="9"/>
  <c r="B466" i="9"/>
  <c r="B467" i="9"/>
  <c r="B468" i="9"/>
  <c r="B469" i="9"/>
  <c r="B470" i="9"/>
  <c r="B471" i="9"/>
  <c r="B472" i="9"/>
  <c r="B473" i="9"/>
  <c r="B474" i="9"/>
  <c r="B475" i="9"/>
  <c r="B476" i="9"/>
  <c r="B477" i="9"/>
  <c r="B478" i="9"/>
  <c r="B479" i="9"/>
  <c r="B480" i="9"/>
  <c r="B481" i="9"/>
  <c r="B482" i="9"/>
  <c r="B483" i="9"/>
  <c r="B484" i="9"/>
  <c r="B485" i="9"/>
  <c r="B486" i="9"/>
  <c r="B487" i="9"/>
  <c r="B488" i="9"/>
  <c r="B489" i="9"/>
  <c r="B490" i="9"/>
  <c r="B491" i="9"/>
  <c r="B492" i="9"/>
  <c r="B493" i="9"/>
  <c r="B494" i="9"/>
  <c r="B495" i="9"/>
  <c r="B496" i="9"/>
  <c r="B497" i="9"/>
  <c r="B498" i="9"/>
  <c r="B499" i="9"/>
  <c r="B500" i="9"/>
  <c r="B501" i="9"/>
  <c r="B502" i="9"/>
  <c r="B503" i="9"/>
  <c r="B504" i="9"/>
  <c r="B505" i="9"/>
  <c r="B506" i="9"/>
  <c r="B507" i="9"/>
  <c r="B508" i="9"/>
  <c r="B509" i="9"/>
  <c r="B510" i="9"/>
  <c r="B511" i="9"/>
  <c r="B512" i="9"/>
  <c r="B513" i="9"/>
  <c r="B514" i="9"/>
  <c r="B515" i="9"/>
  <c r="B516" i="9"/>
  <c r="B517" i="9"/>
  <c r="B518" i="9"/>
  <c r="B519" i="9"/>
  <c r="B520" i="9"/>
  <c r="B521" i="9"/>
  <c r="B522" i="9"/>
  <c r="B523" i="9"/>
  <c r="B524" i="9"/>
  <c r="B525" i="9"/>
  <c r="B526" i="9"/>
  <c r="B527" i="9"/>
  <c r="B528" i="9"/>
  <c r="B529" i="9"/>
  <c r="B530" i="9"/>
  <c r="B531" i="9"/>
  <c r="B532" i="9"/>
  <c r="B533" i="9"/>
  <c r="B534" i="9"/>
  <c r="B535" i="9"/>
  <c r="B536" i="9"/>
  <c r="B537" i="9"/>
  <c r="B538" i="9"/>
  <c r="B539" i="9"/>
  <c r="B540" i="9"/>
  <c r="B541" i="9"/>
  <c r="B542" i="9"/>
  <c r="B543" i="9"/>
  <c r="B544" i="9"/>
  <c r="B545" i="9"/>
  <c r="B546" i="9"/>
  <c r="B547" i="9"/>
  <c r="B548" i="9"/>
  <c r="B549" i="9"/>
  <c r="B550" i="9"/>
  <c r="B551" i="9"/>
  <c r="B552" i="9"/>
  <c r="B553" i="9"/>
  <c r="B554" i="9"/>
  <c r="B555" i="9"/>
  <c r="B556" i="9"/>
  <c r="B557" i="9"/>
  <c r="B558" i="9"/>
  <c r="B559" i="9"/>
  <c r="B560" i="9"/>
  <c r="B561" i="9"/>
  <c r="B562" i="9"/>
  <c r="B563" i="9"/>
  <c r="B564" i="9"/>
  <c r="B565" i="9"/>
  <c r="B566" i="9"/>
  <c r="B567" i="9"/>
  <c r="B568" i="9"/>
  <c r="B569" i="9"/>
  <c r="B570" i="9"/>
  <c r="B571" i="9"/>
  <c r="B572" i="9"/>
  <c r="B573" i="9"/>
  <c r="B574" i="9"/>
  <c r="B575" i="9"/>
  <c r="B576" i="9"/>
  <c r="B577" i="9"/>
  <c r="B578"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B652" i="9"/>
  <c r="B653" i="9"/>
  <c r="B654" i="9"/>
  <c r="B655" i="9"/>
  <c r="B656" i="9"/>
  <c r="B657" i="9"/>
  <c r="B658" i="9"/>
  <c r="B659" i="9"/>
  <c r="B660" i="9"/>
  <c r="B661" i="9"/>
  <c r="B662" i="9"/>
  <c r="B663" i="9"/>
  <c r="B664" i="9"/>
  <c r="B665" i="9"/>
  <c r="B666" i="9"/>
  <c r="B667" i="9"/>
  <c r="B668" i="9"/>
  <c r="B669" i="9"/>
  <c r="B670" i="9"/>
  <c r="B671" i="9"/>
  <c r="B672" i="9"/>
  <c r="B673" i="9"/>
  <c r="B674" i="9"/>
  <c r="B675" i="9"/>
  <c r="B676" i="9"/>
  <c r="B677" i="9"/>
  <c r="B678" i="9"/>
  <c r="B679" i="9"/>
  <c r="B680" i="9"/>
  <c r="B681" i="9"/>
  <c r="B682" i="9"/>
  <c r="B683" i="9"/>
  <c r="B684" i="9"/>
  <c r="B685" i="9"/>
  <c r="B686" i="9"/>
  <c r="B687" i="9"/>
  <c r="B688" i="9"/>
  <c r="B689" i="9"/>
  <c r="B690" i="9"/>
  <c r="B691" i="9"/>
  <c r="B692" i="9"/>
  <c r="B693" i="9"/>
  <c r="B694" i="9"/>
  <c r="B695" i="9"/>
  <c r="B696" i="9"/>
  <c r="B697" i="9"/>
  <c r="B698" i="9"/>
  <c r="B699" i="9"/>
  <c r="B700" i="9"/>
  <c r="B701" i="9"/>
  <c r="B702" i="9"/>
  <c r="B703" i="9"/>
  <c r="B704" i="9"/>
  <c r="B705" i="9"/>
  <c r="B706" i="9"/>
  <c r="B707" i="9"/>
  <c r="B708" i="9"/>
  <c r="B709" i="9"/>
  <c r="B710" i="9"/>
  <c r="B711" i="9"/>
  <c r="B712" i="9"/>
  <c r="B713" i="9"/>
  <c r="B714" i="9"/>
  <c r="B715" i="9"/>
  <c r="B716" i="9"/>
  <c r="B717" i="9"/>
  <c r="B718" i="9"/>
  <c r="B719" i="9"/>
  <c r="B720" i="9"/>
  <c r="B721" i="9"/>
  <c r="B722" i="9"/>
  <c r="B723" i="9"/>
  <c r="B724" i="9"/>
  <c r="B725" i="9"/>
  <c r="B726" i="9"/>
  <c r="B727" i="9"/>
  <c r="B728" i="9"/>
  <c r="B729" i="9"/>
  <c r="B730" i="9"/>
  <c r="B731" i="9"/>
  <c r="B732" i="9"/>
  <c r="B733" i="9"/>
  <c r="B734" i="9"/>
  <c r="B735" i="9"/>
  <c r="B736" i="9"/>
  <c r="B737" i="9"/>
  <c r="B738" i="9"/>
  <c r="B739" i="9"/>
  <c r="B740" i="9"/>
  <c r="B741" i="9"/>
  <c r="B742" i="9"/>
  <c r="B743" i="9"/>
  <c r="B744" i="9"/>
  <c r="B745" i="9"/>
  <c r="B746" i="9"/>
  <c r="B747" i="9"/>
  <c r="B748" i="9"/>
  <c r="B749" i="9"/>
  <c r="B750" i="9"/>
  <c r="B751" i="9"/>
  <c r="B752" i="9"/>
  <c r="B753" i="9"/>
  <c r="B754" i="9"/>
  <c r="B755" i="9"/>
  <c r="B756" i="9"/>
  <c r="B757" i="9"/>
  <c r="B758" i="9"/>
  <c r="B759" i="9"/>
  <c r="B760" i="9"/>
  <c r="B761" i="9"/>
  <c r="B762" i="9"/>
  <c r="B763" i="9"/>
  <c r="B764" i="9"/>
  <c r="B765" i="9"/>
  <c r="B766" i="9"/>
  <c r="B767" i="9"/>
  <c r="B768" i="9"/>
  <c r="B769" i="9"/>
  <c r="B770" i="9"/>
  <c r="B771" i="9"/>
  <c r="B772" i="9"/>
  <c r="B773" i="9"/>
  <c r="B774" i="9"/>
  <c r="B775" i="9"/>
  <c r="B776" i="9"/>
  <c r="B777" i="9"/>
  <c r="B778" i="9"/>
  <c r="B779" i="9"/>
  <c r="B780" i="9"/>
  <c r="B781" i="9"/>
  <c r="B782" i="9"/>
  <c r="B783" i="9"/>
  <c r="B784" i="9"/>
  <c r="B785" i="9"/>
  <c r="B786" i="9"/>
  <c r="B787" i="9"/>
  <c r="B788" i="9"/>
  <c r="B789" i="9"/>
  <c r="B790" i="9"/>
  <c r="B791" i="9"/>
  <c r="B792" i="9"/>
  <c r="B793" i="9"/>
  <c r="B794" i="9"/>
  <c r="B795" i="9"/>
  <c r="B796" i="9"/>
  <c r="B797" i="9"/>
  <c r="B798" i="9"/>
  <c r="B799" i="9"/>
  <c r="B800" i="9"/>
  <c r="B801" i="9"/>
  <c r="B802" i="9"/>
  <c r="B803" i="9"/>
  <c r="B804" i="9"/>
  <c r="B805" i="9"/>
  <c r="B806" i="9"/>
  <c r="B807" i="9"/>
  <c r="B808" i="9"/>
  <c r="B809" i="9"/>
  <c r="B810" i="9"/>
  <c r="B811" i="9"/>
  <c r="B812" i="9"/>
  <c r="B813" i="9"/>
  <c r="B814" i="9"/>
  <c r="B815" i="9"/>
  <c r="B816" i="9"/>
  <c r="B817" i="9"/>
  <c r="B818" i="9"/>
  <c r="B819" i="9"/>
  <c r="B820" i="9"/>
  <c r="B821" i="9"/>
  <c r="B822" i="9"/>
  <c r="B823" i="9"/>
  <c r="B824" i="9"/>
  <c r="B825" i="9"/>
  <c r="B826" i="9"/>
  <c r="B827" i="9"/>
  <c r="B828" i="9"/>
  <c r="B829" i="9"/>
  <c r="B830" i="9"/>
  <c r="B831" i="9"/>
  <c r="B832" i="9"/>
  <c r="B833" i="9"/>
  <c r="B834" i="9"/>
  <c r="B835" i="9"/>
  <c r="B836" i="9"/>
  <c r="B837" i="9"/>
  <c r="B838" i="9"/>
  <c r="B839" i="9"/>
  <c r="B840" i="9"/>
  <c r="B841" i="9"/>
  <c r="B842" i="9"/>
  <c r="B843" i="9"/>
  <c r="B844" i="9"/>
  <c r="B845" i="9"/>
  <c r="B846" i="9"/>
  <c r="B847" i="9"/>
  <c r="B848" i="9"/>
  <c r="B849" i="9"/>
  <c r="B850" i="9"/>
  <c r="B851" i="9"/>
  <c r="B852" i="9"/>
  <c r="B853" i="9"/>
  <c r="B854" i="9"/>
  <c r="B855" i="9"/>
  <c r="B856" i="9"/>
  <c r="B857" i="9"/>
  <c r="B858" i="9"/>
  <c r="B859" i="9"/>
  <c r="B860" i="9"/>
  <c r="B861" i="9"/>
  <c r="B862" i="9"/>
  <c r="B863" i="9"/>
  <c r="B864" i="9"/>
  <c r="B865" i="9"/>
  <c r="B866" i="9"/>
  <c r="B867" i="9"/>
  <c r="B868" i="9"/>
  <c r="B869" i="9"/>
  <c r="B870" i="9"/>
  <c r="B871" i="9"/>
  <c r="B872" i="9"/>
  <c r="B873" i="9"/>
  <c r="B874" i="9"/>
  <c r="B875" i="9"/>
  <c r="B876" i="9"/>
  <c r="B877" i="9"/>
  <c r="B878" i="9"/>
  <c r="B879" i="9"/>
  <c r="B880" i="9"/>
  <c r="B881" i="9"/>
  <c r="B882" i="9"/>
  <c r="B883" i="9"/>
  <c r="B884" i="9"/>
  <c r="B885" i="9"/>
  <c r="B886" i="9"/>
  <c r="B887" i="9"/>
  <c r="B888" i="9"/>
  <c r="B889" i="9"/>
  <c r="B890" i="9"/>
  <c r="B891" i="9"/>
  <c r="B892" i="9"/>
  <c r="B893" i="9"/>
  <c r="B894" i="9"/>
  <c r="B895" i="9"/>
  <c r="B896" i="9"/>
  <c r="B897" i="9"/>
  <c r="B898" i="9"/>
  <c r="B899" i="9"/>
  <c r="B900" i="9"/>
  <c r="B901" i="9"/>
  <c r="B902" i="9"/>
  <c r="B903" i="9"/>
  <c r="B904" i="9"/>
  <c r="B905" i="9"/>
  <c r="B906" i="9"/>
  <c r="B907" i="9"/>
  <c r="B908" i="9"/>
  <c r="B909" i="9"/>
  <c r="B910" i="9"/>
  <c r="B911" i="9"/>
  <c r="B912" i="9"/>
  <c r="B913" i="9"/>
  <c r="B914" i="9"/>
  <c r="B915" i="9"/>
  <c r="B916" i="9"/>
  <c r="B917" i="9"/>
  <c r="B918" i="9"/>
  <c r="B919" i="9"/>
  <c r="B920" i="9"/>
  <c r="B921" i="9"/>
  <c r="B922" i="9"/>
  <c r="B923" i="9"/>
  <c r="B924" i="9"/>
  <c r="B925" i="9"/>
  <c r="B926" i="9"/>
  <c r="B927" i="9"/>
  <c r="B928" i="9"/>
  <c r="B929" i="9"/>
  <c r="B930" i="9"/>
  <c r="B931" i="9"/>
  <c r="B932" i="9"/>
  <c r="B933" i="9"/>
  <c r="B934" i="9"/>
  <c r="B935" i="9"/>
  <c r="B936" i="9"/>
  <c r="B937" i="9"/>
  <c r="B938" i="9"/>
  <c r="B939" i="9"/>
  <c r="B940" i="9"/>
  <c r="B941" i="9"/>
  <c r="B942" i="9"/>
  <c r="B943" i="9"/>
  <c r="B944" i="9"/>
  <c r="B945" i="9"/>
  <c r="B946" i="9"/>
  <c r="B947" i="9"/>
  <c r="B948" i="9"/>
  <c r="B949" i="9"/>
  <c r="B950" i="9"/>
  <c r="B951" i="9"/>
  <c r="B952" i="9"/>
  <c r="B953" i="9"/>
  <c r="B954" i="9"/>
  <c r="B955" i="9"/>
  <c r="B956" i="9"/>
  <c r="B957" i="9"/>
  <c r="B958" i="9"/>
  <c r="B959" i="9"/>
  <c r="B960" i="9"/>
  <c r="B961" i="9"/>
  <c r="B962" i="9"/>
  <c r="B963" i="9"/>
  <c r="B964" i="9"/>
  <c r="B965" i="9"/>
  <c r="B966" i="9"/>
  <c r="B967" i="9"/>
  <c r="B968" i="9"/>
  <c r="B969" i="9"/>
  <c r="B970" i="9"/>
  <c r="B971" i="9"/>
  <c r="B972" i="9"/>
  <c r="B973" i="9"/>
  <c r="B974" i="9"/>
  <c r="B975" i="9"/>
  <c r="B976" i="9"/>
  <c r="B977" i="9"/>
  <c r="B978" i="9"/>
  <c r="B979" i="9"/>
  <c r="B980" i="9"/>
  <c r="B981" i="9"/>
  <c r="B982" i="9"/>
  <c r="B983" i="9"/>
  <c r="B984" i="9"/>
  <c r="B985" i="9"/>
  <c r="B986" i="9"/>
  <c r="B987" i="9"/>
  <c r="B988" i="9"/>
  <c r="B989" i="9"/>
  <c r="B990" i="9"/>
  <c r="B991" i="9"/>
  <c r="B992" i="9"/>
  <c r="B993" i="9"/>
  <c r="B994" i="9"/>
  <c r="B995" i="9"/>
  <c r="B996" i="9"/>
  <c r="B997" i="9"/>
  <c r="B998" i="9"/>
  <c r="B999" i="9"/>
  <c r="B1000" i="9"/>
  <c r="B1001" i="9"/>
  <c r="A2" i="9"/>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482" i="9"/>
  <c r="A483" i="9"/>
  <c r="A484" i="9"/>
  <c r="A485" i="9"/>
  <c r="A486" i="9"/>
  <c r="A487" i="9"/>
  <c r="A488" i="9"/>
  <c r="A489" i="9"/>
  <c r="A490" i="9"/>
  <c r="A491" i="9"/>
  <c r="A492" i="9"/>
  <c r="A493" i="9"/>
  <c r="A494" i="9"/>
  <c r="A495" i="9"/>
  <c r="A496" i="9"/>
  <c r="A497" i="9"/>
  <c r="A498" i="9"/>
  <c r="A499" i="9"/>
  <c r="A500" i="9"/>
  <c r="A501" i="9"/>
  <c r="A502" i="9"/>
  <c r="A503" i="9"/>
  <c r="A504" i="9"/>
  <c r="A505" i="9"/>
  <c r="A506" i="9"/>
  <c r="A507" i="9"/>
  <c r="A508" i="9"/>
  <c r="A509" i="9"/>
  <c r="A510" i="9"/>
  <c r="A511" i="9"/>
  <c r="A512" i="9"/>
  <c r="A513" i="9"/>
  <c r="A514" i="9"/>
  <c r="A515" i="9"/>
  <c r="A516" i="9"/>
  <c r="A517" i="9"/>
  <c r="A518" i="9"/>
  <c r="A519" i="9"/>
  <c r="A520" i="9"/>
  <c r="A521" i="9"/>
  <c r="A522" i="9"/>
  <c r="A523" i="9"/>
  <c r="A524" i="9"/>
  <c r="A525" i="9"/>
  <c r="A526" i="9"/>
  <c r="A527" i="9"/>
  <c r="A528" i="9"/>
  <c r="A529" i="9"/>
  <c r="A530" i="9"/>
  <c r="A531" i="9"/>
  <c r="A532" i="9"/>
  <c r="A533" i="9"/>
  <c r="A534" i="9"/>
  <c r="A535" i="9"/>
  <c r="A536" i="9"/>
  <c r="A537" i="9"/>
  <c r="A538" i="9"/>
  <c r="A539" i="9"/>
  <c r="A540" i="9"/>
  <c r="A541" i="9"/>
  <c r="A542" i="9"/>
  <c r="A543" i="9"/>
  <c r="A544" i="9"/>
  <c r="A545" i="9"/>
  <c r="A546" i="9"/>
  <c r="A547" i="9"/>
  <c r="A548" i="9"/>
  <c r="A549" i="9"/>
  <c r="A550" i="9"/>
  <c r="A551"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A710" i="9"/>
  <c r="A711" i="9"/>
  <c r="A712" i="9"/>
  <c r="A713" i="9"/>
  <c r="A714" i="9"/>
  <c r="A715" i="9"/>
  <c r="A716" i="9"/>
  <c r="A717" i="9"/>
  <c r="A718" i="9"/>
  <c r="A719" i="9"/>
  <c r="A720" i="9"/>
  <c r="A721" i="9"/>
  <c r="A722" i="9"/>
  <c r="A723" i="9"/>
  <c r="A724" i="9"/>
  <c r="A725" i="9"/>
  <c r="A726" i="9"/>
  <c r="A727" i="9"/>
  <c r="A728" i="9"/>
  <c r="A729" i="9"/>
  <c r="A730" i="9"/>
  <c r="A731" i="9"/>
  <c r="A732" i="9"/>
  <c r="A733" i="9"/>
  <c r="A734" i="9"/>
  <c r="A735" i="9"/>
  <c r="A736" i="9"/>
  <c r="A737" i="9"/>
  <c r="A738" i="9"/>
  <c r="A739" i="9"/>
  <c r="A740" i="9"/>
  <c r="A741" i="9"/>
  <c r="A742" i="9"/>
  <c r="A743" i="9"/>
  <c r="A744" i="9"/>
  <c r="A745" i="9"/>
  <c r="A746" i="9"/>
  <c r="A747" i="9"/>
  <c r="A748" i="9"/>
  <c r="A749" i="9"/>
  <c r="A750" i="9"/>
  <c r="A751" i="9"/>
  <c r="A752" i="9"/>
  <c r="A753" i="9"/>
  <c r="A754" i="9"/>
  <c r="A755" i="9"/>
  <c r="A756" i="9"/>
  <c r="A757" i="9"/>
  <c r="A758" i="9"/>
  <c r="A759" i="9"/>
  <c r="A760" i="9"/>
  <c r="A761" i="9"/>
  <c r="A762" i="9"/>
  <c r="A763" i="9"/>
  <c r="A764" i="9"/>
  <c r="A765" i="9"/>
  <c r="A766" i="9"/>
  <c r="A767" i="9"/>
  <c r="A768" i="9"/>
  <c r="A769" i="9"/>
  <c r="A770" i="9"/>
  <c r="A771" i="9"/>
  <c r="A772" i="9"/>
  <c r="A773" i="9"/>
  <c r="A774" i="9"/>
  <c r="A775" i="9"/>
  <c r="A776" i="9"/>
  <c r="A777" i="9"/>
  <c r="A778" i="9"/>
  <c r="A779" i="9"/>
  <c r="A780" i="9"/>
  <c r="A781" i="9"/>
  <c r="A782" i="9"/>
  <c r="A783" i="9"/>
  <c r="A784" i="9"/>
  <c r="A785" i="9"/>
  <c r="A786" i="9"/>
  <c r="A787" i="9"/>
  <c r="A788" i="9"/>
  <c r="A789" i="9"/>
  <c r="A790" i="9"/>
  <c r="A791" i="9"/>
  <c r="A792" i="9"/>
  <c r="A793" i="9"/>
  <c r="A794" i="9"/>
  <c r="A795" i="9"/>
  <c r="A796" i="9"/>
  <c r="A797" i="9"/>
  <c r="A798" i="9"/>
  <c r="A799" i="9"/>
  <c r="A800" i="9"/>
  <c r="A801" i="9"/>
  <c r="A802" i="9"/>
  <c r="A803" i="9"/>
  <c r="A804" i="9"/>
  <c r="A805" i="9"/>
  <c r="A806" i="9"/>
  <c r="A807" i="9"/>
  <c r="A808" i="9"/>
  <c r="A809" i="9"/>
  <c r="A810" i="9"/>
  <c r="A811" i="9"/>
  <c r="A812" i="9"/>
  <c r="A813" i="9"/>
  <c r="A814" i="9"/>
  <c r="A815" i="9"/>
  <c r="A816" i="9"/>
  <c r="A817" i="9"/>
  <c r="A818" i="9"/>
  <c r="A819" i="9"/>
  <c r="A820" i="9"/>
  <c r="A821" i="9"/>
  <c r="A822" i="9"/>
  <c r="A823" i="9"/>
  <c r="A824" i="9"/>
  <c r="A825" i="9"/>
  <c r="A826" i="9"/>
  <c r="A827" i="9"/>
  <c r="A828" i="9"/>
  <c r="A829" i="9"/>
  <c r="A830" i="9"/>
  <c r="A831" i="9"/>
  <c r="A832" i="9"/>
  <c r="A833" i="9"/>
  <c r="A834" i="9"/>
  <c r="A835" i="9"/>
  <c r="A836" i="9"/>
  <c r="A837" i="9"/>
  <c r="A838" i="9"/>
  <c r="A839" i="9"/>
  <c r="A840" i="9"/>
  <c r="A841" i="9"/>
  <c r="A842" i="9"/>
  <c r="A843" i="9"/>
  <c r="A844" i="9"/>
  <c r="A845" i="9"/>
  <c r="A846" i="9"/>
  <c r="A847" i="9"/>
  <c r="A848" i="9"/>
  <c r="A849" i="9"/>
  <c r="A850" i="9"/>
  <c r="A851" i="9"/>
  <c r="A852" i="9"/>
  <c r="A853" i="9"/>
  <c r="A854" i="9"/>
  <c r="A855" i="9"/>
  <c r="A856" i="9"/>
  <c r="A857" i="9"/>
  <c r="A858" i="9"/>
  <c r="A859" i="9"/>
  <c r="A860" i="9"/>
  <c r="A861" i="9"/>
  <c r="A862" i="9"/>
  <c r="A863" i="9"/>
  <c r="A864" i="9"/>
  <c r="A865" i="9"/>
  <c r="A866" i="9"/>
  <c r="A867" i="9"/>
  <c r="A868" i="9"/>
  <c r="A869" i="9"/>
  <c r="A870" i="9"/>
  <c r="A871" i="9"/>
  <c r="A872" i="9"/>
  <c r="A873" i="9"/>
  <c r="A874" i="9"/>
  <c r="A875" i="9"/>
  <c r="A876" i="9"/>
  <c r="A877" i="9"/>
  <c r="A878" i="9"/>
  <c r="A879" i="9"/>
  <c r="A880" i="9"/>
  <c r="A881" i="9"/>
  <c r="A882" i="9"/>
  <c r="A883" i="9"/>
  <c r="A884" i="9"/>
  <c r="A885" i="9"/>
  <c r="A886" i="9"/>
  <c r="A887" i="9"/>
  <c r="A888" i="9"/>
  <c r="A889" i="9"/>
  <c r="A890" i="9"/>
  <c r="A891" i="9"/>
  <c r="A892" i="9"/>
  <c r="A893" i="9"/>
  <c r="A894" i="9"/>
  <c r="A895" i="9"/>
  <c r="A896" i="9"/>
  <c r="A897" i="9"/>
  <c r="A898" i="9"/>
  <c r="A899" i="9"/>
  <c r="A900" i="9"/>
  <c r="A901" i="9"/>
  <c r="A902" i="9"/>
  <c r="A903" i="9"/>
  <c r="A904" i="9"/>
  <c r="A905" i="9"/>
  <c r="A906" i="9"/>
  <c r="A907" i="9"/>
  <c r="A908" i="9"/>
  <c r="A909" i="9"/>
  <c r="A910" i="9"/>
  <c r="A911" i="9"/>
  <c r="A912" i="9"/>
  <c r="A913" i="9"/>
  <c r="A914" i="9"/>
  <c r="A915" i="9"/>
  <c r="A916" i="9"/>
  <c r="A917" i="9"/>
  <c r="A918" i="9"/>
  <c r="A919" i="9"/>
  <c r="A920" i="9"/>
  <c r="A921" i="9"/>
  <c r="A922" i="9"/>
  <c r="A923" i="9"/>
  <c r="A924" i="9"/>
  <c r="A925" i="9"/>
  <c r="A926" i="9"/>
  <c r="A927" i="9"/>
  <c r="A928" i="9"/>
  <c r="A929" i="9"/>
  <c r="A930" i="9"/>
  <c r="A931" i="9"/>
  <c r="A932" i="9"/>
  <c r="A933" i="9"/>
  <c r="A934" i="9"/>
  <c r="A935" i="9"/>
  <c r="A936" i="9"/>
  <c r="A937" i="9"/>
  <c r="A938" i="9"/>
  <c r="A939" i="9"/>
  <c r="A940" i="9"/>
  <c r="A941" i="9"/>
  <c r="A942" i="9"/>
  <c r="A943" i="9"/>
  <c r="A944" i="9"/>
  <c r="A945" i="9"/>
  <c r="A946" i="9"/>
  <c r="A947" i="9"/>
  <c r="A948" i="9"/>
  <c r="A949" i="9"/>
  <c r="A950" i="9"/>
  <c r="A951" i="9"/>
  <c r="A952" i="9"/>
  <c r="A953" i="9"/>
  <c r="A954" i="9"/>
  <c r="A955" i="9"/>
  <c r="A956" i="9"/>
  <c r="A957" i="9"/>
  <c r="A958" i="9"/>
  <c r="A959" i="9"/>
  <c r="A960" i="9"/>
  <c r="A961" i="9"/>
  <c r="A962" i="9"/>
  <c r="A963" i="9"/>
  <c r="A964" i="9"/>
  <c r="A965" i="9"/>
  <c r="A966" i="9"/>
  <c r="A967" i="9"/>
  <c r="A968" i="9"/>
  <c r="A969" i="9"/>
  <c r="A970" i="9"/>
  <c r="A971" i="9"/>
  <c r="A972" i="9"/>
  <c r="A973" i="9"/>
  <c r="A974" i="9"/>
  <c r="A975" i="9"/>
  <c r="A976" i="9"/>
  <c r="A977" i="9"/>
  <c r="A978" i="9"/>
  <c r="A979" i="9"/>
  <c r="A980" i="9"/>
  <c r="A981" i="9"/>
  <c r="A982" i="9"/>
  <c r="A983" i="9"/>
  <c r="A984" i="9"/>
  <c r="A985" i="9"/>
  <c r="A986" i="9"/>
  <c r="A987" i="9"/>
  <c r="A988" i="9"/>
  <c r="A989" i="9"/>
  <c r="A990" i="9"/>
  <c r="A991" i="9"/>
  <c r="A992" i="9"/>
  <c r="A993" i="9"/>
  <c r="A994" i="9"/>
  <c r="A995" i="9"/>
  <c r="A996" i="9"/>
  <c r="A997" i="9"/>
  <c r="A998" i="9"/>
  <c r="A999" i="9"/>
  <c r="A1000" i="9"/>
  <c r="A1001" i="9"/>
  <c r="B2" i="16"/>
  <c r="B3" i="16"/>
  <c r="B4"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B118" i="16"/>
  <c r="B119" i="16"/>
  <c r="B120" i="16"/>
  <c r="B121" i="16"/>
  <c r="B122" i="16"/>
  <c r="B123" i="16"/>
  <c r="B124" i="16"/>
  <c r="B125" i="16"/>
  <c r="B126" i="16"/>
  <c r="B127" i="16"/>
  <c r="B128" i="16"/>
  <c r="B129" i="16"/>
  <c r="B130" i="16"/>
  <c r="B131" i="16"/>
  <c r="B132" i="16"/>
  <c r="B133" i="16"/>
  <c r="B134" i="16"/>
  <c r="B135" i="16"/>
  <c r="B136" i="16"/>
  <c r="B137" i="16"/>
  <c r="B138" i="16"/>
  <c r="B139" i="16"/>
  <c r="B140" i="16"/>
  <c r="B141" i="16"/>
  <c r="B142" i="16"/>
  <c r="B143" i="16"/>
  <c r="B144" i="16"/>
  <c r="B145" i="16"/>
  <c r="B146" i="16"/>
  <c r="B147" i="16"/>
  <c r="B148" i="16"/>
  <c r="B149" i="16"/>
  <c r="B150" i="16"/>
  <c r="B151" i="16"/>
  <c r="B152" i="16"/>
  <c r="B153" i="16"/>
  <c r="B154" i="16"/>
  <c r="B155" i="16"/>
  <c r="B156" i="16"/>
  <c r="B157" i="16"/>
  <c r="B158" i="16"/>
  <c r="B159" i="16"/>
  <c r="B160" i="16"/>
  <c r="B161" i="16"/>
  <c r="B162" i="16"/>
  <c r="B163" i="16"/>
  <c r="B164" i="16"/>
  <c r="B165" i="16"/>
  <c r="B166" i="16"/>
  <c r="B167" i="16"/>
  <c r="B168" i="16"/>
  <c r="B169" i="16"/>
  <c r="B170" i="16"/>
  <c r="B171" i="16"/>
  <c r="B172" i="16"/>
  <c r="B173" i="16"/>
  <c r="B174" i="16"/>
  <c r="B175" i="16"/>
  <c r="B176" i="16"/>
  <c r="B177" i="16"/>
  <c r="B178" i="16"/>
  <c r="B179" i="16"/>
  <c r="B180" i="16"/>
  <c r="B181" i="16"/>
  <c r="B182" i="16"/>
  <c r="B183" i="16"/>
  <c r="B184" i="16"/>
  <c r="B185" i="16"/>
  <c r="B186" i="16"/>
  <c r="B187" i="16"/>
  <c r="B188" i="16"/>
  <c r="B189" i="16"/>
  <c r="B190" i="16"/>
  <c r="B191" i="16"/>
  <c r="B192" i="16"/>
  <c r="B193" i="16"/>
  <c r="B194" i="16"/>
  <c r="B195" i="16"/>
  <c r="B196" i="16"/>
  <c r="B197" i="16"/>
  <c r="B198" i="16"/>
  <c r="B199" i="16"/>
  <c r="B200" i="16"/>
  <c r="B201" i="16"/>
  <c r="B202" i="16"/>
  <c r="B203" i="16"/>
  <c r="B204" i="16"/>
  <c r="B205" i="16"/>
  <c r="B206" i="16"/>
  <c r="B207" i="16"/>
  <c r="B208" i="16"/>
  <c r="B209" i="16"/>
  <c r="B210" i="16"/>
  <c r="B211" i="16"/>
  <c r="B212" i="16"/>
  <c r="B213" i="16"/>
  <c r="B214" i="16"/>
  <c r="B215" i="16"/>
  <c r="B216" i="16"/>
  <c r="B217" i="16"/>
  <c r="B218" i="16"/>
  <c r="B219" i="16"/>
  <c r="B220" i="16"/>
  <c r="B221" i="16"/>
  <c r="B222" i="16"/>
  <c r="B223" i="16"/>
  <c r="B224" i="16"/>
  <c r="B225" i="16"/>
  <c r="B226" i="16"/>
  <c r="B227" i="16"/>
  <c r="B228" i="16"/>
  <c r="B229" i="16"/>
  <c r="B230" i="16"/>
  <c r="B231" i="16"/>
  <c r="B232" i="16"/>
  <c r="B233" i="16"/>
  <c r="B234" i="16"/>
  <c r="B235" i="16"/>
  <c r="B236" i="16"/>
  <c r="B237" i="16"/>
  <c r="B238" i="16"/>
  <c r="B239" i="16"/>
  <c r="B240" i="16"/>
  <c r="B241" i="16"/>
  <c r="B242" i="16"/>
  <c r="B243" i="16"/>
  <c r="B244" i="16"/>
  <c r="B245" i="16"/>
  <c r="B246" i="16"/>
  <c r="B247" i="16"/>
  <c r="B248" i="16"/>
  <c r="B249" i="16"/>
  <c r="B250" i="16"/>
  <c r="B251" i="16"/>
  <c r="B252" i="16"/>
  <c r="B253" i="16"/>
  <c r="B254" i="16"/>
  <c r="B255" i="16"/>
  <c r="B256" i="16"/>
  <c r="B257" i="16"/>
  <c r="B258" i="16"/>
  <c r="B259" i="16"/>
  <c r="B260" i="16"/>
  <c r="B261" i="16"/>
  <c r="B262" i="16"/>
  <c r="B263" i="16"/>
  <c r="B264" i="16"/>
  <c r="B265" i="16"/>
  <c r="B266" i="16"/>
  <c r="B267" i="16"/>
  <c r="B268" i="16"/>
  <c r="B269" i="16"/>
  <c r="B270" i="16"/>
  <c r="B271" i="16"/>
  <c r="B272" i="16"/>
  <c r="B273" i="16"/>
  <c r="B274" i="16"/>
  <c r="B275" i="16"/>
  <c r="B276" i="16"/>
  <c r="B277" i="16"/>
  <c r="B278" i="16"/>
  <c r="B279" i="16"/>
  <c r="B280" i="16"/>
  <c r="B281" i="16"/>
  <c r="B282" i="16"/>
  <c r="B283" i="16"/>
  <c r="B284" i="16"/>
  <c r="B285" i="16"/>
  <c r="B286" i="16"/>
  <c r="B287" i="16"/>
  <c r="B288" i="16"/>
  <c r="B289" i="16"/>
  <c r="B290" i="16"/>
  <c r="B291" i="16"/>
  <c r="B292" i="16"/>
  <c r="B293" i="16"/>
  <c r="B294" i="16"/>
  <c r="B295" i="16"/>
  <c r="B296" i="16"/>
  <c r="B297" i="16"/>
  <c r="B298" i="16"/>
  <c r="B299" i="16"/>
  <c r="B300" i="16"/>
  <c r="B301" i="16"/>
  <c r="B302" i="16"/>
  <c r="B303" i="16"/>
  <c r="B304" i="16"/>
  <c r="B305" i="16"/>
  <c r="B306" i="16"/>
  <c r="B307" i="16"/>
  <c r="B308" i="16"/>
  <c r="B309" i="16"/>
  <c r="B310" i="16"/>
  <c r="B311" i="16"/>
  <c r="B312" i="16"/>
  <c r="B313" i="16"/>
  <c r="B314" i="16"/>
  <c r="B315" i="16"/>
  <c r="B316" i="16"/>
  <c r="B317" i="16"/>
  <c r="B318" i="16"/>
  <c r="B319" i="16"/>
  <c r="B320" i="16"/>
  <c r="B321" i="16"/>
  <c r="B322" i="16"/>
  <c r="B323" i="16"/>
  <c r="B324" i="16"/>
  <c r="B325" i="16"/>
  <c r="B326" i="16"/>
  <c r="B327" i="16"/>
  <c r="B328" i="16"/>
  <c r="B329" i="16"/>
  <c r="B330" i="16"/>
  <c r="B331" i="16"/>
  <c r="B332" i="16"/>
  <c r="B333" i="16"/>
  <c r="B334" i="16"/>
  <c r="B335" i="16"/>
  <c r="B336" i="16"/>
  <c r="B337" i="16"/>
  <c r="B338" i="16"/>
  <c r="B339" i="16"/>
  <c r="B340" i="16"/>
  <c r="B341" i="16"/>
  <c r="B342" i="16"/>
  <c r="B343" i="16"/>
  <c r="B344" i="16"/>
  <c r="B345" i="16"/>
  <c r="B346" i="16"/>
  <c r="B347" i="16"/>
  <c r="B348" i="16"/>
  <c r="B349" i="16"/>
  <c r="B350" i="16"/>
  <c r="B351" i="16"/>
  <c r="B352" i="16"/>
  <c r="B353" i="16"/>
  <c r="B354" i="16"/>
  <c r="B355" i="16"/>
  <c r="B356" i="16"/>
  <c r="B357" i="16"/>
  <c r="B358" i="16"/>
  <c r="B359" i="16"/>
  <c r="B360" i="16"/>
  <c r="B361" i="16"/>
  <c r="B362" i="16"/>
  <c r="B363" i="16"/>
  <c r="B364" i="16"/>
  <c r="B365" i="16"/>
  <c r="B366" i="16"/>
  <c r="B367" i="16"/>
  <c r="B368" i="16"/>
  <c r="B369" i="16"/>
  <c r="B370" i="16"/>
  <c r="B371" i="16"/>
  <c r="B372" i="16"/>
  <c r="B373" i="16"/>
  <c r="B374" i="16"/>
  <c r="B375" i="16"/>
  <c r="B376" i="16"/>
  <c r="B377" i="16"/>
  <c r="B378" i="16"/>
  <c r="B379" i="16"/>
  <c r="B380" i="16"/>
  <c r="B381" i="16"/>
  <c r="B382" i="16"/>
  <c r="B383" i="16"/>
  <c r="B384" i="16"/>
  <c r="B385" i="16"/>
  <c r="B386" i="16"/>
  <c r="B387" i="16"/>
  <c r="B388" i="16"/>
  <c r="B389" i="16"/>
  <c r="B390" i="16"/>
  <c r="B391" i="16"/>
  <c r="B392" i="16"/>
  <c r="B393" i="16"/>
  <c r="B394" i="16"/>
  <c r="B395" i="16"/>
  <c r="B396" i="16"/>
  <c r="B397" i="16"/>
  <c r="B398" i="16"/>
  <c r="B399" i="16"/>
  <c r="B400" i="16"/>
  <c r="B401" i="16"/>
  <c r="B402" i="16"/>
  <c r="B403" i="16"/>
  <c r="B404" i="16"/>
  <c r="B405" i="16"/>
  <c r="B406" i="16"/>
  <c r="B407" i="16"/>
  <c r="B408" i="16"/>
  <c r="B409" i="16"/>
  <c r="B410" i="16"/>
  <c r="B411" i="16"/>
  <c r="B412" i="16"/>
  <c r="B413" i="16"/>
  <c r="B414" i="16"/>
  <c r="B415" i="16"/>
  <c r="B416" i="16"/>
  <c r="B417" i="16"/>
  <c r="B418" i="16"/>
  <c r="B419" i="16"/>
  <c r="B420" i="16"/>
  <c r="B421" i="16"/>
  <c r="B422" i="16"/>
  <c r="B423" i="16"/>
  <c r="B424" i="16"/>
  <c r="B425" i="16"/>
  <c r="B426" i="16"/>
  <c r="B427" i="16"/>
  <c r="B428" i="16"/>
  <c r="B429" i="16"/>
  <c r="B430" i="16"/>
  <c r="B431" i="16"/>
  <c r="B432" i="16"/>
  <c r="B433" i="16"/>
  <c r="B434" i="16"/>
  <c r="B435" i="16"/>
  <c r="B436" i="16"/>
  <c r="B437" i="16"/>
  <c r="B438" i="16"/>
  <c r="B439" i="16"/>
  <c r="B440" i="16"/>
  <c r="B441" i="16"/>
  <c r="B442" i="16"/>
  <c r="B443" i="16"/>
  <c r="B444" i="16"/>
  <c r="B445" i="16"/>
  <c r="B446" i="16"/>
  <c r="B447" i="16"/>
  <c r="B448" i="16"/>
  <c r="B449" i="16"/>
  <c r="B450" i="16"/>
  <c r="B451" i="16"/>
  <c r="B452" i="16"/>
  <c r="B453" i="16"/>
  <c r="B454" i="16"/>
  <c r="B455" i="16"/>
  <c r="B456" i="16"/>
  <c r="B457" i="16"/>
  <c r="B458" i="16"/>
  <c r="B459" i="16"/>
  <c r="B460" i="16"/>
  <c r="B461" i="16"/>
  <c r="B462" i="16"/>
  <c r="B463" i="16"/>
  <c r="B464" i="16"/>
  <c r="B465" i="16"/>
  <c r="B466" i="16"/>
  <c r="B467" i="16"/>
  <c r="B468" i="16"/>
  <c r="B469" i="16"/>
  <c r="B470" i="16"/>
  <c r="B471" i="16"/>
  <c r="B472" i="16"/>
  <c r="B473" i="16"/>
  <c r="B474" i="16"/>
  <c r="B475" i="16"/>
  <c r="B476" i="16"/>
  <c r="B477" i="16"/>
  <c r="B478" i="16"/>
  <c r="B479" i="16"/>
  <c r="B480" i="16"/>
  <c r="B481" i="16"/>
  <c r="B482" i="16"/>
  <c r="B483" i="16"/>
  <c r="B484" i="16"/>
  <c r="B485" i="16"/>
  <c r="B486" i="16"/>
  <c r="B487" i="16"/>
  <c r="B488" i="16"/>
  <c r="B489" i="16"/>
  <c r="B490" i="16"/>
  <c r="B491" i="16"/>
  <c r="B492" i="16"/>
  <c r="B493" i="16"/>
  <c r="B494" i="16"/>
  <c r="B495" i="16"/>
  <c r="B496" i="16"/>
  <c r="B497" i="16"/>
  <c r="B498" i="16"/>
  <c r="B499" i="16"/>
  <c r="B500" i="16"/>
  <c r="B501" i="16"/>
  <c r="B502" i="16"/>
  <c r="B503" i="16"/>
  <c r="B504" i="16"/>
  <c r="B505" i="16"/>
  <c r="B506" i="16"/>
  <c r="B507" i="16"/>
  <c r="B508" i="16"/>
  <c r="B509" i="16"/>
  <c r="B510" i="16"/>
  <c r="B511" i="16"/>
  <c r="B512" i="16"/>
  <c r="B513" i="16"/>
  <c r="B514" i="16"/>
  <c r="B515" i="16"/>
  <c r="B516" i="16"/>
  <c r="B517" i="16"/>
  <c r="B518" i="16"/>
  <c r="B519" i="16"/>
  <c r="B520" i="16"/>
  <c r="B521" i="16"/>
  <c r="B522" i="16"/>
  <c r="B523" i="16"/>
  <c r="B524" i="16"/>
  <c r="B525" i="16"/>
  <c r="B526" i="16"/>
  <c r="B527" i="16"/>
  <c r="B528" i="16"/>
  <c r="B529" i="16"/>
  <c r="B530" i="16"/>
  <c r="B531" i="16"/>
  <c r="B532" i="16"/>
  <c r="B533" i="16"/>
  <c r="B534" i="16"/>
  <c r="B535" i="16"/>
  <c r="B536" i="16"/>
  <c r="B537" i="16"/>
  <c r="B538" i="16"/>
  <c r="B539" i="16"/>
  <c r="B540" i="16"/>
  <c r="B541" i="16"/>
  <c r="B542" i="16"/>
  <c r="B543" i="16"/>
  <c r="B544" i="16"/>
  <c r="B545" i="16"/>
  <c r="B546" i="16"/>
  <c r="B547" i="16"/>
  <c r="B548" i="16"/>
  <c r="B549" i="16"/>
  <c r="B550" i="16"/>
  <c r="B551" i="16"/>
  <c r="B552" i="16"/>
  <c r="B553" i="16"/>
  <c r="B554" i="16"/>
  <c r="B555" i="16"/>
  <c r="B556" i="16"/>
  <c r="B557" i="16"/>
  <c r="B558" i="16"/>
  <c r="B559" i="16"/>
  <c r="B560" i="16"/>
  <c r="B561" i="16"/>
  <c r="B562" i="16"/>
  <c r="B563" i="16"/>
  <c r="B564" i="16"/>
  <c r="B565" i="16"/>
  <c r="B566" i="16"/>
  <c r="B567" i="16"/>
  <c r="B568" i="16"/>
  <c r="B569" i="16"/>
  <c r="B570" i="16"/>
  <c r="B571" i="16"/>
  <c r="B572" i="16"/>
  <c r="B573" i="16"/>
  <c r="B574" i="16"/>
  <c r="B575" i="16"/>
  <c r="B576" i="16"/>
  <c r="B577" i="16"/>
  <c r="B578" i="16"/>
  <c r="B579" i="16"/>
  <c r="B580" i="16"/>
  <c r="B581" i="16"/>
  <c r="B582" i="16"/>
  <c r="B583" i="16"/>
  <c r="B584" i="16"/>
  <c r="B585" i="16"/>
  <c r="B586" i="16"/>
  <c r="B587" i="16"/>
  <c r="B588" i="16"/>
  <c r="B589" i="16"/>
  <c r="B590" i="16"/>
  <c r="B591" i="16"/>
  <c r="B592" i="16"/>
  <c r="B593" i="16"/>
  <c r="B594" i="16"/>
  <c r="B595" i="16"/>
  <c r="B596" i="16"/>
  <c r="B597" i="16"/>
  <c r="B598" i="16"/>
  <c r="B599" i="16"/>
  <c r="B600" i="16"/>
  <c r="B601" i="16"/>
  <c r="B602" i="16"/>
  <c r="B603" i="16"/>
  <c r="B604" i="16"/>
  <c r="B605" i="16"/>
  <c r="B606" i="16"/>
  <c r="B607" i="16"/>
  <c r="B608" i="16"/>
  <c r="B609" i="16"/>
  <c r="B610" i="16"/>
  <c r="B611" i="16"/>
  <c r="B612" i="16"/>
  <c r="B613" i="16"/>
  <c r="B614" i="16"/>
  <c r="B615" i="16"/>
  <c r="B616" i="16"/>
  <c r="B617" i="16"/>
  <c r="B618" i="16"/>
  <c r="B619" i="16"/>
  <c r="B620" i="16"/>
  <c r="B621" i="16"/>
  <c r="B622" i="16"/>
  <c r="B623" i="16"/>
  <c r="B624" i="16"/>
  <c r="B625" i="16"/>
  <c r="B626" i="16"/>
  <c r="B627" i="16"/>
  <c r="B628" i="16"/>
  <c r="B629" i="16"/>
  <c r="B630" i="16"/>
  <c r="B631" i="16"/>
  <c r="B632" i="16"/>
  <c r="B633" i="16"/>
  <c r="B634" i="16"/>
  <c r="B635" i="16"/>
  <c r="B636" i="16"/>
  <c r="B637" i="16"/>
  <c r="B638" i="16"/>
  <c r="B639" i="16"/>
  <c r="B640" i="16"/>
  <c r="B641" i="16"/>
  <c r="B642" i="16"/>
  <c r="B643" i="16"/>
  <c r="B644" i="16"/>
  <c r="B645" i="16"/>
  <c r="B646" i="16"/>
  <c r="B647" i="16"/>
  <c r="B648" i="16"/>
  <c r="B649" i="16"/>
  <c r="B650" i="16"/>
  <c r="B651" i="16"/>
  <c r="B652" i="16"/>
  <c r="B653" i="16"/>
  <c r="B654" i="16"/>
  <c r="B655" i="16"/>
  <c r="B656" i="16"/>
  <c r="B657" i="16"/>
  <c r="B658" i="16"/>
  <c r="B659" i="16"/>
  <c r="B660" i="16"/>
  <c r="B661" i="16"/>
  <c r="B662" i="16"/>
  <c r="B663" i="16"/>
  <c r="B664" i="16"/>
  <c r="B665" i="16"/>
  <c r="B666" i="16"/>
  <c r="B667" i="16"/>
  <c r="B668" i="16"/>
  <c r="B669" i="16"/>
  <c r="B670" i="16"/>
  <c r="B671" i="16"/>
  <c r="B672" i="16"/>
  <c r="B673" i="16"/>
  <c r="B674" i="16"/>
  <c r="B675" i="16"/>
  <c r="B676" i="16"/>
  <c r="B677" i="16"/>
  <c r="B678" i="16"/>
  <c r="B679" i="16"/>
  <c r="B680" i="16"/>
  <c r="B681" i="16"/>
  <c r="B682" i="16"/>
  <c r="B683" i="16"/>
  <c r="B684" i="16"/>
  <c r="B685" i="16"/>
  <c r="B686" i="16"/>
  <c r="B687" i="16"/>
  <c r="B688" i="16"/>
  <c r="B689" i="16"/>
  <c r="B690" i="16"/>
  <c r="B691" i="16"/>
  <c r="B692" i="16"/>
  <c r="B693" i="16"/>
  <c r="B694" i="16"/>
  <c r="B695" i="16"/>
  <c r="B696" i="16"/>
  <c r="B697" i="16"/>
  <c r="B698" i="16"/>
  <c r="B699" i="16"/>
  <c r="B700" i="16"/>
  <c r="B701" i="16"/>
  <c r="B702" i="16"/>
  <c r="B703" i="16"/>
  <c r="B704" i="16"/>
  <c r="B705" i="16"/>
  <c r="B706" i="16"/>
  <c r="B707" i="16"/>
  <c r="B708" i="16"/>
  <c r="B709" i="16"/>
  <c r="B710" i="16"/>
  <c r="B711" i="16"/>
  <c r="B712" i="16"/>
  <c r="B713" i="16"/>
  <c r="B714" i="16"/>
  <c r="B715" i="16"/>
  <c r="B716" i="16"/>
  <c r="B717" i="16"/>
  <c r="B718" i="16"/>
  <c r="B719" i="16"/>
  <c r="B720" i="16"/>
  <c r="B721" i="16"/>
  <c r="B722" i="16"/>
  <c r="B723" i="16"/>
  <c r="B724" i="16"/>
  <c r="B725" i="16"/>
  <c r="B726" i="16"/>
  <c r="B727" i="16"/>
  <c r="B728" i="16"/>
  <c r="B729" i="16"/>
  <c r="B730" i="16"/>
  <c r="B731" i="16"/>
  <c r="B732" i="16"/>
  <c r="B733" i="16"/>
  <c r="B734" i="16"/>
  <c r="B735" i="16"/>
  <c r="B736" i="16"/>
  <c r="B737" i="16"/>
  <c r="B738" i="16"/>
  <c r="B739" i="16"/>
  <c r="B740" i="16"/>
  <c r="B741" i="16"/>
  <c r="B742" i="16"/>
  <c r="B743" i="16"/>
  <c r="B744" i="16"/>
  <c r="B745" i="16"/>
  <c r="B746" i="16"/>
  <c r="B747" i="16"/>
  <c r="B748" i="16"/>
  <c r="B749" i="16"/>
  <c r="B750" i="16"/>
  <c r="B751" i="16"/>
  <c r="B752" i="16"/>
  <c r="B753" i="16"/>
  <c r="B754" i="16"/>
  <c r="B755" i="16"/>
  <c r="B756" i="16"/>
  <c r="B757" i="16"/>
  <c r="B758" i="16"/>
  <c r="B759" i="16"/>
  <c r="B760" i="16"/>
  <c r="B761" i="16"/>
  <c r="B762" i="16"/>
  <c r="B763" i="16"/>
  <c r="B764" i="16"/>
  <c r="B765" i="16"/>
  <c r="B766" i="16"/>
  <c r="B767" i="16"/>
  <c r="B768" i="16"/>
  <c r="B769" i="16"/>
  <c r="B770" i="16"/>
  <c r="B771" i="16"/>
  <c r="B772" i="16"/>
  <c r="B773" i="16"/>
  <c r="B774" i="16"/>
  <c r="B775" i="16"/>
  <c r="B776" i="16"/>
  <c r="B777" i="16"/>
  <c r="B778" i="16"/>
  <c r="B779" i="16"/>
  <c r="B780" i="16"/>
  <c r="B781" i="16"/>
  <c r="B782" i="16"/>
  <c r="B783" i="16"/>
  <c r="B784" i="16"/>
  <c r="B785" i="16"/>
  <c r="B786" i="16"/>
  <c r="B787" i="16"/>
  <c r="B788" i="16"/>
  <c r="B789" i="16"/>
  <c r="B790" i="16"/>
  <c r="B791" i="16"/>
  <c r="B792" i="16"/>
  <c r="B793" i="16"/>
  <c r="B794" i="16"/>
  <c r="B795" i="16"/>
  <c r="B796" i="16"/>
  <c r="B797" i="16"/>
  <c r="B798" i="16"/>
  <c r="B799" i="16"/>
  <c r="B800" i="16"/>
  <c r="B801" i="16"/>
  <c r="B802" i="16"/>
  <c r="B803" i="16"/>
  <c r="B804" i="16"/>
  <c r="B805" i="16"/>
  <c r="B806" i="16"/>
  <c r="B807" i="16"/>
  <c r="B808" i="16"/>
  <c r="B809" i="16"/>
  <c r="B810" i="16"/>
  <c r="B811" i="16"/>
  <c r="B812" i="16"/>
  <c r="B813" i="16"/>
  <c r="B814" i="16"/>
  <c r="B815" i="16"/>
  <c r="B816" i="16"/>
  <c r="B817" i="16"/>
  <c r="B818" i="16"/>
  <c r="B819" i="16"/>
  <c r="B820" i="16"/>
  <c r="B821" i="16"/>
  <c r="B822" i="16"/>
  <c r="B823" i="16"/>
  <c r="B824" i="16"/>
  <c r="B825" i="16"/>
  <c r="B826" i="16"/>
  <c r="B827" i="16"/>
  <c r="B828" i="16"/>
  <c r="B829" i="16"/>
  <c r="B830" i="16"/>
  <c r="B831" i="16"/>
  <c r="B832" i="16"/>
  <c r="B833" i="16"/>
  <c r="B834" i="16"/>
  <c r="B835" i="16"/>
  <c r="B836" i="16"/>
  <c r="B837" i="16"/>
  <c r="B838" i="16"/>
  <c r="B839" i="16"/>
  <c r="B840" i="16"/>
  <c r="B841" i="16"/>
  <c r="B842" i="16"/>
  <c r="B843" i="16"/>
  <c r="B844" i="16"/>
  <c r="B845" i="16"/>
  <c r="B846" i="16"/>
  <c r="B847" i="16"/>
  <c r="B848" i="16"/>
  <c r="B849" i="16"/>
  <c r="B850" i="16"/>
  <c r="B851" i="16"/>
  <c r="B852" i="16"/>
  <c r="B853" i="16"/>
  <c r="B854" i="16"/>
  <c r="B855" i="16"/>
  <c r="B856" i="16"/>
  <c r="B857" i="16"/>
  <c r="B858" i="16"/>
  <c r="B859" i="16"/>
  <c r="B860" i="16"/>
  <c r="B861" i="16"/>
  <c r="B862" i="16"/>
  <c r="B863" i="16"/>
  <c r="B864" i="16"/>
  <c r="B865" i="16"/>
  <c r="B866" i="16"/>
  <c r="B867" i="16"/>
  <c r="B868" i="16"/>
  <c r="B869" i="16"/>
  <c r="B870" i="16"/>
  <c r="B871" i="16"/>
  <c r="B872" i="16"/>
  <c r="B873" i="16"/>
  <c r="B874" i="16"/>
  <c r="B875" i="16"/>
  <c r="B876" i="16"/>
  <c r="B877" i="16"/>
  <c r="B878" i="16"/>
  <c r="B879" i="16"/>
  <c r="B880" i="16"/>
  <c r="B881" i="16"/>
  <c r="B882" i="16"/>
  <c r="B883" i="16"/>
  <c r="B884" i="16"/>
  <c r="B885" i="16"/>
  <c r="B886" i="16"/>
  <c r="B887" i="16"/>
  <c r="B888" i="16"/>
  <c r="B889" i="16"/>
  <c r="B890" i="16"/>
  <c r="B891" i="16"/>
  <c r="B892" i="16"/>
  <c r="B893" i="16"/>
  <c r="B894" i="16"/>
  <c r="B895" i="16"/>
  <c r="B896" i="16"/>
  <c r="B897" i="16"/>
  <c r="B898" i="16"/>
  <c r="B899" i="16"/>
  <c r="B900" i="16"/>
  <c r="B901" i="16"/>
  <c r="B902" i="16"/>
  <c r="B903" i="16"/>
  <c r="B904" i="16"/>
  <c r="B905" i="16"/>
  <c r="B906" i="16"/>
  <c r="B907" i="16"/>
  <c r="B908" i="16"/>
  <c r="B909" i="16"/>
  <c r="B910" i="16"/>
  <c r="B911" i="16"/>
  <c r="B912" i="16"/>
  <c r="B913" i="16"/>
  <c r="B914" i="16"/>
  <c r="B915" i="16"/>
  <c r="B916" i="16"/>
  <c r="B917" i="16"/>
  <c r="B918" i="16"/>
  <c r="B919" i="16"/>
  <c r="B920" i="16"/>
  <c r="B921" i="16"/>
  <c r="B922" i="16"/>
  <c r="B923" i="16"/>
  <c r="B924" i="16"/>
  <c r="B925" i="16"/>
  <c r="B926" i="16"/>
  <c r="B927" i="16"/>
  <c r="B928" i="16"/>
  <c r="B929" i="16"/>
  <c r="B930" i="16"/>
  <c r="B931" i="16"/>
  <c r="B932" i="16"/>
  <c r="B933" i="16"/>
  <c r="B934" i="16"/>
  <c r="B935" i="16"/>
  <c r="B936" i="16"/>
  <c r="B937" i="16"/>
  <c r="B938" i="16"/>
  <c r="B939" i="16"/>
  <c r="B940" i="16"/>
  <c r="B941" i="16"/>
  <c r="B942" i="16"/>
  <c r="B943" i="16"/>
  <c r="B944" i="16"/>
  <c r="B945" i="16"/>
  <c r="B946" i="16"/>
  <c r="B947" i="16"/>
  <c r="B948" i="16"/>
  <c r="B949" i="16"/>
  <c r="B950" i="16"/>
  <c r="B951" i="16"/>
  <c r="B952" i="16"/>
  <c r="B953" i="16"/>
  <c r="B954" i="16"/>
  <c r="B955" i="16"/>
  <c r="B956" i="16"/>
  <c r="B957" i="16"/>
  <c r="B958" i="16"/>
  <c r="B959" i="16"/>
  <c r="B960" i="16"/>
  <c r="B961" i="16"/>
  <c r="B962" i="16"/>
  <c r="B963" i="16"/>
  <c r="B964" i="16"/>
  <c r="B965" i="16"/>
  <c r="B966" i="16"/>
  <c r="B967" i="16"/>
  <c r="B968" i="16"/>
  <c r="B969" i="16"/>
  <c r="B970" i="16"/>
  <c r="B971" i="16"/>
  <c r="B972" i="16"/>
  <c r="B973" i="16"/>
  <c r="B974" i="16"/>
  <c r="B975" i="16"/>
  <c r="B976" i="16"/>
  <c r="B977" i="16"/>
  <c r="B978" i="16"/>
  <c r="B979" i="16"/>
  <c r="B980" i="16"/>
  <c r="B981" i="16"/>
  <c r="B982" i="16"/>
  <c r="B983" i="16"/>
  <c r="B984" i="16"/>
  <c r="B985" i="16"/>
  <c r="B986" i="16"/>
  <c r="B987" i="16"/>
  <c r="B988" i="16"/>
  <c r="B989" i="16"/>
  <c r="B990" i="16"/>
  <c r="B991" i="16"/>
  <c r="B992" i="16"/>
  <c r="B993" i="16"/>
  <c r="B994" i="16"/>
  <c r="B995" i="16"/>
  <c r="B996" i="16"/>
  <c r="B997" i="16"/>
  <c r="B998" i="16"/>
  <c r="B999" i="16"/>
  <c r="B1000" i="16"/>
  <c r="B1001" i="16"/>
  <c r="A2"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170" i="16"/>
  <c r="A171" i="16"/>
  <c r="A172" i="16"/>
  <c r="A173" i="16"/>
  <c r="A174" i="16"/>
  <c r="A175" i="16"/>
  <c r="A176" i="16"/>
  <c r="A177" i="16"/>
  <c r="A178" i="16"/>
  <c r="A179" i="16"/>
  <c r="A180" i="16"/>
  <c r="A181" i="16"/>
  <c r="A182" i="16"/>
  <c r="A183" i="16"/>
  <c r="A184" i="16"/>
  <c r="A185" i="16"/>
  <c r="A186" i="16"/>
  <c r="A187" i="16"/>
  <c r="A188" i="16"/>
  <c r="A189" i="16"/>
  <c r="A190" i="16"/>
  <c r="A191" i="16"/>
  <c r="A192" i="16"/>
  <c r="A193" i="16"/>
  <c r="A194" i="16"/>
  <c r="A195" i="16"/>
  <c r="A196" i="16"/>
  <c r="A197" i="16"/>
  <c r="A198" i="16"/>
  <c r="A199" i="16"/>
  <c r="A200" i="16"/>
  <c r="A201" i="16"/>
  <c r="A202" i="16"/>
  <c r="A203" i="16"/>
  <c r="A204" i="16"/>
  <c r="A205" i="16"/>
  <c r="A206" i="16"/>
  <c r="A207" i="16"/>
  <c r="A208" i="16"/>
  <c r="A209" i="16"/>
  <c r="A210" i="16"/>
  <c r="A211" i="16"/>
  <c r="A212" i="16"/>
  <c r="A213" i="16"/>
  <c r="A214" i="16"/>
  <c r="A215" i="16"/>
  <c r="A216" i="16"/>
  <c r="A217" i="16"/>
  <c r="A218" i="16"/>
  <c r="A219" i="16"/>
  <c r="A220" i="16"/>
  <c r="A221" i="16"/>
  <c r="A222" i="16"/>
  <c r="A223" i="16"/>
  <c r="A224" i="16"/>
  <c r="A225" i="16"/>
  <c r="A226" i="16"/>
  <c r="A227" i="16"/>
  <c r="A228" i="16"/>
  <c r="A229" i="16"/>
  <c r="A230" i="16"/>
  <c r="A231" i="16"/>
  <c r="A232" i="16"/>
  <c r="A233" i="16"/>
  <c r="A234" i="16"/>
  <c r="A235" i="16"/>
  <c r="A236" i="16"/>
  <c r="A237" i="16"/>
  <c r="A238" i="16"/>
  <c r="A239" i="16"/>
  <c r="A240" i="16"/>
  <c r="A241" i="16"/>
  <c r="A242" i="16"/>
  <c r="A243" i="16"/>
  <c r="A244" i="16"/>
  <c r="A245" i="16"/>
  <c r="A246" i="16"/>
  <c r="A247" i="16"/>
  <c r="A248" i="16"/>
  <c r="A249" i="16"/>
  <c r="A250" i="16"/>
  <c r="A251" i="16"/>
  <c r="A252" i="16"/>
  <c r="A253" i="16"/>
  <c r="A254" i="16"/>
  <c r="A255" i="16"/>
  <c r="A256" i="16"/>
  <c r="A257" i="16"/>
  <c r="A258" i="16"/>
  <c r="A259" i="16"/>
  <c r="A260" i="16"/>
  <c r="A261" i="16"/>
  <c r="A262" i="16"/>
  <c r="A263" i="16"/>
  <c r="A264" i="16"/>
  <c r="A265" i="16"/>
  <c r="A266" i="16"/>
  <c r="A267" i="16"/>
  <c r="A268" i="16"/>
  <c r="A269" i="16"/>
  <c r="A270" i="16"/>
  <c r="A271" i="16"/>
  <c r="A272" i="16"/>
  <c r="A273" i="16"/>
  <c r="A274" i="16"/>
  <c r="A275" i="16"/>
  <c r="A276" i="16"/>
  <c r="A277" i="16"/>
  <c r="A278" i="16"/>
  <c r="A279" i="16"/>
  <c r="A280" i="16"/>
  <c r="A281" i="16"/>
  <c r="A282" i="16"/>
  <c r="A283" i="16"/>
  <c r="A284" i="16"/>
  <c r="A285" i="16"/>
  <c r="A286" i="16"/>
  <c r="A287" i="16"/>
  <c r="A288" i="16"/>
  <c r="A289" i="16"/>
  <c r="A290" i="16"/>
  <c r="A291" i="16"/>
  <c r="A292" i="16"/>
  <c r="A293" i="16"/>
  <c r="A294" i="16"/>
  <c r="A295" i="16"/>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B2" i="19"/>
  <c r="B3" i="19"/>
  <c r="B4" i="19"/>
  <c r="B5" i="19"/>
  <c r="B6" i="19"/>
  <c r="B7" i="19"/>
  <c r="B8" i="19"/>
  <c r="B9" i="19"/>
  <c r="B10" i="19"/>
  <c r="B11" i="19"/>
  <c r="B12" i="19"/>
  <c r="B13" i="19"/>
  <c r="B14" i="19"/>
  <c r="B15" i="19"/>
  <c r="B16" i="19"/>
  <c r="B17" i="19"/>
  <c r="B18" i="19"/>
  <c r="B19" i="19"/>
  <c r="B20" i="19"/>
  <c r="B21" i="19"/>
  <c r="B22" i="19"/>
  <c r="B23" i="19"/>
  <c r="B24" i="19"/>
  <c r="B25" i="19"/>
  <c r="B26" i="19"/>
  <c r="B27" i="19"/>
  <c r="B28" i="19"/>
  <c r="B29" i="19"/>
  <c r="B30" i="19"/>
  <c r="B31" i="19"/>
  <c r="B32" i="19"/>
  <c r="B33" i="19"/>
  <c r="B34" i="19"/>
  <c r="B35" i="19"/>
  <c r="B36" i="19"/>
  <c r="B37" i="19"/>
  <c r="B38" i="19"/>
  <c r="B39" i="19"/>
  <c r="B40" i="19"/>
  <c r="B41" i="19"/>
  <c r="B42" i="19"/>
  <c r="B43" i="19"/>
  <c r="B44" i="19"/>
  <c r="B45" i="19"/>
  <c r="B46" i="19"/>
  <c r="B47" i="19"/>
  <c r="B48" i="19"/>
  <c r="B49" i="19"/>
  <c r="B50" i="19"/>
  <c r="B51" i="19"/>
  <c r="B52" i="19"/>
  <c r="B53" i="19"/>
  <c r="B54" i="19"/>
  <c r="B55" i="19"/>
  <c r="B56" i="19"/>
  <c r="B57" i="19"/>
  <c r="B58" i="19"/>
  <c r="B59" i="19"/>
  <c r="B60" i="19"/>
  <c r="B61" i="19"/>
  <c r="B62" i="19"/>
  <c r="B63" i="19"/>
  <c r="B64" i="19"/>
  <c r="B65" i="19"/>
  <c r="B66" i="19"/>
  <c r="B67" i="19"/>
  <c r="B68" i="19"/>
  <c r="B69" i="19"/>
  <c r="B70" i="19"/>
  <c r="B71" i="19"/>
  <c r="B72" i="19"/>
  <c r="B73" i="19"/>
  <c r="B74" i="19"/>
  <c r="B75" i="19"/>
  <c r="B76" i="19"/>
  <c r="B77" i="19"/>
  <c r="B78" i="19"/>
  <c r="B79" i="19"/>
  <c r="B80" i="19"/>
  <c r="B81" i="19"/>
  <c r="B82" i="19"/>
  <c r="B83" i="19"/>
  <c r="B84" i="19"/>
  <c r="B85" i="19"/>
  <c r="B86" i="19"/>
  <c r="B87" i="19"/>
  <c r="B88" i="19"/>
  <c r="B89" i="19"/>
  <c r="B90" i="19"/>
  <c r="B91" i="19"/>
  <c r="B92" i="19"/>
  <c r="B93" i="19"/>
  <c r="B94" i="19"/>
  <c r="B95" i="19"/>
  <c r="B96" i="19"/>
  <c r="B97" i="19"/>
  <c r="B98" i="19"/>
  <c r="B99" i="19"/>
  <c r="B100" i="19"/>
  <c r="B101" i="19"/>
  <c r="B102" i="19"/>
  <c r="B103" i="19"/>
  <c r="B104" i="19"/>
  <c r="B105" i="19"/>
  <c r="B106" i="19"/>
  <c r="B107" i="19"/>
  <c r="B108" i="19"/>
  <c r="B109" i="19"/>
  <c r="B110" i="19"/>
  <c r="B111" i="19"/>
  <c r="B112" i="19"/>
  <c r="B113" i="19"/>
  <c r="B114" i="19"/>
  <c r="B115" i="19"/>
  <c r="B116" i="19"/>
  <c r="B117" i="19"/>
  <c r="B118" i="19"/>
  <c r="B119" i="19"/>
  <c r="B120" i="19"/>
  <c r="B121" i="19"/>
  <c r="B122" i="19"/>
  <c r="B123" i="19"/>
  <c r="B124" i="19"/>
  <c r="B125" i="19"/>
  <c r="B126" i="19"/>
  <c r="B127" i="19"/>
  <c r="B128" i="19"/>
  <c r="B129" i="19"/>
  <c r="B130" i="19"/>
  <c r="B131" i="19"/>
  <c r="B132" i="19"/>
  <c r="B133" i="19"/>
  <c r="B134" i="19"/>
  <c r="B135" i="19"/>
  <c r="B136" i="19"/>
  <c r="B137" i="19"/>
  <c r="B138" i="19"/>
  <c r="B139" i="19"/>
  <c r="B140" i="19"/>
  <c r="B141" i="19"/>
  <c r="B142" i="19"/>
  <c r="B143" i="19"/>
  <c r="B144" i="19"/>
  <c r="B145" i="19"/>
  <c r="B146" i="19"/>
  <c r="B147" i="19"/>
  <c r="B148" i="19"/>
  <c r="B149" i="19"/>
  <c r="B150" i="19"/>
  <c r="B151" i="19"/>
  <c r="B152" i="19"/>
  <c r="B153" i="19"/>
  <c r="B154" i="19"/>
  <c r="B155" i="19"/>
  <c r="B156" i="19"/>
  <c r="B157" i="19"/>
  <c r="B158" i="19"/>
  <c r="B159" i="19"/>
  <c r="B160" i="19"/>
  <c r="B161" i="19"/>
  <c r="B162" i="19"/>
  <c r="B163" i="19"/>
  <c r="B164" i="19"/>
  <c r="B165" i="19"/>
  <c r="B166" i="19"/>
  <c r="B167" i="19"/>
  <c r="B168" i="19"/>
  <c r="B169" i="19"/>
  <c r="B170" i="19"/>
  <c r="B171" i="19"/>
  <c r="B172" i="19"/>
  <c r="B173" i="19"/>
  <c r="B174" i="19"/>
  <c r="B175" i="19"/>
  <c r="B176" i="19"/>
  <c r="B177" i="19"/>
  <c r="B178" i="19"/>
  <c r="B179" i="19"/>
  <c r="B180" i="19"/>
  <c r="B181" i="19"/>
  <c r="B182" i="19"/>
  <c r="B183" i="19"/>
  <c r="B184" i="19"/>
  <c r="B185" i="19"/>
  <c r="B186" i="19"/>
  <c r="B187" i="19"/>
  <c r="B188" i="19"/>
  <c r="B189" i="19"/>
  <c r="B190" i="19"/>
  <c r="B191" i="19"/>
  <c r="B192" i="19"/>
  <c r="B193" i="19"/>
  <c r="B194" i="19"/>
  <c r="B195" i="19"/>
  <c r="B196" i="19"/>
  <c r="B197" i="19"/>
  <c r="B198" i="19"/>
  <c r="B199" i="19"/>
  <c r="B200" i="19"/>
  <c r="B201" i="19"/>
  <c r="B202" i="19"/>
  <c r="B203" i="19"/>
  <c r="B204" i="19"/>
  <c r="B205" i="19"/>
  <c r="B206" i="19"/>
  <c r="B207" i="19"/>
  <c r="B208" i="19"/>
  <c r="B209" i="19"/>
  <c r="B210" i="19"/>
  <c r="B211" i="19"/>
  <c r="B212" i="19"/>
  <c r="B213" i="19"/>
  <c r="B214" i="19"/>
  <c r="B215" i="19"/>
  <c r="B216" i="19"/>
  <c r="B217" i="19"/>
  <c r="B218" i="19"/>
  <c r="B219" i="19"/>
  <c r="B220" i="19"/>
  <c r="B221" i="19"/>
  <c r="B222" i="19"/>
  <c r="B223" i="19"/>
  <c r="B224" i="19"/>
  <c r="B225" i="19"/>
  <c r="B226" i="19"/>
  <c r="B227" i="19"/>
  <c r="B228" i="19"/>
  <c r="B229" i="19"/>
  <c r="B230" i="19"/>
  <c r="B231" i="19"/>
  <c r="B232" i="19"/>
  <c r="B233" i="19"/>
  <c r="B234" i="19"/>
  <c r="B235" i="19"/>
  <c r="B236" i="19"/>
  <c r="B237" i="19"/>
  <c r="B238" i="19"/>
  <c r="B239" i="19"/>
  <c r="B240" i="19"/>
  <c r="B241" i="19"/>
  <c r="B242" i="19"/>
  <c r="B243" i="19"/>
  <c r="B244" i="19"/>
  <c r="B245" i="19"/>
  <c r="B246" i="19"/>
  <c r="B247" i="19"/>
  <c r="B248" i="19"/>
  <c r="B249" i="19"/>
  <c r="B250" i="19"/>
  <c r="B251" i="19"/>
  <c r="B252" i="19"/>
  <c r="B253" i="19"/>
  <c r="B254" i="19"/>
  <c r="B255" i="19"/>
  <c r="B256" i="19"/>
  <c r="B257" i="19"/>
  <c r="B258" i="19"/>
  <c r="B259" i="19"/>
  <c r="B260" i="19"/>
  <c r="B261" i="19"/>
  <c r="B262" i="19"/>
  <c r="B263" i="19"/>
  <c r="B264" i="19"/>
  <c r="B265" i="19"/>
  <c r="B266" i="19"/>
  <c r="B267" i="19"/>
  <c r="B268" i="19"/>
  <c r="B269" i="19"/>
  <c r="B270" i="19"/>
  <c r="B271" i="19"/>
  <c r="B272" i="19"/>
  <c r="B273" i="19"/>
  <c r="B274" i="19"/>
  <c r="B275" i="19"/>
  <c r="B276" i="19"/>
  <c r="B277" i="19"/>
  <c r="B278" i="19"/>
  <c r="B279" i="19"/>
  <c r="B280" i="19"/>
  <c r="B281" i="19"/>
  <c r="B282" i="19"/>
  <c r="B283" i="19"/>
  <c r="B284" i="19"/>
  <c r="B285" i="19"/>
  <c r="B286" i="19"/>
  <c r="B287" i="19"/>
  <c r="B288" i="19"/>
  <c r="B289" i="19"/>
  <c r="B290" i="19"/>
  <c r="B291" i="19"/>
  <c r="B292" i="19"/>
  <c r="B293" i="19"/>
  <c r="B294" i="19"/>
  <c r="B295" i="19"/>
  <c r="B296" i="19"/>
  <c r="B297" i="19"/>
  <c r="B298" i="19"/>
  <c r="B299" i="19"/>
  <c r="B300" i="19"/>
  <c r="B301" i="19"/>
  <c r="B302" i="19"/>
  <c r="B303" i="19"/>
  <c r="B304" i="19"/>
  <c r="B305" i="19"/>
  <c r="B306" i="19"/>
  <c r="B307" i="19"/>
  <c r="B308" i="19"/>
  <c r="B309" i="19"/>
  <c r="B310" i="19"/>
  <c r="B311" i="19"/>
  <c r="B312" i="19"/>
  <c r="B313" i="19"/>
  <c r="B314" i="19"/>
  <c r="B315" i="19"/>
  <c r="B316" i="19"/>
  <c r="B317" i="19"/>
  <c r="B318" i="19"/>
  <c r="B319" i="19"/>
  <c r="B320" i="19"/>
  <c r="B321" i="19"/>
  <c r="B322" i="19"/>
  <c r="B323" i="19"/>
  <c r="B324" i="19"/>
  <c r="B325" i="19"/>
  <c r="B326" i="19"/>
  <c r="B327" i="19"/>
  <c r="B328" i="19"/>
  <c r="B329" i="19"/>
  <c r="B330" i="19"/>
  <c r="B331" i="19"/>
  <c r="B332" i="19"/>
  <c r="B333" i="19"/>
  <c r="B334" i="19"/>
  <c r="B335" i="19"/>
  <c r="B336" i="19"/>
  <c r="B337" i="19"/>
  <c r="B338" i="19"/>
  <c r="B339" i="19"/>
  <c r="B340" i="19"/>
  <c r="B341" i="19"/>
  <c r="B342" i="19"/>
  <c r="B343" i="19"/>
  <c r="B344" i="19"/>
  <c r="B345" i="19"/>
  <c r="B346" i="19"/>
  <c r="B347" i="19"/>
  <c r="B348" i="19"/>
  <c r="B349" i="19"/>
  <c r="B350" i="19"/>
  <c r="B351" i="19"/>
  <c r="B352" i="19"/>
  <c r="B353" i="19"/>
  <c r="B354" i="19"/>
  <c r="B355" i="19"/>
  <c r="B356" i="19"/>
  <c r="B357" i="19"/>
  <c r="B358" i="19"/>
  <c r="B359" i="19"/>
  <c r="B360" i="19"/>
  <c r="B361" i="19"/>
  <c r="B362" i="19"/>
  <c r="B363" i="19"/>
  <c r="B364" i="19"/>
  <c r="B365" i="19"/>
  <c r="B366" i="19"/>
  <c r="B367" i="19"/>
  <c r="B368" i="19"/>
  <c r="B369" i="19"/>
  <c r="B370" i="19"/>
  <c r="B371" i="19"/>
  <c r="B372" i="19"/>
  <c r="B373" i="19"/>
  <c r="B374" i="19"/>
  <c r="B375" i="19"/>
  <c r="B376" i="19"/>
  <c r="B377" i="19"/>
  <c r="B378" i="19"/>
  <c r="B379" i="19"/>
  <c r="B380" i="19"/>
  <c r="B381" i="19"/>
  <c r="B382" i="19"/>
  <c r="B383" i="19"/>
  <c r="B384" i="19"/>
  <c r="B385" i="19"/>
  <c r="B386" i="19"/>
  <c r="B387" i="19"/>
  <c r="B388" i="19"/>
  <c r="B389" i="19"/>
  <c r="B390" i="19"/>
  <c r="B391" i="19"/>
  <c r="B392" i="19"/>
  <c r="B393" i="19"/>
  <c r="B394" i="19"/>
  <c r="B395" i="19"/>
  <c r="B396" i="19"/>
  <c r="B397" i="19"/>
  <c r="B398" i="19"/>
  <c r="B399" i="19"/>
  <c r="B400" i="19"/>
  <c r="B401" i="19"/>
  <c r="B402" i="19"/>
  <c r="B403" i="19"/>
  <c r="B404" i="19"/>
  <c r="B405" i="19"/>
  <c r="B406" i="19"/>
  <c r="B407" i="19"/>
  <c r="B408" i="19"/>
  <c r="B409" i="19"/>
  <c r="B410" i="19"/>
  <c r="B411" i="19"/>
  <c r="B412" i="19"/>
  <c r="B413" i="19"/>
  <c r="B414" i="19"/>
  <c r="B415" i="19"/>
  <c r="B416" i="19"/>
  <c r="B417" i="19"/>
  <c r="B418" i="19"/>
  <c r="B419" i="19"/>
  <c r="B420" i="19"/>
  <c r="B421" i="19"/>
  <c r="B422" i="19"/>
  <c r="B423" i="19"/>
  <c r="B424" i="19"/>
  <c r="B425" i="19"/>
  <c r="B426" i="19"/>
  <c r="B427" i="19"/>
  <c r="B428" i="19"/>
  <c r="B429" i="19"/>
  <c r="B430" i="19"/>
  <c r="B431" i="19"/>
  <c r="B432" i="19"/>
  <c r="B433" i="19"/>
  <c r="B434" i="19"/>
  <c r="B435" i="19"/>
  <c r="B436" i="19"/>
  <c r="B437" i="19"/>
  <c r="B438" i="19"/>
  <c r="B439" i="19"/>
  <c r="B440" i="19"/>
  <c r="B441" i="19"/>
  <c r="B442" i="19"/>
  <c r="B443" i="19"/>
  <c r="B444" i="19"/>
  <c r="B445" i="19"/>
  <c r="B446" i="19"/>
  <c r="B447" i="19"/>
  <c r="B448" i="19"/>
  <c r="B449" i="19"/>
  <c r="B450" i="19"/>
  <c r="B451" i="19"/>
  <c r="B452" i="19"/>
  <c r="B453" i="19"/>
  <c r="B454" i="19"/>
  <c r="B455" i="19"/>
  <c r="B456" i="19"/>
  <c r="B457" i="19"/>
  <c r="B458" i="19"/>
  <c r="B459" i="19"/>
  <c r="B460" i="19"/>
  <c r="B461" i="19"/>
  <c r="B462" i="19"/>
  <c r="B463" i="19"/>
  <c r="B464" i="19"/>
  <c r="B465" i="19"/>
  <c r="B466" i="19"/>
  <c r="B467" i="19"/>
  <c r="B468" i="19"/>
  <c r="B469" i="19"/>
  <c r="B470" i="19"/>
  <c r="B471" i="19"/>
  <c r="B472" i="19"/>
  <c r="B473" i="19"/>
  <c r="B474" i="19"/>
  <c r="B475" i="19"/>
  <c r="B476" i="19"/>
  <c r="B477" i="19"/>
  <c r="B478" i="19"/>
  <c r="B479" i="19"/>
  <c r="B480" i="19"/>
  <c r="B481" i="19"/>
  <c r="B482" i="19"/>
  <c r="B483" i="19"/>
  <c r="B484" i="19"/>
  <c r="B485" i="19"/>
  <c r="B486" i="19"/>
  <c r="B487" i="19"/>
  <c r="B488" i="19"/>
  <c r="B489" i="19"/>
  <c r="B490" i="19"/>
  <c r="B491" i="19"/>
  <c r="B492" i="19"/>
  <c r="B493" i="19"/>
  <c r="B494" i="19"/>
  <c r="B495" i="19"/>
  <c r="B496" i="19"/>
  <c r="B497" i="19"/>
  <c r="B498" i="19"/>
  <c r="B499" i="19"/>
  <c r="B500" i="19"/>
  <c r="B501" i="19"/>
  <c r="B502" i="19"/>
  <c r="B503" i="19"/>
  <c r="B504" i="19"/>
  <c r="B505" i="19"/>
  <c r="B506" i="19"/>
  <c r="B507" i="19"/>
  <c r="B508" i="19"/>
  <c r="B509" i="19"/>
  <c r="B510" i="19"/>
  <c r="B511" i="19"/>
  <c r="B512" i="19"/>
  <c r="B513" i="19"/>
  <c r="B514" i="19"/>
  <c r="B515" i="19"/>
  <c r="B516" i="19"/>
  <c r="B517" i="19"/>
  <c r="B518" i="19"/>
  <c r="B519" i="19"/>
  <c r="B520" i="19"/>
  <c r="B521" i="19"/>
  <c r="B522" i="19"/>
  <c r="B523" i="19"/>
  <c r="B524" i="19"/>
  <c r="B525" i="19"/>
  <c r="B526" i="19"/>
  <c r="B527" i="19"/>
  <c r="B528" i="19"/>
  <c r="B529" i="19"/>
  <c r="B530" i="19"/>
  <c r="B531" i="19"/>
  <c r="B532" i="19"/>
  <c r="B533" i="19"/>
  <c r="B534" i="19"/>
  <c r="B535" i="19"/>
  <c r="B536" i="19"/>
  <c r="B537" i="19"/>
  <c r="B538" i="19"/>
  <c r="B539" i="19"/>
  <c r="B540" i="19"/>
  <c r="B541" i="19"/>
  <c r="B542" i="19"/>
  <c r="B543" i="19"/>
  <c r="B544" i="19"/>
  <c r="B545" i="19"/>
  <c r="B546" i="19"/>
  <c r="B547" i="19"/>
  <c r="B548" i="19"/>
  <c r="B549" i="19"/>
  <c r="B550" i="19"/>
  <c r="B551" i="19"/>
  <c r="B552" i="19"/>
  <c r="B553" i="19"/>
  <c r="B554" i="19"/>
  <c r="B555" i="19"/>
  <c r="B556" i="19"/>
  <c r="B557" i="19"/>
  <c r="B558" i="19"/>
  <c r="B559" i="19"/>
  <c r="B560" i="19"/>
  <c r="B561" i="19"/>
  <c r="B562" i="19"/>
  <c r="B563" i="19"/>
  <c r="B564" i="19"/>
  <c r="B565" i="19"/>
  <c r="B566" i="19"/>
  <c r="B567" i="19"/>
  <c r="B568" i="19"/>
  <c r="B569" i="19"/>
  <c r="B570" i="19"/>
  <c r="B571" i="19"/>
  <c r="B572" i="19"/>
  <c r="B573" i="19"/>
  <c r="B574" i="19"/>
  <c r="B575" i="19"/>
  <c r="B576" i="19"/>
  <c r="B577" i="19"/>
  <c r="B578" i="19"/>
  <c r="B579" i="19"/>
  <c r="B580" i="19"/>
  <c r="B581" i="19"/>
  <c r="B582" i="19"/>
  <c r="B583" i="19"/>
  <c r="B584" i="19"/>
  <c r="B585" i="19"/>
  <c r="B586" i="19"/>
  <c r="B587" i="19"/>
  <c r="B588" i="19"/>
  <c r="B589" i="19"/>
  <c r="B590" i="19"/>
  <c r="B591" i="19"/>
  <c r="B592" i="19"/>
  <c r="B593" i="19"/>
  <c r="B594" i="19"/>
  <c r="B595" i="19"/>
  <c r="B596" i="19"/>
  <c r="B597" i="19"/>
  <c r="B598" i="19"/>
  <c r="B599" i="19"/>
  <c r="B600" i="19"/>
  <c r="B601" i="19"/>
  <c r="B602" i="19"/>
  <c r="B603" i="19"/>
  <c r="B604" i="19"/>
  <c r="B605" i="19"/>
  <c r="B606" i="19"/>
  <c r="B607" i="19"/>
  <c r="B608" i="19"/>
  <c r="B609" i="19"/>
  <c r="B610" i="19"/>
  <c r="B611" i="19"/>
  <c r="B612" i="19"/>
  <c r="B613" i="19"/>
  <c r="B614" i="19"/>
  <c r="B615" i="19"/>
  <c r="B616" i="19"/>
  <c r="B617" i="19"/>
  <c r="B618" i="19"/>
  <c r="B619" i="19"/>
  <c r="B620" i="19"/>
  <c r="B621" i="19"/>
  <c r="B622" i="19"/>
  <c r="B623" i="19"/>
  <c r="B624" i="19"/>
  <c r="B625" i="19"/>
  <c r="B626" i="19"/>
  <c r="B627" i="19"/>
  <c r="B628" i="19"/>
  <c r="B629" i="19"/>
  <c r="B630" i="19"/>
  <c r="B631" i="19"/>
  <c r="B632" i="19"/>
  <c r="B633" i="19"/>
  <c r="B634" i="19"/>
  <c r="B635" i="19"/>
  <c r="B636" i="19"/>
  <c r="B637" i="19"/>
  <c r="B638" i="19"/>
  <c r="B639" i="19"/>
  <c r="B640" i="19"/>
  <c r="B641" i="19"/>
  <c r="B642" i="19"/>
  <c r="B643" i="19"/>
  <c r="B644" i="19"/>
  <c r="B645" i="19"/>
  <c r="B646" i="19"/>
  <c r="B647" i="19"/>
  <c r="B648" i="19"/>
  <c r="B649" i="19"/>
  <c r="B650" i="19"/>
  <c r="B651" i="19"/>
  <c r="B652" i="19"/>
  <c r="B653" i="19"/>
  <c r="B654" i="19"/>
  <c r="B655" i="19"/>
  <c r="B656" i="19"/>
  <c r="B657" i="19"/>
  <c r="B658" i="19"/>
  <c r="B659" i="19"/>
  <c r="B660" i="19"/>
  <c r="B661" i="19"/>
  <c r="B662" i="19"/>
  <c r="B663" i="19"/>
  <c r="B664" i="19"/>
  <c r="B665" i="19"/>
  <c r="B666" i="19"/>
  <c r="B667" i="19"/>
  <c r="B668" i="19"/>
  <c r="B669" i="19"/>
  <c r="B670" i="19"/>
  <c r="B671" i="19"/>
  <c r="B672" i="19"/>
  <c r="B673" i="19"/>
  <c r="B674" i="19"/>
  <c r="B675" i="19"/>
  <c r="B676" i="19"/>
  <c r="B677" i="19"/>
  <c r="B678" i="19"/>
  <c r="B679" i="19"/>
  <c r="B680" i="19"/>
  <c r="B681" i="19"/>
  <c r="B682" i="19"/>
  <c r="B683" i="19"/>
  <c r="B684" i="19"/>
  <c r="B685" i="19"/>
  <c r="B686" i="19"/>
  <c r="B687" i="19"/>
  <c r="B688" i="19"/>
  <c r="B689" i="19"/>
  <c r="B690" i="19"/>
  <c r="B691" i="19"/>
  <c r="B692" i="19"/>
  <c r="B693" i="19"/>
  <c r="B694" i="19"/>
  <c r="B695" i="19"/>
  <c r="B696" i="19"/>
  <c r="B697" i="19"/>
  <c r="B698" i="19"/>
  <c r="B699" i="19"/>
  <c r="B700" i="19"/>
  <c r="B701" i="19"/>
  <c r="B702" i="19"/>
  <c r="B703" i="19"/>
  <c r="B704" i="19"/>
  <c r="B705" i="19"/>
  <c r="B706" i="19"/>
  <c r="B707" i="19"/>
  <c r="B708" i="19"/>
  <c r="B709" i="19"/>
  <c r="B710" i="19"/>
  <c r="B711" i="19"/>
  <c r="B712" i="19"/>
  <c r="B713" i="19"/>
  <c r="B714" i="19"/>
  <c r="B715" i="19"/>
  <c r="B716" i="19"/>
  <c r="B717" i="19"/>
  <c r="B718" i="19"/>
  <c r="B719" i="19"/>
  <c r="B720" i="19"/>
  <c r="B721" i="19"/>
  <c r="B722" i="19"/>
  <c r="B723" i="19"/>
  <c r="B724" i="19"/>
  <c r="B725" i="19"/>
  <c r="B726" i="19"/>
  <c r="B727" i="19"/>
  <c r="B728" i="19"/>
  <c r="B729" i="19"/>
  <c r="B730" i="19"/>
  <c r="B731" i="19"/>
  <c r="B732" i="19"/>
  <c r="B733" i="19"/>
  <c r="B734" i="19"/>
  <c r="B735" i="19"/>
  <c r="B736" i="19"/>
  <c r="B737" i="19"/>
  <c r="B738" i="19"/>
  <c r="B739" i="19"/>
  <c r="B740" i="19"/>
  <c r="B741" i="19"/>
  <c r="B742" i="19"/>
  <c r="B743" i="19"/>
  <c r="B744" i="19"/>
  <c r="B745" i="19"/>
  <c r="B746" i="19"/>
  <c r="B747" i="19"/>
  <c r="B748" i="19"/>
  <c r="B749" i="19"/>
  <c r="B750" i="19"/>
  <c r="B751" i="19"/>
  <c r="B752" i="19"/>
  <c r="B753" i="19"/>
  <c r="B754" i="19"/>
  <c r="B755" i="19"/>
  <c r="B756" i="19"/>
  <c r="B757" i="19"/>
  <c r="B758" i="19"/>
  <c r="B759" i="19"/>
  <c r="B760" i="19"/>
  <c r="B761" i="19"/>
  <c r="B762" i="19"/>
  <c r="B763" i="19"/>
  <c r="B764" i="19"/>
  <c r="B765" i="19"/>
  <c r="B766" i="19"/>
  <c r="B767" i="19"/>
  <c r="B768" i="19"/>
  <c r="B769" i="19"/>
  <c r="B770" i="19"/>
  <c r="B771" i="19"/>
  <c r="B772" i="19"/>
  <c r="B773" i="19"/>
  <c r="B774" i="19"/>
  <c r="B775" i="19"/>
  <c r="B776" i="19"/>
  <c r="B777" i="19"/>
  <c r="B778" i="19"/>
  <c r="B779" i="19"/>
  <c r="B780" i="19"/>
  <c r="B781" i="19"/>
  <c r="B782" i="19"/>
  <c r="B783" i="19"/>
  <c r="B784" i="19"/>
  <c r="B785" i="19"/>
  <c r="B786" i="19"/>
  <c r="B787" i="19"/>
  <c r="B788" i="19"/>
  <c r="B789" i="19"/>
  <c r="B790" i="19"/>
  <c r="B791" i="19"/>
  <c r="B792" i="19"/>
  <c r="B793" i="19"/>
  <c r="B794" i="19"/>
  <c r="B795" i="19"/>
  <c r="B796" i="19"/>
  <c r="B797" i="19"/>
  <c r="B798" i="19"/>
  <c r="B799" i="19"/>
  <c r="B800" i="19"/>
  <c r="B801" i="19"/>
  <c r="B802" i="19"/>
  <c r="B803" i="19"/>
  <c r="B804" i="19"/>
  <c r="B805" i="19"/>
  <c r="B806" i="19"/>
  <c r="B807" i="19"/>
  <c r="B808" i="19"/>
  <c r="B809" i="19"/>
  <c r="B810" i="19"/>
  <c r="B811" i="19"/>
  <c r="B812" i="19"/>
  <c r="B813" i="19"/>
  <c r="B814" i="19"/>
  <c r="B815" i="19"/>
  <c r="B816" i="19"/>
  <c r="B817" i="19"/>
  <c r="B818" i="19"/>
  <c r="B819" i="19"/>
  <c r="B820" i="19"/>
  <c r="B821" i="19"/>
  <c r="B822" i="19"/>
  <c r="B823" i="19"/>
  <c r="B824" i="19"/>
  <c r="B825" i="19"/>
  <c r="B826" i="19"/>
  <c r="B827" i="19"/>
  <c r="B828" i="19"/>
  <c r="B829" i="19"/>
  <c r="B830" i="19"/>
  <c r="B831" i="19"/>
  <c r="B832" i="19"/>
  <c r="B833" i="19"/>
  <c r="B834" i="19"/>
  <c r="B835" i="19"/>
  <c r="B836" i="19"/>
  <c r="B837" i="19"/>
  <c r="B838" i="19"/>
  <c r="B839" i="19"/>
  <c r="B840" i="19"/>
  <c r="B841" i="19"/>
  <c r="B842" i="19"/>
  <c r="B843" i="19"/>
  <c r="B844" i="19"/>
  <c r="B845" i="19"/>
  <c r="B846" i="19"/>
  <c r="B847" i="19"/>
  <c r="B848" i="19"/>
  <c r="B849" i="19"/>
  <c r="B850" i="19"/>
  <c r="B851" i="19"/>
  <c r="B852" i="19"/>
  <c r="B853" i="19"/>
  <c r="B854" i="19"/>
  <c r="B855" i="19"/>
  <c r="B856" i="19"/>
  <c r="B857" i="19"/>
  <c r="B858" i="19"/>
  <c r="B859" i="19"/>
  <c r="B860" i="19"/>
  <c r="B861" i="19"/>
  <c r="B862" i="19"/>
  <c r="B863" i="19"/>
  <c r="B864" i="19"/>
  <c r="B865" i="19"/>
  <c r="B866" i="19"/>
  <c r="B867" i="19"/>
  <c r="B868" i="19"/>
  <c r="B869" i="19"/>
  <c r="B870" i="19"/>
  <c r="B871" i="19"/>
  <c r="B872" i="19"/>
  <c r="B873" i="19"/>
  <c r="B874" i="19"/>
  <c r="B875" i="19"/>
  <c r="B876" i="19"/>
  <c r="B877" i="19"/>
  <c r="B878" i="19"/>
  <c r="B879" i="19"/>
  <c r="B880" i="19"/>
  <c r="B881" i="19"/>
  <c r="B882" i="19"/>
  <c r="B883" i="19"/>
  <c r="B884" i="19"/>
  <c r="B885" i="19"/>
  <c r="B886" i="19"/>
  <c r="B887" i="19"/>
  <c r="B888" i="19"/>
  <c r="B889" i="19"/>
  <c r="B890" i="19"/>
  <c r="B891" i="19"/>
  <c r="B892" i="19"/>
  <c r="B893" i="19"/>
  <c r="B894" i="19"/>
  <c r="B895" i="19"/>
  <c r="B896" i="19"/>
  <c r="B897" i="19"/>
  <c r="B898" i="19"/>
  <c r="B899" i="19"/>
  <c r="B900" i="19"/>
  <c r="B901" i="19"/>
  <c r="B902" i="19"/>
  <c r="B903" i="19"/>
  <c r="B904" i="19"/>
  <c r="B905" i="19"/>
  <c r="B906" i="19"/>
  <c r="B907" i="19"/>
  <c r="B908" i="19"/>
  <c r="B909" i="19"/>
  <c r="B910" i="19"/>
  <c r="B911" i="19"/>
  <c r="B912" i="19"/>
  <c r="B913" i="19"/>
  <c r="B914" i="19"/>
  <c r="B915" i="19"/>
  <c r="B916" i="19"/>
  <c r="B917" i="19"/>
  <c r="B918" i="19"/>
  <c r="B919" i="19"/>
  <c r="B920" i="19"/>
  <c r="B921" i="19"/>
  <c r="B922" i="19"/>
  <c r="B923" i="19"/>
  <c r="B924" i="19"/>
  <c r="B925" i="19"/>
  <c r="B926" i="19"/>
  <c r="B927" i="19"/>
  <c r="B928" i="19"/>
  <c r="B929" i="19"/>
  <c r="B930" i="19"/>
  <c r="B931" i="19"/>
  <c r="B932" i="19"/>
  <c r="B933" i="19"/>
  <c r="B934" i="19"/>
  <c r="B935" i="19"/>
  <c r="B936" i="19"/>
  <c r="B937" i="19"/>
  <c r="B938" i="19"/>
  <c r="B939" i="19"/>
  <c r="B940" i="19"/>
  <c r="B941" i="19"/>
  <c r="B942" i="19"/>
  <c r="B943" i="19"/>
  <c r="B944" i="19"/>
  <c r="B945" i="19"/>
  <c r="B946" i="19"/>
  <c r="B947" i="19"/>
  <c r="B948" i="19"/>
  <c r="B949" i="19"/>
  <c r="B950" i="19"/>
  <c r="B951" i="19"/>
  <c r="B952" i="19"/>
  <c r="B953" i="19"/>
  <c r="B954" i="19"/>
  <c r="B955" i="19"/>
  <c r="B956" i="19"/>
  <c r="B957" i="19"/>
  <c r="B958" i="19"/>
  <c r="B959" i="19"/>
  <c r="B960" i="19"/>
  <c r="B961" i="19"/>
  <c r="B962" i="19"/>
  <c r="B963" i="19"/>
  <c r="B964" i="19"/>
  <c r="B965" i="19"/>
  <c r="B966" i="19"/>
  <c r="B967" i="19"/>
  <c r="B968" i="19"/>
  <c r="B969" i="19"/>
  <c r="B970" i="19"/>
  <c r="B971" i="19"/>
  <c r="B972" i="19"/>
  <c r="B973" i="19"/>
  <c r="B974" i="19"/>
  <c r="B975" i="19"/>
  <c r="B976" i="19"/>
  <c r="B977" i="19"/>
  <c r="B978" i="19"/>
  <c r="B979" i="19"/>
  <c r="B980" i="19"/>
  <c r="B981" i="19"/>
  <c r="B982" i="19"/>
  <c r="B983" i="19"/>
  <c r="B984" i="19"/>
  <c r="B985" i="19"/>
  <c r="B986" i="19"/>
  <c r="B987" i="19"/>
  <c r="B988" i="19"/>
  <c r="B989" i="19"/>
  <c r="B990" i="19"/>
  <c r="B991" i="19"/>
  <c r="B992" i="19"/>
  <c r="B993" i="19"/>
  <c r="B994" i="19"/>
  <c r="B995" i="19"/>
  <c r="B996" i="19"/>
  <c r="B997" i="19"/>
  <c r="B998" i="19"/>
  <c r="B999" i="19"/>
  <c r="B1000" i="19"/>
  <c r="B1001" i="19"/>
  <c r="A2" i="19"/>
  <c r="A3" i="19"/>
  <c r="A4" i="19"/>
  <c r="A5" i="19"/>
  <c r="A6" i="19"/>
  <c r="A7" i="19"/>
  <c r="A8" i="19"/>
  <c r="A9" i="19"/>
  <c r="A10" i="19"/>
  <c r="A11" i="19"/>
  <c r="A12" i="19"/>
  <c r="A13" i="19"/>
  <c r="A14" i="19"/>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44" i="19"/>
  <c r="A45" i="19"/>
  <c r="A46" i="19"/>
  <c r="A47" i="19"/>
  <c r="A48" i="19"/>
  <c r="A49" i="19"/>
  <c r="A50" i="19"/>
  <c r="A51" i="19"/>
  <c r="A52" i="19"/>
  <c r="A53" i="19"/>
  <c r="A54" i="19"/>
  <c r="A55" i="19"/>
  <c r="A56" i="19"/>
  <c r="A57" i="19"/>
  <c r="A58" i="19"/>
  <c r="A59" i="19"/>
  <c r="A60" i="19"/>
  <c r="A61" i="19"/>
  <c r="A62" i="19"/>
  <c r="A63" i="19"/>
  <c r="A64" i="19"/>
  <c r="A65" i="19"/>
  <c r="A66" i="19"/>
  <c r="A67" i="19"/>
  <c r="A68" i="19"/>
  <c r="A69" i="19"/>
  <c r="A70" i="19"/>
  <c r="A71" i="19"/>
  <c r="A72" i="19"/>
  <c r="A73" i="19"/>
  <c r="A74" i="19"/>
  <c r="A75" i="19"/>
  <c r="A76" i="19"/>
  <c r="A77" i="19"/>
  <c r="A78" i="19"/>
  <c r="A79" i="19"/>
  <c r="A80" i="19"/>
  <c r="A81" i="19"/>
  <c r="A82" i="19"/>
  <c r="A83" i="19"/>
  <c r="A84" i="19"/>
  <c r="A85" i="19"/>
  <c r="A86" i="19"/>
  <c r="A87" i="19"/>
  <c r="A88" i="19"/>
  <c r="A89" i="19"/>
  <c r="A90" i="19"/>
  <c r="A91" i="19"/>
  <c r="A92" i="19"/>
  <c r="A93" i="19"/>
  <c r="A94" i="19"/>
  <c r="A95" i="19"/>
  <c r="A96" i="19"/>
  <c r="A97" i="19"/>
  <c r="A98" i="19"/>
  <c r="A99" i="19"/>
  <c r="A100" i="19"/>
  <c r="A101" i="19"/>
  <c r="A102" i="19"/>
  <c r="A103" i="19"/>
  <c r="A104" i="19"/>
  <c r="A105" i="19"/>
  <c r="A106" i="19"/>
  <c r="A107" i="19"/>
  <c r="A108" i="19"/>
  <c r="A109" i="19"/>
  <c r="A110" i="19"/>
  <c r="A111" i="19"/>
  <c r="A112" i="19"/>
  <c r="A113" i="19"/>
  <c r="A114" i="19"/>
  <c r="A115" i="19"/>
  <c r="A116" i="19"/>
  <c r="A117" i="19"/>
  <c r="A118" i="19"/>
  <c r="A119" i="19"/>
  <c r="A120" i="19"/>
  <c r="A121" i="19"/>
  <c r="A122" i="19"/>
  <c r="A123" i="19"/>
  <c r="A124" i="19"/>
  <c r="A125" i="19"/>
  <c r="A126" i="19"/>
  <c r="A127" i="19"/>
  <c r="A128" i="19"/>
  <c r="A129" i="19"/>
  <c r="A130" i="19"/>
  <c r="A131" i="19"/>
  <c r="A132" i="19"/>
  <c r="A133" i="19"/>
  <c r="A134" i="19"/>
  <c r="A135" i="19"/>
  <c r="A136" i="19"/>
  <c r="A137" i="19"/>
  <c r="A138" i="19"/>
  <c r="A139" i="19"/>
  <c r="A140" i="19"/>
  <c r="A141" i="19"/>
  <c r="A142" i="19"/>
  <c r="A143" i="19"/>
  <c r="A144" i="19"/>
  <c r="A145" i="19"/>
  <c r="A146" i="19"/>
  <c r="A147" i="19"/>
  <c r="A148" i="19"/>
  <c r="A149" i="19"/>
  <c r="A150" i="19"/>
  <c r="A151" i="19"/>
  <c r="A152" i="19"/>
  <c r="A153" i="19"/>
  <c r="A154" i="19"/>
  <c r="A155" i="19"/>
  <c r="A156" i="19"/>
  <c r="A157" i="19"/>
  <c r="A158" i="19"/>
  <c r="A159" i="19"/>
  <c r="A160" i="19"/>
  <c r="A161" i="19"/>
  <c r="A162" i="19"/>
  <c r="A163" i="19"/>
  <c r="A164" i="19"/>
  <c r="A165" i="19"/>
  <c r="A166" i="19"/>
  <c r="A167" i="19"/>
  <c r="A168" i="19"/>
  <c r="A169" i="19"/>
  <c r="A170" i="19"/>
  <c r="A171" i="19"/>
  <c r="A172" i="19"/>
  <c r="A173" i="19"/>
  <c r="A174" i="19"/>
  <c r="A175" i="19"/>
  <c r="A176" i="19"/>
  <c r="A177" i="19"/>
  <c r="A178" i="19"/>
  <c r="A179" i="19"/>
  <c r="A180" i="19"/>
  <c r="A181" i="19"/>
  <c r="A182" i="19"/>
  <c r="A183" i="19"/>
  <c r="A184" i="19"/>
  <c r="A185" i="19"/>
  <c r="A186" i="19"/>
  <c r="A187" i="19"/>
  <c r="A188" i="19"/>
  <c r="A189" i="19"/>
  <c r="A190" i="19"/>
  <c r="A191" i="19"/>
  <c r="A192" i="19"/>
  <c r="A193" i="19"/>
  <c r="A194" i="19"/>
  <c r="A195" i="19"/>
  <c r="A196" i="19"/>
  <c r="A197" i="19"/>
  <c r="A198" i="19"/>
  <c r="A199" i="19"/>
  <c r="A200" i="19"/>
  <c r="A201" i="19"/>
  <c r="A202" i="19"/>
  <c r="A203" i="19"/>
  <c r="A204" i="19"/>
  <c r="A205" i="19"/>
  <c r="A206" i="19"/>
  <c r="A207" i="19"/>
  <c r="A208" i="19"/>
  <c r="A209" i="19"/>
  <c r="A210" i="19"/>
  <c r="A211" i="19"/>
  <c r="A212" i="19"/>
  <c r="A213" i="19"/>
  <c r="A214" i="19"/>
  <c r="A215" i="19"/>
  <c r="A216" i="19"/>
  <c r="A217" i="19"/>
  <c r="A218" i="19"/>
  <c r="A219" i="19"/>
  <c r="A220" i="19"/>
  <c r="A221" i="19"/>
  <c r="A222" i="19"/>
  <c r="A223" i="19"/>
  <c r="A224" i="19"/>
  <c r="A225" i="19"/>
  <c r="A226" i="19"/>
  <c r="A227" i="19"/>
  <c r="A228" i="19"/>
  <c r="A229" i="19"/>
  <c r="A230" i="19"/>
  <c r="A231" i="19"/>
  <c r="A232" i="19"/>
  <c r="A233" i="19"/>
  <c r="A234" i="19"/>
  <c r="A235" i="19"/>
  <c r="A236" i="19"/>
  <c r="A237" i="19"/>
  <c r="A238" i="19"/>
  <c r="A239" i="19"/>
  <c r="A240" i="19"/>
  <c r="A241" i="19"/>
  <c r="A242" i="19"/>
  <c r="A243" i="19"/>
  <c r="A244" i="19"/>
  <c r="A245" i="19"/>
  <c r="A246" i="19"/>
  <c r="A247" i="19"/>
  <c r="A248" i="19"/>
  <c r="A249" i="19"/>
  <c r="A250" i="19"/>
  <c r="A251" i="19"/>
  <c r="A252" i="19"/>
  <c r="A253" i="19"/>
  <c r="A254" i="19"/>
  <c r="A255" i="19"/>
  <c r="A256" i="19"/>
  <c r="A257" i="19"/>
  <c r="A258" i="19"/>
  <c r="A259" i="19"/>
  <c r="A260" i="19"/>
  <c r="A261" i="19"/>
  <c r="A262" i="19"/>
  <c r="A263" i="19"/>
  <c r="A264" i="19"/>
  <c r="A265" i="19"/>
  <c r="A266" i="19"/>
  <c r="A267" i="19"/>
  <c r="A268" i="19"/>
  <c r="A269" i="19"/>
  <c r="A270" i="19"/>
  <c r="A271" i="19"/>
  <c r="A272" i="19"/>
  <c r="A273" i="19"/>
  <c r="A274" i="19"/>
  <c r="A275" i="19"/>
  <c r="A276" i="19"/>
  <c r="A277" i="19"/>
  <c r="A278" i="19"/>
  <c r="A279" i="19"/>
  <c r="A280" i="19"/>
  <c r="A281" i="19"/>
  <c r="A282" i="19"/>
  <c r="A283" i="19"/>
  <c r="A284" i="19"/>
  <c r="A285" i="19"/>
  <c r="A286" i="19"/>
  <c r="A287" i="19"/>
  <c r="A288" i="19"/>
  <c r="A289" i="19"/>
  <c r="A290" i="19"/>
  <c r="A291" i="19"/>
  <c r="A292" i="19"/>
  <c r="A293" i="19"/>
  <c r="A294" i="19"/>
  <c r="A295" i="19"/>
  <c r="A296" i="19"/>
  <c r="A297" i="19"/>
  <c r="A298" i="19"/>
  <c r="A299" i="19"/>
  <c r="A300" i="19"/>
  <c r="A301" i="19"/>
  <c r="A302" i="19"/>
  <c r="A303" i="19"/>
  <c r="A304" i="19"/>
  <c r="A305" i="19"/>
  <c r="A306" i="19"/>
  <c r="A307" i="19"/>
  <c r="A308" i="19"/>
  <c r="A309" i="19"/>
  <c r="A310" i="19"/>
  <c r="A311" i="19"/>
  <c r="A312" i="19"/>
  <c r="A313" i="19"/>
  <c r="A314" i="19"/>
  <c r="A315" i="19"/>
  <c r="A316" i="19"/>
  <c r="A317" i="19"/>
  <c r="A318" i="19"/>
  <c r="A319" i="19"/>
  <c r="A320" i="19"/>
  <c r="A321" i="19"/>
  <c r="A322" i="19"/>
  <c r="A323" i="19"/>
  <c r="A324" i="19"/>
  <c r="A325" i="19"/>
  <c r="A326" i="19"/>
  <c r="A327" i="19"/>
  <c r="A328" i="19"/>
  <c r="A329" i="19"/>
  <c r="A330" i="19"/>
  <c r="A331" i="19"/>
  <c r="A332" i="19"/>
  <c r="A333" i="19"/>
  <c r="A334" i="19"/>
  <c r="A335" i="19"/>
  <c r="A336" i="19"/>
  <c r="A337" i="19"/>
  <c r="A338" i="19"/>
  <c r="A339" i="19"/>
  <c r="A340" i="19"/>
  <c r="A341" i="19"/>
  <c r="A342" i="19"/>
  <c r="A343" i="19"/>
  <c r="A344" i="19"/>
  <c r="A345" i="19"/>
  <c r="A346" i="19"/>
  <c r="A347" i="19"/>
  <c r="A348" i="19"/>
  <c r="A349" i="19"/>
  <c r="A350" i="19"/>
  <c r="A351" i="19"/>
  <c r="A352" i="19"/>
  <c r="A353" i="19"/>
  <c r="A354" i="19"/>
  <c r="A355" i="19"/>
  <c r="A356" i="19"/>
  <c r="A357" i="19"/>
  <c r="A358" i="19"/>
  <c r="A359" i="19"/>
  <c r="A360" i="19"/>
  <c r="A361" i="19"/>
  <c r="A362" i="19"/>
  <c r="A363" i="19"/>
  <c r="A364" i="19"/>
  <c r="A365" i="19"/>
  <c r="A366" i="19"/>
  <c r="A367" i="19"/>
  <c r="A368" i="19"/>
  <c r="A369" i="19"/>
  <c r="A370" i="19"/>
  <c r="A371" i="19"/>
  <c r="A372" i="19"/>
  <c r="A373" i="19"/>
  <c r="A374" i="19"/>
  <c r="A375" i="19"/>
  <c r="A376" i="19"/>
  <c r="A377" i="19"/>
  <c r="A378" i="19"/>
  <c r="A379" i="19"/>
  <c r="A380" i="19"/>
  <c r="A381" i="19"/>
  <c r="A382" i="19"/>
  <c r="A383" i="19"/>
  <c r="A384" i="19"/>
  <c r="A385" i="19"/>
  <c r="A386" i="19"/>
  <c r="A387" i="19"/>
  <c r="A388" i="19"/>
  <c r="A389" i="19"/>
  <c r="A390" i="19"/>
  <c r="A391" i="19"/>
  <c r="A392" i="19"/>
  <c r="A393" i="19"/>
  <c r="A394" i="19"/>
  <c r="A395" i="19"/>
  <c r="A396" i="19"/>
  <c r="A397" i="19"/>
  <c r="A398" i="19"/>
  <c r="A399" i="19"/>
  <c r="A400" i="19"/>
  <c r="A401" i="19"/>
  <c r="A402" i="19"/>
  <c r="A403" i="19"/>
  <c r="A404" i="19"/>
  <c r="A405" i="19"/>
  <c r="A406" i="19"/>
  <c r="A407" i="19"/>
  <c r="A408" i="19"/>
  <c r="A409" i="19"/>
  <c r="A410" i="19"/>
  <c r="A411" i="19"/>
  <c r="A412" i="19"/>
  <c r="A413" i="19"/>
  <c r="A414" i="19"/>
  <c r="A415" i="19"/>
  <c r="A416" i="19"/>
  <c r="A417" i="19"/>
  <c r="A418" i="19"/>
  <c r="A419" i="19"/>
  <c r="A420" i="19"/>
  <c r="A421" i="19"/>
  <c r="A422" i="19"/>
  <c r="A423" i="19"/>
  <c r="A424" i="19"/>
  <c r="A425" i="19"/>
  <c r="A426" i="19"/>
  <c r="A427" i="19"/>
  <c r="A428" i="19"/>
  <c r="A429" i="19"/>
  <c r="A430" i="19"/>
  <c r="A431" i="19"/>
  <c r="A432" i="19"/>
  <c r="A433" i="19"/>
  <c r="A434" i="19"/>
  <c r="A435" i="19"/>
  <c r="A436" i="19"/>
  <c r="A437" i="19"/>
  <c r="A438" i="19"/>
  <c r="A439" i="19"/>
  <c r="A440" i="19"/>
  <c r="A441" i="19"/>
  <c r="A442" i="19"/>
  <c r="A443" i="19"/>
  <c r="A444" i="19"/>
  <c r="A445" i="19"/>
  <c r="A446" i="19"/>
  <c r="A447" i="19"/>
  <c r="A448" i="19"/>
  <c r="A449" i="19"/>
  <c r="A450" i="19"/>
  <c r="A451" i="19"/>
  <c r="A452" i="19"/>
  <c r="A453" i="19"/>
  <c r="A454" i="19"/>
  <c r="A455" i="19"/>
  <c r="A456" i="19"/>
  <c r="A457" i="19"/>
  <c r="A458" i="19"/>
  <c r="A459" i="19"/>
  <c r="A460" i="19"/>
  <c r="A461" i="19"/>
  <c r="A462" i="19"/>
  <c r="A463" i="19"/>
  <c r="A464" i="19"/>
  <c r="A465" i="19"/>
  <c r="A466" i="19"/>
  <c r="A467" i="19"/>
  <c r="A468" i="19"/>
  <c r="A469" i="19"/>
  <c r="A470" i="19"/>
  <c r="A471" i="19"/>
  <c r="A472" i="19"/>
  <c r="A473" i="19"/>
  <c r="A474" i="19"/>
  <c r="A475" i="19"/>
  <c r="A476" i="19"/>
  <c r="A477" i="19"/>
  <c r="A478" i="19"/>
  <c r="A479" i="19"/>
  <c r="A480" i="19"/>
  <c r="A481" i="19"/>
  <c r="A482" i="19"/>
  <c r="A483" i="19"/>
  <c r="A484" i="19"/>
  <c r="A485" i="19"/>
  <c r="A486" i="19"/>
  <c r="A487" i="19"/>
  <c r="A488" i="19"/>
  <c r="A489" i="19"/>
  <c r="A490" i="19"/>
  <c r="A491" i="19"/>
  <c r="A492" i="19"/>
  <c r="A493" i="19"/>
  <c r="A494" i="19"/>
  <c r="A495" i="19"/>
  <c r="A496" i="19"/>
  <c r="A497" i="19"/>
  <c r="A498" i="19"/>
  <c r="A499" i="19"/>
  <c r="A500" i="19"/>
  <c r="A501" i="19"/>
  <c r="A502" i="19"/>
  <c r="A503" i="19"/>
  <c r="A504" i="19"/>
  <c r="A505" i="19"/>
  <c r="A506" i="19"/>
  <c r="A507" i="19"/>
  <c r="A508" i="19"/>
  <c r="A509" i="19"/>
  <c r="A510" i="19"/>
  <c r="A511" i="19"/>
  <c r="A512" i="19"/>
  <c r="A513" i="19"/>
  <c r="A514" i="19"/>
  <c r="A515" i="19"/>
  <c r="A516" i="19"/>
  <c r="A517" i="19"/>
  <c r="A518" i="19"/>
  <c r="A519" i="19"/>
  <c r="A520" i="19"/>
  <c r="A521" i="19"/>
  <c r="A522" i="19"/>
  <c r="A523" i="19"/>
  <c r="A524" i="19"/>
  <c r="A525" i="19"/>
  <c r="A526" i="19"/>
  <c r="A527" i="19"/>
  <c r="A528" i="19"/>
  <c r="A529" i="19"/>
  <c r="A530" i="19"/>
  <c r="A531" i="19"/>
  <c r="A532" i="19"/>
  <c r="A533" i="19"/>
  <c r="A534" i="19"/>
  <c r="A535" i="19"/>
  <c r="A536" i="19"/>
  <c r="A537" i="19"/>
  <c r="A538" i="19"/>
  <c r="A539" i="19"/>
  <c r="A540" i="19"/>
  <c r="A541" i="19"/>
  <c r="A542" i="19"/>
  <c r="A543" i="19"/>
  <c r="A544" i="19"/>
  <c r="A545" i="19"/>
  <c r="A546" i="19"/>
  <c r="A547" i="19"/>
  <c r="A548" i="19"/>
  <c r="A549" i="19"/>
  <c r="A550" i="19"/>
  <c r="A551" i="19"/>
  <c r="A552" i="19"/>
  <c r="A553" i="19"/>
  <c r="A554" i="19"/>
  <c r="A555" i="19"/>
  <c r="A556" i="19"/>
  <c r="A557" i="19"/>
  <c r="A558" i="19"/>
  <c r="A559" i="19"/>
  <c r="A560" i="19"/>
  <c r="A561" i="19"/>
  <c r="A562" i="19"/>
  <c r="A563" i="19"/>
  <c r="A564" i="19"/>
  <c r="A565" i="19"/>
  <c r="A566" i="19"/>
  <c r="A567" i="19"/>
  <c r="A568" i="19"/>
  <c r="A569" i="19"/>
  <c r="A570" i="19"/>
  <c r="A571" i="19"/>
  <c r="A572" i="19"/>
  <c r="A573" i="19"/>
  <c r="A574" i="19"/>
  <c r="A575" i="19"/>
  <c r="A576" i="19"/>
  <c r="A577" i="19"/>
  <c r="A578" i="19"/>
  <c r="A579" i="19"/>
  <c r="A580" i="19"/>
  <c r="A581" i="19"/>
  <c r="A582" i="19"/>
  <c r="A583" i="19"/>
  <c r="A584" i="19"/>
  <c r="A585" i="19"/>
  <c r="A586" i="19"/>
  <c r="A587" i="19"/>
  <c r="A588" i="19"/>
  <c r="A589" i="19"/>
  <c r="A590" i="19"/>
  <c r="A591" i="19"/>
  <c r="A592" i="19"/>
  <c r="A593" i="19"/>
  <c r="A594" i="19"/>
  <c r="A595" i="19"/>
  <c r="A596" i="19"/>
  <c r="A597" i="19"/>
  <c r="A598" i="19"/>
  <c r="A599" i="19"/>
  <c r="A600" i="19"/>
  <c r="A601" i="19"/>
  <c r="A602" i="19"/>
  <c r="A603" i="19"/>
  <c r="A604" i="19"/>
  <c r="A605" i="19"/>
  <c r="A606" i="19"/>
  <c r="A607" i="19"/>
  <c r="A608" i="19"/>
  <c r="A609" i="19"/>
  <c r="A610" i="19"/>
  <c r="A611" i="19"/>
  <c r="A612" i="19"/>
  <c r="A613" i="19"/>
  <c r="A614" i="19"/>
  <c r="A615" i="19"/>
  <c r="A616" i="19"/>
  <c r="A617" i="19"/>
  <c r="A618" i="19"/>
  <c r="A619" i="19"/>
  <c r="A620" i="19"/>
  <c r="A621" i="19"/>
  <c r="A622" i="19"/>
  <c r="A623" i="19"/>
  <c r="A624" i="19"/>
  <c r="A625" i="19"/>
  <c r="A626" i="19"/>
  <c r="A627" i="19"/>
  <c r="A628" i="19"/>
  <c r="A629" i="19"/>
  <c r="A630" i="19"/>
  <c r="A631" i="19"/>
  <c r="A632" i="19"/>
  <c r="A633" i="19"/>
  <c r="A634" i="19"/>
  <c r="A635" i="19"/>
  <c r="A636" i="19"/>
  <c r="A637" i="19"/>
  <c r="A638" i="19"/>
  <c r="A639" i="19"/>
  <c r="A640" i="19"/>
  <c r="A641" i="19"/>
  <c r="A642" i="19"/>
  <c r="A643" i="19"/>
  <c r="A644" i="19"/>
  <c r="A645" i="19"/>
  <c r="A646" i="19"/>
  <c r="A647" i="19"/>
  <c r="A648" i="19"/>
  <c r="A649" i="19"/>
  <c r="A650" i="19"/>
  <c r="A651" i="19"/>
  <c r="A652" i="19"/>
  <c r="A653" i="19"/>
  <c r="A654" i="19"/>
  <c r="A655" i="19"/>
  <c r="A656" i="19"/>
  <c r="A657" i="19"/>
  <c r="A658" i="19"/>
  <c r="A659" i="19"/>
  <c r="A660" i="19"/>
  <c r="A661" i="19"/>
  <c r="A662" i="19"/>
  <c r="A663" i="19"/>
  <c r="A664" i="19"/>
  <c r="A665" i="19"/>
  <c r="A666" i="19"/>
  <c r="A667" i="19"/>
  <c r="A668" i="19"/>
  <c r="A669" i="19"/>
  <c r="A670" i="19"/>
  <c r="A671" i="19"/>
  <c r="A672" i="19"/>
  <c r="A673" i="19"/>
  <c r="A674" i="19"/>
  <c r="A675" i="19"/>
  <c r="A676" i="19"/>
  <c r="A677" i="19"/>
  <c r="A678" i="19"/>
  <c r="A679" i="19"/>
  <c r="A680" i="19"/>
  <c r="A681" i="19"/>
  <c r="A682" i="19"/>
  <c r="A683" i="19"/>
  <c r="A684" i="19"/>
  <c r="A685" i="19"/>
  <c r="A686" i="19"/>
  <c r="A687" i="19"/>
  <c r="A688" i="19"/>
  <c r="A689" i="19"/>
  <c r="A690" i="19"/>
  <c r="A691" i="19"/>
  <c r="A692" i="19"/>
  <c r="A693" i="19"/>
  <c r="A694" i="19"/>
  <c r="A695" i="19"/>
  <c r="A696" i="19"/>
  <c r="A697" i="19"/>
  <c r="A698" i="19"/>
  <c r="A699" i="19"/>
  <c r="A700" i="19"/>
  <c r="A701" i="19"/>
  <c r="A702" i="19"/>
  <c r="A703" i="19"/>
  <c r="A704" i="19"/>
  <c r="A705" i="19"/>
  <c r="A706" i="19"/>
  <c r="A707" i="19"/>
  <c r="A708" i="19"/>
  <c r="A709" i="19"/>
  <c r="A710" i="19"/>
  <c r="A711" i="19"/>
  <c r="A712" i="19"/>
  <c r="A713" i="19"/>
  <c r="A714" i="19"/>
  <c r="A715" i="19"/>
  <c r="A716" i="19"/>
  <c r="A717" i="19"/>
  <c r="A718" i="19"/>
  <c r="A719" i="19"/>
  <c r="A720" i="19"/>
  <c r="A721" i="19"/>
  <c r="A722" i="19"/>
  <c r="A723" i="19"/>
  <c r="A724" i="19"/>
  <c r="A725" i="19"/>
  <c r="A726" i="19"/>
  <c r="A727" i="19"/>
  <c r="A728" i="19"/>
  <c r="A729" i="19"/>
  <c r="A730" i="19"/>
  <c r="A731" i="19"/>
  <c r="A732" i="19"/>
  <c r="A733" i="19"/>
  <c r="A734" i="19"/>
  <c r="A735" i="19"/>
  <c r="A736" i="19"/>
  <c r="A737" i="19"/>
  <c r="A738" i="19"/>
  <c r="A739" i="19"/>
  <c r="A740" i="19"/>
  <c r="A741" i="19"/>
  <c r="A742" i="19"/>
  <c r="A743" i="19"/>
  <c r="A744" i="19"/>
  <c r="A745" i="19"/>
  <c r="A746" i="19"/>
  <c r="A747" i="19"/>
  <c r="A748" i="19"/>
  <c r="A749" i="19"/>
  <c r="A750" i="19"/>
  <c r="A751" i="19"/>
  <c r="A752" i="19"/>
  <c r="A753" i="19"/>
  <c r="A754" i="19"/>
  <c r="A755" i="19"/>
  <c r="A756" i="19"/>
  <c r="A757" i="19"/>
  <c r="A758" i="19"/>
  <c r="A759" i="19"/>
  <c r="A760" i="19"/>
  <c r="A761" i="19"/>
  <c r="A762" i="19"/>
  <c r="A763" i="19"/>
  <c r="A764" i="19"/>
  <c r="A765" i="19"/>
  <c r="A766" i="19"/>
  <c r="A767" i="19"/>
  <c r="A768" i="19"/>
  <c r="A769" i="19"/>
  <c r="A770" i="19"/>
  <c r="A771" i="19"/>
  <c r="A772" i="19"/>
  <c r="A773" i="19"/>
  <c r="A774" i="19"/>
  <c r="A775" i="19"/>
  <c r="A776" i="19"/>
  <c r="A777" i="19"/>
  <c r="A778" i="19"/>
  <c r="A779" i="19"/>
  <c r="A780" i="19"/>
  <c r="A781" i="19"/>
  <c r="A782" i="19"/>
  <c r="A783" i="19"/>
  <c r="A784" i="19"/>
  <c r="A785" i="19"/>
  <c r="A786" i="19"/>
  <c r="A787" i="19"/>
  <c r="A788" i="19"/>
  <c r="A789" i="19"/>
  <c r="A790" i="19"/>
  <c r="A791" i="19"/>
  <c r="A792" i="19"/>
  <c r="A793" i="19"/>
  <c r="A794" i="19"/>
  <c r="A795" i="19"/>
  <c r="A796" i="19"/>
  <c r="A797" i="19"/>
  <c r="A798" i="19"/>
  <c r="A799" i="19"/>
  <c r="A800" i="19"/>
  <c r="A801" i="19"/>
  <c r="A802" i="19"/>
  <c r="A803" i="19"/>
  <c r="A804" i="19"/>
  <c r="A805" i="19"/>
  <c r="A806" i="19"/>
  <c r="A807" i="19"/>
  <c r="A808" i="19"/>
  <c r="A809" i="19"/>
  <c r="A810" i="19"/>
  <c r="A811" i="19"/>
  <c r="A812" i="19"/>
  <c r="A813" i="19"/>
  <c r="A814" i="19"/>
  <c r="A815" i="19"/>
  <c r="A816" i="19"/>
  <c r="A817" i="19"/>
  <c r="A818" i="19"/>
  <c r="A819" i="19"/>
  <c r="A820" i="19"/>
  <c r="A821" i="19"/>
  <c r="A822" i="19"/>
  <c r="A823" i="19"/>
  <c r="A824" i="19"/>
  <c r="A825" i="19"/>
  <c r="A826" i="19"/>
  <c r="A827" i="19"/>
  <c r="A828" i="19"/>
  <c r="A829" i="19"/>
  <c r="A830" i="19"/>
  <c r="A831" i="19"/>
  <c r="A832" i="19"/>
  <c r="A833" i="19"/>
  <c r="A834" i="19"/>
  <c r="A835" i="19"/>
  <c r="A836" i="19"/>
  <c r="A837" i="19"/>
  <c r="A838" i="19"/>
  <c r="A839" i="19"/>
  <c r="A840" i="19"/>
  <c r="A841" i="19"/>
  <c r="A842" i="19"/>
  <c r="A843" i="19"/>
  <c r="A844" i="19"/>
  <c r="A845" i="19"/>
  <c r="A846" i="19"/>
  <c r="A847" i="19"/>
  <c r="A848" i="19"/>
  <c r="A849" i="19"/>
  <c r="A850" i="19"/>
  <c r="A851" i="19"/>
  <c r="A852" i="19"/>
  <c r="A853" i="19"/>
  <c r="A854" i="19"/>
  <c r="A855" i="19"/>
  <c r="A856" i="19"/>
  <c r="A857" i="19"/>
  <c r="A858" i="19"/>
  <c r="A859" i="19"/>
  <c r="A860" i="19"/>
  <c r="A861" i="19"/>
  <c r="A862" i="19"/>
  <c r="A863" i="19"/>
  <c r="A864" i="19"/>
  <c r="A865" i="19"/>
  <c r="A866" i="19"/>
  <c r="A867" i="19"/>
  <c r="A868" i="19"/>
  <c r="A869" i="19"/>
  <c r="A870" i="19"/>
  <c r="A871" i="19"/>
  <c r="A872" i="19"/>
  <c r="A873" i="19"/>
  <c r="A874" i="19"/>
  <c r="A875" i="19"/>
  <c r="A876" i="19"/>
  <c r="A877" i="19"/>
  <c r="A878" i="19"/>
  <c r="A879" i="19"/>
  <c r="A880" i="19"/>
  <c r="A881" i="19"/>
  <c r="A882" i="19"/>
  <c r="A883" i="19"/>
  <c r="A884" i="19"/>
  <c r="A885" i="19"/>
  <c r="A886" i="19"/>
  <c r="A887" i="19"/>
  <c r="A888" i="19"/>
  <c r="A889" i="19"/>
  <c r="A890" i="19"/>
  <c r="A891" i="19"/>
  <c r="A892" i="19"/>
  <c r="A893" i="19"/>
  <c r="A894" i="19"/>
  <c r="A895" i="19"/>
  <c r="A896" i="19"/>
  <c r="A897" i="19"/>
  <c r="A898" i="19"/>
  <c r="A899" i="19"/>
  <c r="A900" i="19"/>
  <c r="A901" i="19"/>
  <c r="A902" i="19"/>
  <c r="A903" i="19"/>
  <c r="A904" i="19"/>
  <c r="A905" i="19"/>
  <c r="A906" i="19"/>
  <c r="A907" i="19"/>
  <c r="A908" i="19"/>
  <c r="A909" i="19"/>
  <c r="A910" i="19"/>
  <c r="A911" i="19"/>
  <c r="A912" i="19"/>
  <c r="A913" i="19"/>
  <c r="A914" i="19"/>
  <c r="A915" i="19"/>
  <c r="A916" i="19"/>
  <c r="A917" i="19"/>
  <c r="A918" i="19"/>
  <c r="A919" i="19"/>
  <c r="A920" i="19"/>
  <c r="A921" i="19"/>
  <c r="A922" i="19"/>
  <c r="A923" i="19"/>
  <c r="A924" i="19"/>
  <c r="A925" i="19"/>
  <c r="A926" i="19"/>
  <c r="A927" i="19"/>
  <c r="A928" i="19"/>
  <c r="A929" i="19"/>
  <c r="A930" i="19"/>
  <c r="A931" i="19"/>
  <c r="A932" i="19"/>
  <c r="A933" i="19"/>
  <c r="A934" i="19"/>
  <c r="A935" i="19"/>
  <c r="A936" i="19"/>
  <c r="A937" i="19"/>
  <c r="A938" i="19"/>
  <c r="A939" i="19"/>
  <c r="A940" i="19"/>
  <c r="A941" i="19"/>
  <c r="A942" i="19"/>
  <c r="A943" i="19"/>
  <c r="A944" i="19"/>
  <c r="A945" i="19"/>
  <c r="A946" i="19"/>
  <c r="A947" i="19"/>
  <c r="A948" i="19"/>
  <c r="A949" i="19"/>
  <c r="A950" i="19"/>
  <c r="A951" i="19"/>
  <c r="A952" i="19"/>
  <c r="A953" i="19"/>
  <c r="A954" i="19"/>
  <c r="A955" i="19"/>
  <c r="A956" i="19"/>
  <c r="A957" i="19"/>
  <c r="A958" i="19"/>
  <c r="A959" i="19"/>
  <c r="A960" i="19"/>
  <c r="A961" i="19"/>
  <c r="A962" i="19"/>
  <c r="A963" i="19"/>
  <c r="A964" i="19"/>
  <c r="A965" i="19"/>
  <c r="A966" i="19"/>
  <c r="A967" i="19"/>
  <c r="A968" i="19"/>
  <c r="A969" i="19"/>
  <c r="A970" i="19"/>
  <c r="A971" i="19"/>
  <c r="A972" i="19"/>
  <c r="A973" i="19"/>
  <c r="A974" i="19"/>
  <c r="A975" i="19"/>
  <c r="A976" i="19"/>
  <c r="A977" i="19"/>
  <c r="A978" i="19"/>
  <c r="A979" i="19"/>
  <c r="A980" i="19"/>
  <c r="A981" i="19"/>
  <c r="A982" i="19"/>
  <c r="A983" i="19"/>
  <c r="A984" i="19"/>
  <c r="A985" i="19"/>
  <c r="A986" i="19"/>
  <c r="A987" i="19"/>
  <c r="A988" i="19"/>
  <c r="A989" i="19"/>
  <c r="A990" i="19"/>
  <c r="A991" i="19"/>
  <c r="A992" i="19"/>
  <c r="A993" i="19"/>
  <c r="A994" i="19"/>
  <c r="A995" i="19"/>
  <c r="A996" i="19"/>
  <c r="A997" i="19"/>
  <c r="A998" i="19"/>
  <c r="A999" i="19"/>
  <c r="A1000" i="19"/>
  <c r="A1001" i="19"/>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B376" i="6"/>
  <c r="B377" i="6"/>
  <c r="B378" i="6"/>
  <c r="B379" i="6"/>
  <c r="B380" i="6"/>
  <c r="B381" i="6"/>
  <c r="B382" i="6"/>
  <c r="B383" i="6"/>
  <c r="B384" i="6"/>
  <c r="B385" i="6"/>
  <c r="B386" i="6"/>
  <c r="B387" i="6"/>
  <c r="B388" i="6"/>
  <c r="B389" i="6"/>
  <c r="B390" i="6"/>
  <c r="B391" i="6"/>
  <c r="B392" i="6"/>
  <c r="B393" i="6"/>
  <c r="B394" i="6"/>
  <c r="B395" i="6"/>
  <c r="B396" i="6"/>
  <c r="B397" i="6"/>
  <c r="B398" i="6"/>
  <c r="B399" i="6"/>
  <c r="B400" i="6"/>
  <c r="B401" i="6"/>
  <c r="B402" i="6"/>
  <c r="B403" i="6"/>
  <c r="B404" i="6"/>
  <c r="B405" i="6"/>
  <c r="B406" i="6"/>
  <c r="B407" i="6"/>
  <c r="B408" i="6"/>
  <c r="B409" i="6"/>
  <c r="B410" i="6"/>
  <c r="B411" i="6"/>
  <c r="B412" i="6"/>
  <c r="B413" i="6"/>
  <c r="B414" i="6"/>
  <c r="B415" i="6"/>
  <c r="B416" i="6"/>
  <c r="B417" i="6"/>
  <c r="B418" i="6"/>
  <c r="B419" i="6"/>
  <c r="B420" i="6"/>
  <c r="B421" i="6"/>
  <c r="B422" i="6"/>
  <c r="B423" i="6"/>
  <c r="B424" i="6"/>
  <c r="B425" i="6"/>
  <c r="B426" i="6"/>
  <c r="B427" i="6"/>
  <c r="B428" i="6"/>
  <c r="B429" i="6"/>
  <c r="B430" i="6"/>
  <c r="B431" i="6"/>
  <c r="B432" i="6"/>
  <c r="B433" i="6"/>
  <c r="B434" i="6"/>
  <c r="B435" i="6"/>
  <c r="B436" i="6"/>
  <c r="B437" i="6"/>
  <c r="B438" i="6"/>
  <c r="B439" i="6"/>
  <c r="B440" i="6"/>
  <c r="B441" i="6"/>
  <c r="B442" i="6"/>
  <c r="B443" i="6"/>
  <c r="B444" i="6"/>
  <c r="B445" i="6"/>
  <c r="B446" i="6"/>
  <c r="B447" i="6"/>
  <c r="B448" i="6"/>
  <c r="B449" i="6"/>
  <c r="B450" i="6"/>
  <c r="B451" i="6"/>
  <c r="B452" i="6"/>
  <c r="B453" i="6"/>
  <c r="B454" i="6"/>
  <c r="B455" i="6"/>
  <c r="B456" i="6"/>
  <c r="B457" i="6"/>
  <c r="B458" i="6"/>
  <c r="B459" i="6"/>
  <c r="B460" i="6"/>
  <c r="B461" i="6"/>
  <c r="B462" i="6"/>
  <c r="B463" i="6"/>
  <c r="B464" i="6"/>
  <c r="B465" i="6"/>
  <c r="B466" i="6"/>
  <c r="B467" i="6"/>
  <c r="B468" i="6"/>
  <c r="B469" i="6"/>
  <c r="B470" i="6"/>
  <c r="B471" i="6"/>
  <c r="B472" i="6"/>
  <c r="B473" i="6"/>
  <c r="B474" i="6"/>
  <c r="B475" i="6"/>
  <c r="B476" i="6"/>
  <c r="B477" i="6"/>
  <c r="B478" i="6"/>
  <c r="B479" i="6"/>
  <c r="B480" i="6"/>
  <c r="B481" i="6"/>
  <c r="B482" i="6"/>
  <c r="B483" i="6"/>
  <c r="B484" i="6"/>
  <c r="B485" i="6"/>
  <c r="B486" i="6"/>
  <c r="B487" i="6"/>
  <c r="B488" i="6"/>
  <c r="B489" i="6"/>
  <c r="B490" i="6"/>
  <c r="B491" i="6"/>
  <c r="B492" i="6"/>
  <c r="B493" i="6"/>
  <c r="B494" i="6"/>
  <c r="B495" i="6"/>
  <c r="B496" i="6"/>
  <c r="B497" i="6"/>
  <c r="B498" i="6"/>
  <c r="B499" i="6"/>
  <c r="B500" i="6"/>
  <c r="B501" i="6"/>
  <c r="B502" i="6"/>
  <c r="B503" i="6"/>
  <c r="B504" i="6"/>
  <c r="B505" i="6"/>
  <c r="B506" i="6"/>
  <c r="B507" i="6"/>
  <c r="B508" i="6"/>
  <c r="B509" i="6"/>
  <c r="B510" i="6"/>
  <c r="B511" i="6"/>
  <c r="B512" i="6"/>
  <c r="B513" i="6"/>
  <c r="B514" i="6"/>
  <c r="B515" i="6"/>
  <c r="B516" i="6"/>
  <c r="B517" i="6"/>
  <c r="B518" i="6"/>
  <c r="B519" i="6"/>
  <c r="B520" i="6"/>
  <c r="B521" i="6"/>
  <c r="B522" i="6"/>
  <c r="B523" i="6"/>
  <c r="B524" i="6"/>
  <c r="B525" i="6"/>
  <c r="B526" i="6"/>
  <c r="B527" i="6"/>
  <c r="B528" i="6"/>
  <c r="B529" i="6"/>
  <c r="B530" i="6"/>
  <c r="B531" i="6"/>
  <c r="B532" i="6"/>
  <c r="B533" i="6"/>
  <c r="B534" i="6"/>
  <c r="B535" i="6"/>
  <c r="B536" i="6"/>
  <c r="B537" i="6"/>
  <c r="B538" i="6"/>
  <c r="B539" i="6"/>
  <c r="B540" i="6"/>
  <c r="B541" i="6"/>
  <c r="B542" i="6"/>
  <c r="B543" i="6"/>
  <c r="B544" i="6"/>
  <c r="B545" i="6"/>
  <c r="B546" i="6"/>
  <c r="B547" i="6"/>
  <c r="B548" i="6"/>
  <c r="B549" i="6"/>
  <c r="B550" i="6"/>
  <c r="B551" i="6"/>
  <c r="B552" i="6"/>
  <c r="B553" i="6"/>
  <c r="B554" i="6"/>
  <c r="B555" i="6"/>
  <c r="B556" i="6"/>
  <c r="B557" i="6"/>
  <c r="B558" i="6"/>
  <c r="B559" i="6"/>
  <c r="B560" i="6"/>
  <c r="B561" i="6"/>
  <c r="B562" i="6"/>
  <c r="B563" i="6"/>
  <c r="B564" i="6"/>
  <c r="B565" i="6"/>
  <c r="B566" i="6"/>
  <c r="B567" i="6"/>
  <c r="B568" i="6"/>
  <c r="B569" i="6"/>
  <c r="B570" i="6"/>
  <c r="B571" i="6"/>
  <c r="B572" i="6"/>
  <c r="B573" i="6"/>
  <c r="B574" i="6"/>
  <c r="B575" i="6"/>
  <c r="B576" i="6"/>
  <c r="B577" i="6"/>
  <c r="B578" i="6"/>
  <c r="B579" i="6"/>
  <c r="B580" i="6"/>
  <c r="B581" i="6"/>
  <c r="B582" i="6"/>
  <c r="B583" i="6"/>
  <c r="B584" i="6"/>
  <c r="B585" i="6"/>
  <c r="B586" i="6"/>
  <c r="B587" i="6"/>
  <c r="B588" i="6"/>
  <c r="B589" i="6"/>
  <c r="B590" i="6"/>
  <c r="B591" i="6"/>
  <c r="B592" i="6"/>
  <c r="B593" i="6"/>
  <c r="B594" i="6"/>
  <c r="B595" i="6"/>
  <c r="B596" i="6"/>
  <c r="B597" i="6"/>
  <c r="B598" i="6"/>
  <c r="B599" i="6"/>
  <c r="B600" i="6"/>
  <c r="B601" i="6"/>
  <c r="B602" i="6"/>
  <c r="B603" i="6"/>
  <c r="B604" i="6"/>
  <c r="B605" i="6"/>
  <c r="B606" i="6"/>
  <c r="B607" i="6"/>
  <c r="B608" i="6"/>
  <c r="B609" i="6"/>
  <c r="B610" i="6"/>
  <c r="B611" i="6"/>
  <c r="B612" i="6"/>
  <c r="B613" i="6"/>
  <c r="B614" i="6"/>
  <c r="B615" i="6"/>
  <c r="B616" i="6"/>
  <c r="B617" i="6"/>
  <c r="B618" i="6"/>
  <c r="B619" i="6"/>
  <c r="B620" i="6"/>
  <c r="B621" i="6"/>
  <c r="B622" i="6"/>
  <c r="B623" i="6"/>
  <c r="B624" i="6"/>
  <c r="B625" i="6"/>
  <c r="B626" i="6"/>
  <c r="B627" i="6"/>
  <c r="B628" i="6"/>
  <c r="B629" i="6"/>
  <c r="B630" i="6"/>
  <c r="B631" i="6"/>
  <c r="B632" i="6"/>
  <c r="B633" i="6"/>
  <c r="B634" i="6"/>
  <c r="B635" i="6"/>
  <c r="B636" i="6"/>
  <c r="B637" i="6"/>
  <c r="B638" i="6"/>
  <c r="B639" i="6"/>
  <c r="B640" i="6"/>
  <c r="B641" i="6"/>
  <c r="B642" i="6"/>
  <c r="B643" i="6"/>
  <c r="B644" i="6"/>
  <c r="B645" i="6"/>
  <c r="B646" i="6"/>
  <c r="B647" i="6"/>
  <c r="B648" i="6"/>
  <c r="B649" i="6"/>
  <c r="B650" i="6"/>
  <c r="B651" i="6"/>
  <c r="B652" i="6"/>
  <c r="B653" i="6"/>
  <c r="B654" i="6"/>
  <c r="B655" i="6"/>
  <c r="B656" i="6"/>
  <c r="B657" i="6"/>
  <c r="B658" i="6"/>
  <c r="B659" i="6"/>
  <c r="B660" i="6"/>
  <c r="B661" i="6"/>
  <c r="B662" i="6"/>
  <c r="B663" i="6"/>
  <c r="B664" i="6"/>
  <c r="B665" i="6"/>
  <c r="B666" i="6"/>
  <c r="B667" i="6"/>
  <c r="B668" i="6"/>
  <c r="B669" i="6"/>
  <c r="B670" i="6"/>
  <c r="B671" i="6"/>
  <c r="B672" i="6"/>
  <c r="B673" i="6"/>
  <c r="B674" i="6"/>
  <c r="B675" i="6"/>
  <c r="B676" i="6"/>
  <c r="B677" i="6"/>
  <c r="B678" i="6"/>
  <c r="B679" i="6"/>
  <c r="B680" i="6"/>
  <c r="B681" i="6"/>
  <c r="B682" i="6"/>
  <c r="B683" i="6"/>
  <c r="B684" i="6"/>
  <c r="B685" i="6"/>
  <c r="B686" i="6"/>
  <c r="B687" i="6"/>
  <c r="B688" i="6"/>
  <c r="B689" i="6"/>
  <c r="B690" i="6"/>
  <c r="B691" i="6"/>
  <c r="B692" i="6"/>
  <c r="B693" i="6"/>
  <c r="B694" i="6"/>
  <c r="B695" i="6"/>
  <c r="B696" i="6"/>
  <c r="B697" i="6"/>
  <c r="B698" i="6"/>
  <c r="B699" i="6"/>
  <c r="B700" i="6"/>
  <c r="B701" i="6"/>
  <c r="B702" i="6"/>
  <c r="B703" i="6"/>
  <c r="B704" i="6"/>
  <c r="B705" i="6"/>
  <c r="B706" i="6"/>
  <c r="B707" i="6"/>
  <c r="B708" i="6"/>
  <c r="B709" i="6"/>
  <c r="B710" i="6"/>
  <c r="B711" i="6"/>
  <c r="B712" i="6"/>
  <c r="B713" i="6"/>
  <c r="B714" i="6"/>
  <c r="B715" i="6"/>
  <c r="B716" i="6"/>
  <c r="B717" i="6"/>
  <c r="B718" i="6"/>
  <c r="B719" i="6"/>
  <c r="B720" i="6"/>
  <c r="B721" i="6"/>
  <c r="B722" i="6"/>
  <c r="B723" i="6"/>
  <c r="B724" i="6"/>
  <c r="B725" i="6"/>
  <c r="B726" i="6"/>
  <c r="B727" i="6"/>
  <c r="B728" i="6"/>
  <c r="B729" i="6"/>
  <c r="B730" i="6"/>
  <c r="B731" i="6"/>
  <c r="B732" i="6"/>
  <c r="B733" i="6"/>
  <c r="B734" i="6"/>
  <c r="B735" i="6"/>
  <c r="B736" i="6"/>
  <c r="B737" i="6"/>
  <c r="B738" i="6"/>
  <c r="B739" i="6"/>
  <c r="B740" i="6"/>
  <c r="B741" i="6"/>
  <c r="B742" i="6"/>
  <c r="B743" i="6"/>
  <c r="B744" i="6"/>
  <c r="B745" i="6"/>
  <c r="B746" i="6"/>
  <c r="B747" i="6"/>
  <c r="B748" i="6"/>
  <c r="B749" i="6"/>
  <c r="B750" i="6"/>
  <c r="B751" i="6"/>
  <c r="B752" i="6"/>
  <c r="B753" i="6"/>
  <c r="B754" i="6"/>
  <c r="B755" i="6"/>
  <c r="B756" i="6"/>
  <c r="B757" i="6"/>
  <c r="B758" i="6"/>
  <c r="B759" i="6"/>
  <c r="B760" i="6"/>
  <c r="B761" i="6"/>
  <c r="B762" i="6"/>
  <c r="B763" i="6"/>
  <c r="B764" i="6"/>
  <c r="B765" i="6"/>
  <c r="B766" i="6"/>
  <c r="B767" i="6"/>
  <c r="B768" i="6"/>
  <c r="B769" i="6"/>
  <c r="B770" i="6"/>
  <c r="B771" i="6"/>
  <c r="B772" i="6"/>
  <c r="B773" i="6"/>
  <c r="B774" i="6"/>
  <c r="B775" i="6"/>
  <c r="B776" i="6"/>
  <c r="B777" i="6"/>
  <c r="B778" i="6"/>
  <c r="B779" i="6"/>
  <c r="B780" i="6"/>
  <c r="B781" i="6"/>
  <c r="B782" i="6"/>
  <c r="B783" i="6"/>
  <c r="B784" i="6"/>
  <c r="B785" i="6"/>
  <c r="B786" i="6"/>
  <c r="B787" i="6"/>
  <c r="B788" i="6"/>
  <c r="B789" i="6"/>
  <c r="B790" i="6"/>
  <c r="B791" i="6"/>
  <c r="B792" i="6"/>
  <c r="B793" i="6"/>
  <c r="B794" i="6"/>
  <c r="B795" i="6"/>
  <c r="B796" i="6"/>
  <c r="B797" i="6"/>
  <c r="B798" i="6"/>
  <c r="B799" i="6"/>
  <c r="B800" i="6"/>
  <c r="B801" i="6"/>
  <c r="B802" i="6"/>
  <c r="B803" i="6"/>
  <c r="B804" i="6"/>
  <c r="B805" i="6"/>
  <c r="B806" i="6"/>
  <c r="B807" i="6"/>
  <c r="B808" i="6"/>
  <c r="B809" i="6"/>
  <c r="B810" i="6"/>
  <c r="B811" i="6"/>
  <c r="B812" i="6"/>
  <c r="B813" i="6"/>
  <c r="B814" i="6"/>
  <c r="B815" i="6"/>
  <c r="B816" i="6"/>
  <c r="B817" i="6"/>
  <c r="B818" i="6"/>
  <c r="B819" i="6"/>
  <c r="B820" i="6"/>
  <c r="B821" i="6"/>
  <c r="B822" i="6"/>
  <c r="B823" i="6"/>
  <c r="B824" i="6"/>
  <c r="B825" i="6"/>
  <c r="B826" i="6"/>
  <c r="B827" i="6"/>
  <c r="B828" i="6"/>
  <c r="B829" i="6"/>
  <c r="B830" i="6"/>
  <c r="B831" i="6"/>
  <c r="B832" i="6"/>
  <c r="B833" i="6"/>
  <c r="B834" i="6"/>
  <c r="B835" i="6"/>
  <c r="B836" i="6"/>
  <c r="B837" i="6"/>
  <c r="B838" i="6"/>
  <c r="B839" i="6"/>
  <c r="B840" i="6"/>
  <c r="B841" i="6"/>
  <c r="B842" i="6"/>
  <c r="B843" i="6"/>
  <c r="B844" i="6"/>
  <c r="B845" i="6"/>
  <c r="B846" i="6"/>
  <c r="B847" i="6"/>
  <c r="B848" i="6"/>
  <c r="B849" i="6"/>
  <c r="B850" i="6"/>
  <c r="B851" i="6"/>
  <c r="B852" i="6"/>
  <c r="B853" i="6"/>
  <c r="B854" i="6"/>
  <c r="B855" i="6"/>
  <c r="B856" i="6"/>
  <c r="B857" i="6"/>
  <c r="B858" i="6"/>
  <c r="B859" i="6"/>
  <c r="B860" i="6"/>
  <c r="B861" i="6"/>
  <c r="B862" i="6"/>
  <c r="B863" i="6"/>
  <c r="B864" i="6"/>
  <c r="B865" i="6"/>
  <c r="B866" i="6"/>
  <c r="B867" i="6"/>
  <c r="B868" i="6"/>
  <c r="B869" i="6"/>
  <c r="B870" i="6"/>
  <c r="B871" i="6"/>
  <c r="B872" i="6"/>
  <c r="B873" i="6"/>
  <c r="B874" i="6"/>
  <c r="B875" i="6"/>
  <c r="B876" i="6"/>
  <c r="B877" i="6"/>
  <c r="B878" i="6"/>
  <c r="B879" i="6"/>
  <c r="B880" i="6"/>
  <c r="B881" i="6"/>
  <c r="B882" i="6"/>
  <c r="B883" i="6"/>
  <c r="B884" i="6"/>
  <c r="B885" i="6"/>
  <c r="B886" i="6"/>
  <c r="B887" i="6"/>
  <c r="B888" i="6"/>
  <c r="B889" i="6"/>
  <c r="B890" i="6"/>
  <c r="B891" i="6"/>
  <c r="B892" i="6"/>
  <c r="B893" i="6"/>
  <c r="B894" i="6"/>
  <c r="B895" i="6"/>
  <c r="B896" i="6"/>
  <c r="B897" i="6"/>
  <c r="B898" i="6"/>
  <c r="B899" i="6"/>
  <c r="B900" i="6"/>
  <c r="B901" i="6"/>
  <c r="B902" i="6"/>
  <c r="B903" i="6"/>
  <c r="B904" i="6"/>
  <c r="B905" i="6"/>
  <c r="B906" i="6"/>
  <c r="B907" i="6"/>
  <c r="B908" i="6"/>
  <c r="B909" i="6"/>
  <c r="B910" i="6"/>
  <c r="B911" i="6"/>
  <c r="B912" i="6"/>
  <c r="B913" i="6"/>
  <c r="B914" i="6"/>
  <c r="B915" i="6"/>
  <c r="B916" i="6"/>
  <c r="B917" i="6"/>
  <c r="B918" i="6"/>
  <c r="B919" i="6"/>
  <c r="B920" i="6"/>
  <c r="B921" i="6"/>
  <c r="B922" i="6"/>
  <c r="B923" i="6"/>
  <c r="B924" i="6"/>
  <c r="B925" i="6"/>
  <c r="B926" i="6"/>
  <c r="B927" i="6"/>
  <c r="B928" i="6"/>
  <c r="B929" i="6"/>
  <c r="B930" i="6"/>
  <c r="B931" i="6"/>
  <c r="B932" i="6"/>
  <c r="B933" i="6"/>
  <c r="B934" i="6"/>
  <c r="B935" i="6"/>
  <c r="B936" i="6"/>
  <c r="B937" i="6"/>
  <c r="B938" i="6"/>
  <c r="B939" i="6"/>
  <c r="B940" i="6"/>
  <c r="B941" i="6"/>
  <c r="B942" i="6"/>
  <c r="B943" i="6"/>
  <c r="B944" i="6"/>
  <c r="B945" i="6"/>
  <c r="B946" i="6"/>
  <c r="B947" i="6"/>
  <c r="B948" i="6"/>
  <c r="B949" i="6"/>
  <c r="B950" i="6"/>
  <c r="B951" i="6"/>
  <c r="B952" i="6"/>
  <c r="B953" i="6"/>
  <c r="B954" i="6"/>
  <c r="B955" i="6"/>
  <c r="B956" i="6"/>
  <c r="B957" i="6"/>
  <c r="B958" i="6"/>
  <c r="B959" i="6"/>
  <c r="B960" i="6"/>
  <c r="B961" i="6"/>
  <c r="B962" i="6"/>
  <c r="B963" i="6"/>
  <c r="B964" i="6"/>
  <c r="B965" i="6"/>
  <c r="B966" i="6"/>
  <c r="B967" i="6"/>
  <c r="B968" i="6"/>
  <c r="B969" i="6"/>
  <c r="B970" i="6"/>
  <c r="B971" i="6"/>
  <c r="B972" i="6"/>
  <c r="B973" i="6"/>
  <c r="B974" i="6"/>
  <c r="B975" i="6"/>
  <c r="B976" i="6"/>
  <c r="B977" i="6"/>
  <c r="B978" i="6"/>
  <c r="B979" i="6"/>
  <c r="B980" i="6"/>
  <c r="B981" i="6"/>
  <c r="B982" i="6"/>
  <c r="B983" i="6"/>
  <c r="B984" i="6"/>
  <c r="B985" i="6"/>
  <c r="B986" i="6"/>
  <c r="B987" i="6"/>
  <c r="B988" i="6"/>
  <c r="B989" i="6"/>
  <c r="B990" i="6"/>
  <c r="B991" i="6"/>
  <c r="B992" i="6"/>
  <c r="B993" i="6"/>
  <c r="B994" i="6"/>
  <c r="B995" i="6"/>
  <c r="B996" i="6"/>
  <c r="B997" i="6"/>
  <c r="B998" i="6"/>
  <c r="B999" i="6"/>
  <c r="B1000" i="6"/>
  <c r="A3" i="6"/>
  <c r="A4" i="6"/>
  <c r="A5" i="6"/>
  <c r="A6" i="6"/>
  <c r="A7" i="6"/>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B2" i="6"/>
  <c r="B1001" i="6"/>
  <c r="A2" i="6"/>
  <c r="A1001" i="6"/>
  <c r="C78" i="18" l="1"/>
  <c r="C72" i="18"/>
</calcChain>
</file>

<file path=xl/comments1.xml><?xml version="1.0" encoding="utf-8"?>
<comments xmlns="http://schemas.openxmlformats.org/spreadsheetml/2006/main">
  <authors>
    <author>Santiago Puyoles Hernández</author>
    <author>Administrador</author>
  </authors>
  <commentList>
    <comment ref="A2" authorId="0" shapeId="0">
      <text>
        <r>
          <rPr>
            <sz val="9"/>
            <color indexed="81"/>
            <rFont val="Tahoma"/>
            <family val="2"/>
          </rPr>
          <t xml:space="preserve">Seleccionar el ejercicio para el que se cumplimenta la encuesta
</t>
        </r>
      </text>
    </comment>
    <comment ref="A18" authorId="0" shapeId="0">
      <text>
        <r>
          <rPr>
            <sz val="9"/>
            <color indexed="81"/>
            <rFont val="Tahoma"/>
            <family val="2"/>
          </rPr>
          <t xml:space="preserve">Indicar el porcentaje aproximado del tiempo dedicado a la materia de patrimonio cultural por este técnico
</t>
        </r>
      </text>
    </comment>
    <comment ref="A24" authorId="1" shapeId="0">
      <text>
        <r>
          <rPr>
            <b/>
            <sz val="9"/>
            <color indexed="81"/>
            <rFont val="Tahoma"/>
            <family val="2"/>
          </rPr>
          <t>Se recogen los datos del personal contratado por la comarca para realizar actividades de patrimonio cultural, donde, si procede, se podrá incluir el personal de la empresa prestadora del servicio contratada</t>
        </r>
        <r>
          <rPr>
            <sz val="9"/>
            <color indexed="81"/>
            <rFont val="Tahoma"/>
            <family val="2"/>
          </rPr>
          <t xml:space="preserve">
</t>
        </r>
      </text>
    </comment>
    <comment ref="A30" authorId="1" shapeId="0">
      <text>
        <r>
          <rPr>
            <b/>
            <sz val="9"/>
            <color indexed="81"/>
            <rFont val="Tahoma"/>
            <family val="2"/>
          </rPr>
          <t>Recoge los datos de la tabla de acciones</t>
        </r>
        <r>
          <rPr>
            <sz val="9"/>
            <color indexed="81"/>
            <rFont val="Tahoma"/>
            <family val="2"/>
          </rPr>
          <t xml:space="preserve">
</t>
        </r>
      </text>
    </comment>
    <comment ref="A32" authorId="1" shapeId="0">
      <text>
        <r>
          <rPr>
            <b/>
            <sz val="9"/>
            <color indexed="81"/>
            <rFont val="Tahoma"/>
            <family val="2"/>
          </rPr>
          <t>Recoge los datos de la tabla de acciones</t>
        </r>
      </text>
    </comment>
    <comment ref="A34" authorId="1" shapeId="0">
      <text>
        <r>
          <rPr>
            <b/>
            <sz val="9"/>
            <color indexed="81"/>
            <rFont val="Tahoma"/>
            <family val="2"/>
          </rPr>
          <t>Recoge los datos de la tabla de acciones</t>
        </r>
        <r>
          <rPr>
            <sz val="9"/>
            <color indexed="81"/>
            <rFont val="Tahoma"/>
            <family val="2"/>
          </rPr>
          <t xml:space="preserve">
</t>
        </r>
      </text>
    </comment>
    <comment ref="A36" authorId="1" shapeId="0">
      <text>
        <r>
          <rPr>
            <b/>
            <sz val="9"/>
            <color indexed="81"/>
            <rFont val="Tahoma"/>
            <family val="2"/>
          </rPr>
          <t>Recoge los datos de la tabla de acciones</t>
        </r>
        <r>
          <rPr>
            <sz val="9"/>
            <color indexed="81"/>
            <rFont val="Tahoma"/>
            <family val="2"/>
          </rPr>
          <t xml:space="preserve">
</t>
        </r>
      </text>
    </comment>
    <comment ref="A38" authorId="1" shapeId="0">
      <text>
        <r>
          <rPr>
            <b/>
            <sz val="9"/>
            <color indexed="81"/>
            <rFont val="Tahoma"/>
            <family val="2"/>
          </rPr>
          <t>Recoge los datos de la tabla de acciones</t>
        </r>
        <r>
          <rPr>
            <sz val="9"/>
            <color indexed="81"/>
            <rFont val="Tahoma"/>
            <family val="2"/>
          </rPr>
          <t xml:space="preserve">
</t>
        </r>
      </text>
    </comment>
    <comment ref="A40" authorId="1" shapeId="0">
      <text>
        <r>
          <rPr>
            <b/>
            <sz val="9"/>
            <color indexed="81"/>
            <rFont val="Tahoma"/>
            <family val="2"/>
          </rPr>
          <t>Recoge los datos de la tabla de informes</t>
        </r>
        <r>
          <rPr>
            <sz val="9"/>
            <color indexed="81"/>
            <rFont val="Tahoma"/>
            <family val="2"/>
          </rPr>
          <t xml:space="preserve">
</t>
        </r>
      </text>
    </comment>
    <comment ref="A44" authorId="1" shapeId="0">
      <text>
        <r>
          <rPr>
            <b/>
            <sz val="9"/>
            <color indexed="81"/>
            <rFont val="Tahoma"/>
            <family val="2"/>
          </rPr>
          <t>Recoge los datos de la tabla de informes</t>
        </r>
        <r>
          <rPr>
            <sz val="9"/>
            <color indexed="81"/>
            <rFont val="Tahoma"/>
            <family val="2"/>
          </rPr>
          <t xml:space="preserve">
</t>
        </r>
      </text>
    </comment>
    <comment ref="A46" authorId="1" shapeId="0">
      <text>
        <r>
          <rPr>
            <b/>
            <sz val="9"/>
            <color indexed="81"/>
            <rFont val="Tahoma"/>
            <family val="2"/>
          </rPr>
          <t>Recoge los datos de la tabla de informes</t>
        </r>
        <r>
          <rPr>
            <sz val="9"/>
            <color indexed="81"/>
            <rFont val="Tahoma"/>
            <family val="2"/>
          </rPr>
          <t xml:space="preserve">
</t>
        </r>
      </text>
    </comment>
    <comment ref="A48" authorId="1" shapeId="0">
      <text>
        <r>
          <rPr>
            <b/>
            <sz val="9"/>
            <color indexed="81"/>
            <rFont val="Tahoma"/>
            <family val="2"/>
          </rPr>
          <t>Recoge los datos de la tabla de informes</t>
        </r>
        <r>
          <rPr>
            <sz val="9"/>
            <color indexed="81"/>
            <rFont val="Tahoma"/>
            <family val="2"/>
          </rPr>
          <t xml:space="preserve">
</t>
        </r>
      </text>
    </comment>
    <comment ref="A50" authorId="1" shapeId="0">
      <text>
        <r>
          <rPr>
            <b/>
            <sz val="9"/>
            <color indexed="81"/>
            <rFont val="Tahoma"/>
            <family val="2"/>
          </rPr>
          <t>Recoge los datos de la tabla de informes</t>
        </r>
        <r>
          <rPr>
            <sz val="9"/>
            <color indexed="81"/>
            <rFont val="Tahoma"/>
            <family val="2"/>
          </rPr>
          <t xml:space="preserve">
</t>
        </r>
      </text>
    </comment>
    <comment ref="A56" authorId="0" shapeId="0">
      <text>
        <r>
          <rPr>
            <sz val="9"/>
            <color indexed="81"/>
            <rFont val="Tahoma"/>
            <family val="2"/>
          </rPr>
          <t>Deben figurar los bienes que la comarca ha dado de alta en el SIPCA, durante el ejercicio, por ejemplo si han metido fuentes, lavaderos, casas...es 
decir no tienen por qué ser bienes declarados como bic, o catalogados,o inventariados.</t>
        </r>
        <r>
          <rPr>
            <sz val="9"/>
            <color indexed="81"/>
            <rFont val="Tahoma"/>
            <family val="2"/>
          </rPr>
          <t xml:space="preserve">
</t>
        </r>
      </text>
    </comment>
    <comment ref="A77" authorId="0" shapeId="0">
      <text>
        <r>
          <rPr>
            <b/>
            <sz val="9"/>
            <color indexed="81"/>
            <rFont val="Tahoma"/>
            <family val="2"/>
          </rPr>
          <t xml:space="preserve">Adjuntarlo al envio si se dispone del mismo
</t>
        </r>
        <r>
          <rPr>
            <sz val="9"/>
            <color indexed="81"/>
            <rFont val="Tahoma"/>
            <family val="2"/>
          </rPr>
          <t xml:space="preserve">
</t>
        </r>
      </text>
    </comment>
  </commentList>
</comments>
</file>

<file path=xl/comments2.xml><?xml version="1.0" encoding="utf-8"?>
<comments xmlns="http://schemas.openxmlformats.org/spreadsheetml/2006/main">
  <authors>
    <author>Administrador</author>
  </authors>
  <commentList>
    <comment ref="F2" authorId="0" shapeId="0">
      <text>
        <r>
          <rPr>
            <b/>
            <sz val="9"/>
            <color indexed="81"/>
            <rFont val="Tahoma"/>
            <family val="2"/>
          </rPr>
          <t>Poner la formación de mayor rango</t>
        </r>
        <r>
          <rPr>
            <sz val="9"/>
            <color indexed="81"/>
            <rFont val="Tahoma"/>
            <family val="2"/>
          </rPr>
          <t xml:space="preserve">
</t>
        </r>
      </text>
    </comment>
  </commentList>
</comments>
</file>

<file path=xl/comments3.xml><?xml version="1.0" encoding="utf-8"?>
<comments xmlns="http://schemas.openxmlformats.org/spreadsheetml/2006/main">
  <authors>
    <author>Santiago Puyoles Hernández</author>
  </authors>
  <commentList>
    <comment ref="D1" authorId="0" shapeId="0">
      <text>
        <r>
          <rPr>
            <b/>
            <sz val="9"/>
            <color indexed="81"/>
            <rFont val="Tahoma"/>
            <family val="2"/>
          </rPr>
          <t>Seleccionar el subtipo si existe</t>
        </r>
      </text>
    </comment>
    <comment ref="F1" authorId="0" shapeId="0">
      <text>
        <r>
          <rPr>
            <b/>
            <sz val="9"/>
            <color indexed="81"/>
            <rFont val="Tahoma"/>
            <family val="2"/>
          </rPr>
          <t>En las publicaciones indicar el autor.</t>
        </r>
        <r>
          <rPr>
            <sz val="9"/>
            <color indexed="81"/>
            <rFont val="Tahoma"/>
            <family val="2"/>
          </rPr>
          <t xml:space="preserve">
</t>
        </r>
      </text>
    </comment>
  </commentList>
</comments>
</file>

<file path=xl/comments4.xml><?xml version="1.0" encoding="utf-8"?>
<comments xmlns="http://schemas.openxmlformats.org/spreadsheetml/2006/main">
  <authors>
    <author>Administrador</author>
  </authors>
  <commentList>
    <comment ref="C1" authorId="0" shapeId="0">
      <text>
        <r>
          <rPr>
            <b/>
            <sz val="9"/>
            <color indexed="81"/>
            <rFont val="Tahoma"/>
            <family val="2"/>
          </rPr>
          <t>Deben figurar los bienes que la comarca ha dado de alta en el SIPCA, durante el ejercicio, por ejemplo si han metido fuentes, lavaderos, casas...es decir no tienen por qué ser bienes declarados como bic, o catalogados,o inventariados</t>
        </r>
        <r>
          <rPr>
            <sz val="9"/>
            <color indexed="81"/>
            <rFont val="Tahoma"/>
            <family val="2"/>
          </rPr>
          <t xml:space="preserve">
</t>
        </r>
      </text>
    </comment>
  </commentList>
</comments>
</file>

<file path=xl/comments5.xml><?xml version="1.0" encoding="utf-8"?>
<comments xmlns="http://schemas.openxmlformats.org/spreadsheetml/2006/main">
  <authors>
    <author>Santiago Puyoles Hernández</author>
  </authors>
  <commentList>
    <comment ref="C1" authorId="0" shapeId="0">
      <text>
        <r>
          <rPr>
            <sz val="9"/>
            <color indexed="81"/>
            <rFont val="Tahoma"/>
            <family val="2"/>
          </rPr>
          <t xml:space="preserve">Determinar si son desarrollo de actividades o bien inversión en construcción , mantenimiento , mejora , etc.
</t>
        </r>
      </text>
    </comment>
  </commentList>
</comments>
</file>

<file path=xl/sharedStrings.xml><?xml version="1.0" encoding="utf-8"?>
<sst xmlns="http://schemas.openxmlformats.org/spreadsheetml/2006/main" count="292" uniqueCount="257">
  <si>
    <t>Correo electrónico</t>
  </si>
  <si>
    <t>Teléfono</t>
  </si>
  <si>
    <t>Comarca</t>
  </si>
  <si>
    <t>Municipio</t>
  </si>
  <si>
    <t>Bien cultural</t>
  </si>
  <si>
    <t>Importe</t>
  </si>
  <si>
    <t>Observaciones</t>
  </si>
  <si>
    <t>Nombre</t>
  </si>
  <si>
    <t>Destinatarios</t>
  </si>
  <si>
    <t>Concepto</t>
  </si>
  <si>
    <t>Datos Generales</t>
  </si>
  <si>
    <t>Ejercicio</t>
  </si>
  <si>
    <t>Comarca de (seleccionar del desplegable)</t>
  </si>
  <si>
    <t>Dirección postal del servicio</t>
  </si>
  <si>
    <t>Telefono servicio</t>
  </si>
  <si>
    <t>Correo electrónico servicio</t>
  </si>
  <si>
    <t>Apellidos</t>
  </si>
  <si>
    <t>Tipo de relación laboral</t>
  </si>
  <si>
    <t>Materias con las que comparte activdad</t>
  </si>
  <si>
    <t>Acción Social</t>
  </si>
  <si>
    <t>Protección Civil</t>
  </si>
  <si>
    <t>Turismo</t>
  </si>
  <si>
    <t>Juventud</t>
  </si>
  <si>
    <t>Residuos Urbanos</t>
  </si>
  <si>
    <t>Deporte</t>
  </si>
  <si>
    <t>Otros</t>
  </si>
  <si>
    <t>Recursos humanos</t>
  </si>
  <si>
    <t>Número de subvenciones detalladas en tabla</t>
  </si>
  <si>
    <t>Datos de contacto Servicio de Patrimonio Cultural</t>
  </si>
  <si>
    <t>Porcentaje dedicado  a Patrimonio Cultural</t>
  </si>
  <si>
    <t>Cultura</t>
  </si>
  <si>
    <t>Año convenio</t>
  </si>
  <si>
    <t>Dispone de convenio para la inclusión de bienes dentro del SIPCA</t>
  </si>
  <si>
    <t>Total Publicaciones</t>
  </si>
  <si>
    <t>¿Ha realizado alguna publicación?</t>
  </si>
  <si>
    <t>¿Ha realizado alguna acción de conocimiento e investigación?</t>
  </si>
  <si>
    <t>Total acciones realizadas de conocimiento e investigación</t>
  </si>
  <si>
    <t>¿Ha realizado alguna acción de intervención?</t>
  </si>
  <si>
    <t>Total acciones realizadas de intervención</t>
  </si>
  <si>
    <t>¿Ha realizado alguna acción de difusión?</t>
  </si>
  <si>
    <t>Total acciones realizadas de difusión</t>
  </si>
  <si>
    <t>¿Ha realizado alguna acción de planificación estratégica?</t>
  </si>
  <si>
    <t>Total acciones realizadas de planificación estratégica</t>
  </si>
  <si>
    <t>¿Ha emitido algún informe para la Declaración de monumentos de interés local?</t>
  </si>
  <si>
    <t>¿Ha emitido algún informe de retirada de materiales u obras en pueblos deshabitados?</t>
  </si>
  <si>
    <t>¿Ha emitido algún otro informe?</t>
  </si>
  <si>
    <t>Total otros informes emitidos</t>
  </si>
  <si>
    <t>¿Ha realizado alguna otra gestión?</t>
  </si>
  <si>
    <t>Total otras gestiones realizadas</t>
  </si>
  <si>
    <t xml:space="preserve">Bienes pertenecientes al Patrimonio Cultural Aragonés </t>
  </si>
  <si>
    <t xml:space="preserve">¿Ha realizado Suspensión cautelar de obra o intervención no autorizada en bienes incluidos en catalogo? </t>
  </si>
  <si>
    <t>Total suspensiones realizadas</t>
  </si>
  <si>
    <t>¿Ha realizado notificaciones al Gobierno de Aragón del inicio de procedimientos de declaración de estos Bienes?</t>
  </si>
  <si>
    <t>Total notificaciones</t>
  </si>
  <si>
    <t>¿Ha realizado comunicaciones de documentación al Gobierno de Aragón para mantener y actualizar el Inventario, Catálogo y Censo?</t>
  </si>
  <si>
    <t>Total comunicaciones</t>
  </si>
  <si>
    <t>Total actuaciones realizadas en Redacción de Planes Especiales</t>
  </si>
  <si>
    <t>Total otras actuaciones realizadas de asesoramiento</t>
  </si>
  <si>
    <t>Total actuaciones realizadas en Declaración de Bienes o elementos con categoría de protección</t>
  </si>
  <si>
    <t xml:space="preserve">Actuaciones de colaboración con Ayuntamientos </t>
  </si>
  <si>
    <t>Actuaciones realizadas por la comarca relativa a inversiones Patrimonio Cultural</t>
  </si>
  <si>
    <t xml:space="preserve">Total actuaciones realizadas </t>
  </si>
  <si>
    <t>Nombre y apellidos del personal propio</t>
  </si>
  <si>
    <t xml:space="preserve"> Tipo contrato del personal propio</t>
  </si>
  <si>
    <t>Formación vinculada a la actividad patrimonio cultural</t>
  </si>
  <si>
    <t>Dispone de plan Estratégico de subvenciones</t>
  </si>
  <si>
    <t>Difusión, Promoción y Fomento</t>
  </si>
  <si>
    <t>1. Acciones realizadas</t>
  </si>
  <si>
    <t>2. Emisión de informes</t>
  </si>
  <si>
    <t>Intervención realizada</t>
  </si>
  <si>
    <t>Técnico/a 1</t>
  </si>
  <si>
    <t>Técnico/a 2</t>
  </si>
  <si>
    <t>Titulación en Patrimonio Cultural del Técnico</t>
  </si>
  <si>
    <t>Numero de Registros relativos al Patrimonio Cultural que afectan a la comarca</t>
  </si>
  <si>
    <t>Redacción de Plan Especial</t>
  </si>
  <si>
    <t>Declaración de Bien Cultural o elementos con categoría de protección</t>
  </si>
  <si>
    <t xml:space="preserve">Tipo de colaboración </t>
  </si>
  <si>
    <t>Declaración de Monumentos de interés local</t>
  </si>
  <si>
    <t>Retirada de materiales u obras en pueblos deshabitados de cara a la posible autorización</t>
  </si>
  <si>
    <t>Aprobación de la Planificación Territorial o Urbanística que afecte a bienes culturales aragoneses incluidos en el Catálogo</t>
  </si>
  <si>
    <t xml:space="preserve">Tipo de  Informes emitidos para </t>
  </si>
  <si>
    <t>Suspensión cautelar de obra o intervención no autorizada en bienes incluidos en catálogo</t>
  </si>
  <si>
    <t xml:space="preserve">Notificaciones al Gobierno de Aragón del inicio de procedimientos de declaración de los Bienes de Patrimonio Cultural, o de sus incidencias </t>
  </si>
  <si>
    <t>Comunicaciones de documentación al Gobierno de Aragón para mantener y actualizar el Inventario, Catálogo y Censo</t>
  </si>
  <si>
    <t>Instrucciones de procedimientos sancionadores por infracciones del régimen jurídico aplicable a los bienes incluidos</t>
  </si>
  <si>
    <t>Otras gestiones realizadas</t>
  </si>
  <si>
    <t>¿Ha emitido algún informe para la aprobación de la Planificación Territorial o urbanística que afecte a bienes pertenecientes al Patrimonio Cultural Aragonés?</t>
  </si>
  <si>
    <t>Total informes emitidos para aprobación</t>
  </si>
  <si>
    <t>Total informes emitidos para Declaración</t>
  </si>
  <si>
    <t>Total informes emitidos de retirada de materiales u obras</t>
  </si>
  <si>
    <t>Datos personales Técnico Comarcal de Patrimonio Cultural</t>
  </si>
  <si>
    <t>Dedicación del Técnico Comarcal de Patrimonio Cultural</t>
  </si>
  <si>
    <t>Otras actividades de asesoramiento</t>
  </si>
  <si>
    <t>Publicaciones</t>
  </si>
  <si>
    <t>Conocimiento e Investigación</t>
  </si>
  <si>
    <t>Intervención</t>
  </si>
  <si>
    <t>Difusión</t>
  </si>
  <si>
    <t>Planificación estratégica</t>
  </si>
  <si>
    <t>Otras gestiones</t>
  </si>
  <si>
    <t>sino</t>
  </si>
  <si>
    <t>comarcas</t>
  </si>
  <si>
    <t>tiporel</t>
  </si>
  <si>
    <t>titular</t>
  </si>
  <si>
    <t>centro</t>
  </si>
  <si>
    <t>meses</t>
  </si>
  <si>
    <t>tipocol</t>
  </si>
  <si>
    <t>tipoinst</t>
  </si>
  <si>
    <t>Infra</t>
  </si>
  <si>
    <t>ejercicios</t>
  </si>
  <si>
    <t>Propio</t>
  </si>
  <si>
    <t>conceptos</t>
  </si>
  <si>
    <t>destinatarios</t>
  </si>
  <si>
    <t>tipofomento</t>
  </si>
  <si>
    <t>ejecucion</t>
  </si>
  <si>
    <t>Si</t>
  </si>
  <si>
    <t>ALTO GALLEGO</t>
  </si>
  <si>
    <t>Funcionario</t>
  </si>
  <si>
    <t xml:space="preserve">Doctor </t>
  </si>
  <si>
    <t>Autonomica</t>
  </si>
  <si>
    <t>Archivo</t>
  </si>
  <si>
    <t>Enero</t>
  </si>
  <si>
    <t>Promoción</t>
  </si>
  <si>
    <t>Bibliotecas</t>
  </si>
  <si>
    <t>Creada</t>
  </si>
  <si>
    <t>Personal propio</t>
  </si>
  <si>
    <t>Desarrollo actividades</t>
  </si>
  <si>
    <t>Hábito lectura</t>
  </si>
  <si>
    <t>Ejecución por la Comarca</t>
  </si>
  <si>
    <t>No</t>
  </si>
  <si>
    <t>ANDORRA/SIERRA DE ARCOS</t>
  </si>
  <si>
    <t>Laboral indefinido</t>
  </si>
  <si>
    <t>Licenciado</t>
  </si>
  <si>
    <t>Provincial</t>
  </si>
  <si>
    <t>Biblioteca</t>
  </si>
  <si>
    <t>Febrero</t>
  </si>
  <si>
    <t>Protección</t>
  </si>
  <si>
    <t>Museos</t>
  </si>
  <si>
    <t>Existente</t>
  </si>
  <si>
    <t>Inversión</t>
  </si>
  <si>
    <t>Asociaciones culturales</t>
  </si>
  <si>
    <t>Actividad artística</t>
  </si>
  <si>
    <t>Ejecucion por municipio</t>
  </si>
  <si>
    <t>ARANDA</t>
  </si>
  <si>
    <t>Laboral fijo discontinuo</t>
  </si>
  <si>
    <t>Grado</t>
  </si>
  <si>
    <t>Municipal</t>
  </si>
  <si>
    <t>Museo</t>
  </si>
  <si>
    <t>Marzo</t>
  </si>
  <si>
    <t>Conservación</t>
  </si>
  <si>
    <t>Archivos</t>
  </si>
  <si>
    <t>Actividad musical</t>
  </si>
  <si>
    <t>BAJO ARAGON</t>
  </si>
  <si>
    <t>Temporal</t>
  </si>
  <si>
    <t xml:space="preserve">Grado superior (FP) </t>
  </si>
  <si>
    <t>Comarcal</t>
  </si>
  <si>
    <t>Abril</t>
  </si>
  <si>
    <t>Centros de Interpretación</t>
  </si>
  <si>
    <t>Actividad Teatro</t>
  </si>
  <si>
    <t>BAJO ARAGON-CASPE/BAIX ARAGO-CASP</t>
  </si>
  <si>
    <t>Obra o servicio</t>
  </si>
  <si>
    <t>Grado medio (FP)</t>
  </si>
  <si>
    <t>Privada</t>
  </si>
  <si>
    <t>Mayo</t>
  </si>
  <si>
    <t>Teatros</t>
  </si>
  <si>
    <t>Otras act</t>
  </si>
  <si>
    <t>BAJO CINCA/BAIX CINCA</t>
  </si>
  <si>
    <t>Por horas</t>
  </si>
  <si>
    <t>Junio</t>
  </si>
  <si>
    <t>Cines</t>
  </si>
  <si>
    <t>BAJO MARTIN</t>
  </si>
  <si>
    <t>Julio</t>
  </si>
  <si>
    <t>Sala exposiciones</t>
  </si>
  <si>
    <t>CAMPO DE BELCHITE</t>
  </si>
  <si>
    <t>Agosto</t>
  </si>
  <si>
    <t>Parques culturales</t>
  </si>
  <si>
    <t>CAMPO DE BORJA</t>
  </si>
  <si>
    <t>Septiembre</t>
  </si>
  <si>
    <t>CAMPO DE CARIÑENA</t>
  </si>
  <si>
    <t>Octubre</t>
  </si>
  <si>
    <t>CAMPO DE DAROCA</t>
  </si>
  <si>
    <t>Noviembre</t>
  </si>
  <si>
    <t>CENTRAL</t>
  </si>
  <si>
    <t>Diciembre</t>
  </si>
  <si>
    <t>CINCA MEDIO</t>
  </si>
  <si>
    <t>CINCO VILLAS</t>
  </si>
  <si>
    <t>COMUNIDAD DE CALATAYUD</t>
  </si>
  <si>
    <t>COMUNIDAD DE TERUEL</t>
  </si>
  <si>
    <t>CUENCAS MINERAS</t>
  </si>
  <si>
    <t>GUDAR-JAVALAMBRE</t>
  </si>
  <si>
    <t>HOYA DE HUESCA/PLANA DE UESCA</t>
  </si>
  <si>
    <t>JACETANIA, LA</t>
  </si>
  <si>
    <t>JILOCA</t>
  </si>
  <si>
    <t>LITERA/LA LLITERA, LA</t>
  </si>
  <si>
    <t>MAESTRAZGO</t>
  </si>
  <si>
    <t>MATARRAÑA/MATARRANYA</t>
  </si>
  <si>
    <t>MONEGROS, LOS</t>
  </si>
  <si>
    <t>RIBAGORZA, LA</t>
  </si>
  <si>
    <t>RIBERA ALTA DEL EBRO</t>
  </si>
  <si>
    <t>RIBERA BAJA DEL EBRO</t>
  </si>
  <si>
    <t>SIERRA DE ALBARRACIN</t>
  </si>
  <si>
    <t>SOBRARBE</t>
  </si>
  <si>
    <t>SOMONTANO DE BARBASTRO</t>
  </si>
  <si>
    <t>TARAZONA Y EL MONCAYO</t>
  </si>
  <si>
    <t>VALDEJALON</t>
  </si>
  <si>
    <t>gestionesbienes</t>
  </si>
  <si>
    <t>informes</t>
  </si>
  <si>
    <t>obras</t>
  </si>
  <si>
    <t>Obras</t>
  </si>
  <si>
    <t>Restauraciones</t>
  </si>
  <si>
    <t>Mejoras en bienes</t>
  </si>
  <si>
    <t>Excavaciones arqueológicas</t>
  </si>
  <si>
    <t>colab</t>
  </si>
  <si>
    <t>tipocolab</t>
  </si>
  <si>
    <t>Económica</t>
  </si>
  <si>
    <t>Técnica</t>
  </si>
  <si>
    <t>Fundaciones</t>
  </si>
  <si>
    <t>subtipoacciones</t>
  </si>
  <si>
    <t>tipoacciones</t>
  </si>
  <si>
    <t xml:space="preserve">Tipo de accion </t>
  </si>
  <si>
    <t>Descripción</t>
  </si>
  <si>
    <t>Subptipo de acción</t>
  </si>
  <si>
    <t>Información adicional</t>
  </si>
  <si>
    <t>Publicaciones libros</t>
  </si>
  <si>
    <t>Publicaciones monografías</t>
  </si>
  <si>
    <t>Publiaciones revistas</t>
  </si>
  <si>
    <t xml:space="preserve">Conocimiento Investigaciones </t>
  </si>
  <si>
    <t>Conocimiento Estudios</t>
  </si>
  <si>
    <t>Conocimiento Colaboración con aytos</t>
  </si>
  <si>
    <t>Intervención restauración</t>
  </si>
  <si>
    <t>Intervención protección</t>
  </si>
  <si>
    <t>Intervención conservación</t>
  </si>
  <si>
    <t>Intervención colaboracion aytos</t>
  </si>
  <si>
    <t>Difusión actuaciones</t>
  </si>
  <si>
    <t>Difusión gestión visitas monumentos</t>
  </si>
  <si>
    <t>Difusión turística</t>
  </si>
  <si>
    <t>Difusión colaboración aytos</t>
  </si>
  <si>
    <t>Planificación proyectos</t>
  </si>
  <si>
    <t>Planificación subvenciones</t>
  </si>
  <si>
    <t>Planificación otros</t>
  </si>
  <si>
    <t xml:space="preserve">Tipo gestión realizada en bienes pertenecientes al Patrimonio Cultural Aragonés </t>
  </si>
  <si>
    <t>titulaciones</t>
  </si>
  <si>
    <t>Municipios</t>
  </si>
  <si>
    <t>Subtipo de colaboración para la Redacción de Plan Especial</t>
  </si>
  <si>
    <t>Propuesta de declaración de Bien Cultural o  elementos con categoría de protección</t>
  </si>
  <si>
    <t>Estatal</t>
  </si>
  <si>
    <t>Importe total de las actuaciones</t>
  </si>
  <si>
    <t>Euros</t>
  </si>
  <si>
    <t>Otras intervenciones</t>
  </si>
  <si>
    <t>Diplomado</t>
  </si>
  <si>
    <t>Año de elaboración del plan estratégico</t>
  </si>
  <si>
    <t>Jornada equivalente a una de 37h semanales</t>
  </si>
  <si>
    <t>Nº de meses trabajados al año</t>
  </si>
  <si>
    <t>Subvenciones</t>
  </si>
  <si>
    <t>Recursos humanos totales comarcales (en tabla)</t>
  </si>
  <si>
    <t>Total de Recursos Humanos detallados</t>
  </si>
  <si>
    <t>Indicar el porcentaje aproximado del técnico 1</t>
  </si>
  <si>
    <t>Indicar el porcentaje aproximado del técnico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</si>
</sst>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color rgb="FF000000"/>
      <name val="Arial"/>
    </font>
    <font>
      <sz val="10"/>
      <color theme="1"/>
      <name val="Arial"/>
      <family val="2"/>
    </font>
    <font>
      <b/>
      <sz val="11"/>
      <color theme="1"/>
      <name val="Arial"/>
      <family val="2"/>
    </font>
    <font>
      <sz val="10"/>
      <name val="Arial"/>
      <family val="2"/>
    </font>
    <font>
      <b/>
      <sz val="9"/>
      <color indexed="81"/>
      <name val="Tahoma"/>
      <family val="2"/>
    </font>
    <font>
      <sz val="9"/>
      <color indexed="81"/>
      <name val="Tahoma"/>
      <family val="2"/>
    </font>
    <font>
      <sz val="10"/>
      <color rgb="FFFF0000"/>
      <name val="Arial"/>
      <family val="2"/>
    </font>
    <font>
      <sz val="10"/>
      <color rgb="FF000000"/>
      <name val="Arial"/>
      <family val="2"/>
    </font>
    <font>
      <sz val="10"/>
      <color rgb="FF000000"/>
      <name val="Arial"/>
      <family val="2"/>
    </font>
    <font>
      <b/>
      <sz val="10"/>
      <color rgb="FF000000"/>
      <name val="Arial"/>
      <family val="2"/>
    </font>
    <font>
      <i/>
      <sz val="10"/>
      <color rgb="FF000000"/>
      <name val="Arial"/>
      <family val="2"/>
    </font>
    <font>
      <b/>
      <i/>
      <sz val="10"/>
      <color rgb="FF000000"/>
      <name val="Arial"/>
      <family val="2"/>
    </font>
    <font>
      <b/>
      <sz val="10"/>
      <color theme="1"/>
      <name val="Arial"/>
      <family val="2"/>
    </font>
    <font>
      <b/>
      <sz val="10"/>
      <name val="Arial"/>
      <family val="2"/>
    </font>
    <font>
      <b/>
      <i/>
      <sz val="10"/>
      <color theme="1"/>
      <name val="Arial"/>
      <family val="2"/>
    </font>
    <font>
      <sz val="11"/>
      <color rgb="FF000000"/>
      <name val="Calibri"/>
      <family val="2"/>
    </font>
    <font>
      <b/>
      <i/>
      <sz val="10"/>
      <name val="Arial"/>
      <family val="2"/>
    </font>
  </fonts>
  <fills count="6">
    <fill>
      <patternFill patternType="none"/>
    </fill>
    <fill>
      <patternFill patternType="gray125"/>
    </fill>
    <fill>
      <patternFill patternType="solid">
        <fgColor rgb="FFFFFF00"/>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rgb="FF000000"/>
      </left>
      <right style="thin">
        <color rgb="FF000000"/>
      </right>
      <top style="thin">
        <color rgb="FF000000"/>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theme="4" tint="0.39997558519241921"/>
      </bottom>
      <diagonal/>
    </border>
    <border>
      <left style="thin">
        <color indexed="64"/>
      </left>
      <right/>
      <top style="thin">
        <color indexed="64"/>
      </top>
      <bottom style="thin">
        <color indexed="64"/>
      </bottom>
      <diagonal/>
    </border>
    <border>
      <left style="medium">
        <color indexed="64"/>
      </left>
      <right style="thin">
        <color rgb="FF000000"/>
      </right>
      <top style="medium">
        <color indexed="64"/>
      </top>
      <bottom style="thin">
        <color theme="4" tint="0.39997558519241921"/>
      </bottom>
      <diagonal/>
    </border>
    <border>
      <left style="thin">
        <color rgb="FF000000"/>
      </left>
      <right style="medium">
        <color indexed="64"/>
      </right>
      <top style="medium">
        <color indexed="64"/>
      </top>
      <bottom style="thin">
        <color theme="4" tint="0.39997558519241921"/>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rgb="FF000000"/>
      </left>
      <right style="thin">
        <color rgb="FF000000"/>
      </right>
      <top/>
      <bottom style="thin">
        <color theme="4" tint="0.39997558519241921"/>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indexed="64"/>
      </right>
      <top style="medium">
        <color indexed="64"/>
      </top>
      <bottom/>
      <diagonal/>
    </border>
    <border>
      <left style="thin">
        <color rgb="FF000000"/>
      </left>
      <right style="thin">
        <color indexed="64"/>
      </right>
      <top style="medium">
        <color indexed="64"/>
      </top>
      <bottom/>
      <diagonal/>
    </border>
    <border>
      <left/>
      <right style="thin">
        <color rgb="FF000000"/>
      </right>
      <top style="thin">
        <color rgb="FF000000"/>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top/>
      <bottom style="medium">
        <color indexed="64"/>
      </bottom>
      <diagonal/>
    </border>
  </borders>
  <cellStyleXfs count="2">
    <xf numFmtId="0" fontId="0" fillId="0" borderId="0"/>
    <xf numFmtId="9" fontId="8" fillId="0" borderId="0" applyFont="0" applyFill="0" applyBorder="0" applyAlignment="0" applyProtection="0"/>
  </cellStyleXfs>
  <cellXfs count="85">
    <xf numFmtId="0" fontId="0" fillId="0" borderId="0" xfId="0" applyFont="1" applyAlignment="1"/>
    <xf numFmtId="0" fontId="1" fillId="0" borderId="1" xfId="0" applyFont="1" applyBorder="1"/>
    <xf numFmtId="0" fontId="3" fillId="0" borderId="1" xfId="0" applyFont="1" applyBorder="1"/>
    <xf numFmtId="0" fontId="3" fillId="0" borderId="2" xfId="0" applyFont="1" applyBorder="1"/>
    <xf numFmtId="0" fontId="3" fillId="0" borderId="0" xfId="0" applyFont="1" applyAlignment="1"/>
    <xf numFmtId="0" fontId="9" fillId="0" borderId="0" xfId="0" applyFont="1" applyAlignment="1"/>
    <xf numFmtId="0" fontId="0" fillId="2" borderId="0" xfId="0" applyFont="1" applyFill="1" applyAlignment="1" applyProtection="1">
      <protection locked="0"/>
    </xf>
    <xf numFmtId="0" fontId="7" fillId="0" borderId="0" xfId="0" applyFont="1" applyAlignment="1"/>
    <xf numFmtId="0" fontId="0" fillId="0" borderId="0" xfId="0" applyFont="1" applyAlignment="1" applyProtection="1">
      <protection locked="0"/>
    </xf>
    <xf numFmtId="0" fontId="7" fillId="2" borderId="0" xfId="0" applyFont="1" applyFill="1" applyAlignment="1" applyProtection="1">
      <protection locked="0"/>
    </xf>
    <xf numFmtId="0" fontId="7" fillId="0" borderId="0" xfId="0" applyFont="1" applyAlignment="1" applyProtection="1"/>
    <xf numFmtId="9" fontId="0" fillId="2" borderId="0" xfId="1" applyFont="1" applyFill="1" applyAlignment="1" applyProtection="1">
      <protection locked="0"/>
    </xf>
    <xf numFmtId="0" fontId="10" fillId="0" borderId="5" xfId="0" applyFont="1" applyBorder="1" applyAlignment="1"/>
    <xf numFmtId="0" fontId="7" fillId="0" borderId="6" xfId="0" applyFont="1" applyBorder="1" applyAlignment="1"/>
    <xf numFmtId="0" fontId="7" fillId="0" borderId="7" xfId="0" applyFont="1" applyBorder="1" applyAlignment="1"/>
    <xf numFmtId="0" fontId="7" fillId="0" borderId="8" xfId="0" applyFont="1" applyBorder="1" applyAlignment="1"/>
    <xf numFmtId="9" fontId="0" fillId="2" borderId="9" xfId="1" applyFont="1" applyFill="1" applyBorder="1" applyAlignment="1" applyProtection="1">
      <protection locked="0"/>
    </xf>
    <xf numFmtId="9" fontId="0" fillId="2" borderId="10" xfId="1" applyFont="1" applyFill="1" applyBorder="1" applyAlignment="1" applyProtection="1">
      <protection locked="0"/>
    </xf>
    <xf numFmtId="9" fontId="0" fillId="0" borderId="0" xfId="1" applyFont="1" applyBorder="1" applyAlignment="1" applyProtection="1">
      <protection locked="0"/>
    </xf>
    <xf numFmtId="0" fontId="0" fillId="0" borderId="0" xfId="0" applyFont="1" applyBorder="1" applyAlignment="1"/>
    <xf numFmtId="0" fontId="9" fillId="0" borderId="11" xfId="0" applyFont="1" applyBorder="1" applyAlignment="1"/>
    <xf numFmtId="0" fontId="10" fillId="0" borderId="4" xfId="0" applyFont="1" applyBorder="1" applyAlignment="1"/>
    <xf numFmtId="0" fontId="7" fillId="2" borderId="0" xfId="0" applyFont="1" applyFill="1" applyBorder="1" applyAlignment="1" applyProtection="1">
      <protection locked="0"/>
    </xf>
    <xf numFmtId="0" fontId="7" fillId="0" borderId="0" xfId="0" applyFont="1" applyBorder="1" applyAlignment="1"/>
    <xf numFmtId="0" fontId="11" fillId="0" borderId="0" xfId="0" applyFont="1" applyFill="1" applyBorder="1" applyAlignment="1"/>
    <xf numFmtId="0" fontId="6" fillId="0" borderId="0" xfId="0" applyFont="1" applyAlignment="1"/>
    <xf numFmtId="0" fontId="6" fillId="0" borderId="0" xfId="0" applyFont="1" applyFill="1" applyBorder="1" applyAlignment="1"/>
    <xf numFmtId="0" fontId="12" fillId="0" borderId="0" xfId="0" applyFont="1" applyFill="1" applyBorder="1" applyAlignment="1"/>
    <xf numFmtId="0" fontId="1" fillId="0" borderId="0" xfId="0" applyFont="1" applyAlignment="1"/>
    <xf numFmtId="0" fontId="1" fillId="0" borderId="0" xfId="0" applyFont="1" applyFill="1" applyBorder="1" applyAlignment="1"/>
    <xf numFmtId="0" fontId="1" fillId="0" borderId="0" xfId="0" applyFont="1" applyAlignment="1">
      <alignment horizontal="justify" vertical="justify" wrapText="1"/>
    </xf>
    <xf numFmtId="0" fontId="2" fillId="3" borderId="12" xfId="0" applyFont="1" applyFill="1" applyBorder="1" applyAlignment="1">
      <alignment horizontal="justify" vertical="justify" wrapText="1"/>
    </xf>
    <xf numFmtId="0" fontId="3" fillId="4" borderId="13" xfId="0" applyFont="1" applyFill="1" applyBorder="1"/>
    <xf numFmtId="0" fontId="3" fillId="0" borderId="13" xfId="0" applyFont="1" applyBorder="1"/>
    <xf numFmtId="0" fontId="3" fillId="4" borderId="13" xfId="0" applyFont="1" applyFill="1" applyBorder="1" applyAlignment="1"/>
    <xf numFmtId="0" fontId="3" fillId="0" borderId="13" xfId="0" applyFont="1" applyBorder="1" applyAlignment="1"/>
    <xf numFmtId="0" fontId="2" fillId="3" borderId="14" xfId="0" applyFont="1" applyFill="1" applyBorder="1" applyAlignment="1">
      <alignment horizontal="justify" vertical="justify" wrapText="1"/>
    </xf>
    <xf numFmtId="0" fontId="3" fillId="4" borderId="15" xfId="0" applyFont="1" applyFill="1" applyBorder="1"/>
    <xf numFmtId="0" fontId="3" fillId="0" borderId="15" xfId="0" applyFont="1" applyBorder="1"/>
    <xf numFmtId="0" fontId="3" fillId="4" borderId="15" xfId="0" applyFont="1" applyFill="1" applyBorder="1" applyAlignment="1"/>
    <xf numFmtId="0" fontId="3" fillId="0" borderId="15" xfId="0" applyFont="1" applyBorder="1" applyAlignment="1"/>
    <xf numFmtId="0" fontId="2" fillId="3" borderId="16" xfId="0" applyFont="1" applyFill="1" applyBorder="1" applyAlignment="1">
      <alignment horizontal="justify" vertical="justify" wrapText="1"/>
    </xf>
    <xf numFmtId="0" fontId="2" fillId="3" borderId="17" xfId="0" applyFont="1" applyFill="1" applyBorder="1" applyAlignment="1">
      <alignment horizontal="justify" vertical="justify" wrapText="1"/>
    </xf>
    <xf numFmtId="0" fontId="3" fillId="4" borderId="18" xfId="0" applyFont="1" applyFill="1" applyBorder="1"/>
    <xf numFmtId="0" fontId="3" fillId="0" borderId="18" xfId="0" applyFont="1" applyBorder="1"/>
    <xf numFmtId="0" fontId="14" fillId="0" borderId="0" xfId="0" applyFont="1" applyFill="1" applyBorder="1" applyAlignment="1"/>
    <xf numFmtId="0" fontId="12" fillId="0" borderId="19" xfId="0" applyFont="1" applyFill="1" applyBorder="1" applyAlignment="1"/>
    <xf numFmtId="0" fontId="13" fillId="0" borderId="19" xfId="0" applyFont="1" applyBorder="1" applyAlignment="1"/>
    <xf numFmtId="0" fontId="2" fillId="3" borderId="20" xfId="0" applyFont="1" applyFill="1" applyBorder="1" applyAlignment="1">
      <alignment horizontal="justify" vertical="justify" wrapText="1"/>
    </xf>
    <xf numFmtId="0" fontId="15" fillId="0" borderId="0" xfId="0" applyFont="1" applyAlignment="1">
      <alignment vertical="center"/>
    </xf>
    <xf numFmtId="0" fontId="7" fillId="5" borderId="0" xfId="0" applyFont="1" applyFill="1" applyAlignment="1"/>
    <xf numFmtId="0" fontId="2" fillId="3" borderId="21" xfId="0" applyFont="1" applyFill="1" applyBorder="1" applyAlignment="1">
      <alignment horizontal="justify" vertical="justify" wrapText="1"/>
    </xf>
    <xf numFmtId="0" fontId="1" fillId="0" borderId="13" xfId="0" applyFont="1" applyBorder="1"/>
    <xf numFmtId="0" fontId="0" fillId="0" borderId="13" xfId="0" applyFont="1" applyBorder="1" applyAlignment="1"/>
    <xf numFmtId="0" fontId="2" fillId="3" borderId="22" xfId="0" applyFont="1" applyFill="1" applyBorder="1" applyAlignment="1">
      <alignment horizontal="justify" vertical="justify" wrapText="1"/>
    </xf>
    <xf numFmtId="0" fontId="2" fillId="3" borderId="23" xfId="0" applyFont="1" applyFill="1" applyBorder="1" applyAlignment="1">
      <alignment horizontal="justify" vertical="justify" wrapText="1"/>
    </xf>
    <xf numFmtId="0" fontId="2" fillId="3" borderId="24" xfId="0" applyFont="1" applyFill="1" applyBorder="1" applyAlignment="1">
      <alignment horizontal="justify" vertical="justify" wrapText="1"/>
    </xf>
    <xf numFmtId="0" fontId="2" fillId="3" borderId="4" xfId="0" applyFont="1" applyFill="1" applyBorder="1" applyAlignment="1">
      <alignment horizontal="justify" vertical="justify" wrapText="1"/>
    </xf>
    <xf numFmtId="0" fontId="2" fillId="3" borderId="25" xfId="0" applyFont="1" applyFill="1" applyBorder="1" applyAlignment="1">
      <alignment horizontal="justify" vertical="justify" wrapText="1"/>
    </xf>
    <xf numFmtId="0" fontId="2" fillId="3" borderId="27" xfId="0" applyFont="1" applyFill="1" applyBorder="1" applyAlignment="1">
      <alignment horizontal="justify" vertical="justify" wrapText="1"/>
    </xf>
    <xf numFmtId="0" fontId="6" fillId="4" borderId="13" xfId="0" applyFont="1" applyFill="1" applyBorder="1"/>
    <xf numFmtId="0" fontId="6" fillId="4" borderId="13" xfId="0" applyFont="1" applyFill="1" applyBorder="1" applyProtection="1">
      <protection locked="0"/>
    </xf>
    <xf numFmtId="0" fontId="6" fillId="0" borderId="13" xfId="0" applyFont="1" applyBorder="1" applyProtection="1">
      <protection locked="0"/>
    </xf>
    <xf numFmtId="0" fontId="1" fillId="0" borderId="13" xfId="0" applyFont="1" applyBorder="1" applyProtection="1">
      <protection locked="0"/>
    </xf>
    <xf numFmtId="0" fontId="0" fillId="0" borderId="13" xfId="0" applyFont="1" applyBorder="1" applyAlignment="1" applyProtection="1">
      <protection locked="0"/>
    </xf>
    <xf numFmtId="0" fontId="3" fillId="0" borderId="13" xfId="0" applyFont="1" applyBorder="1" applyProtection="1">
      <protection locked="0"/>
    </xf>
    <xf numFmtId="0" fontId="3" fillId="0" borderId="13" xfId="0" applyFont="1" applyBorder="1" applyAlignment="1" applyProtection="1">
      <protection locked="0"/>
    </xf>
    <xf numFmtId="0" fontId="3" fillId="4" borderId="13" xfId="0" applyFont="1" applyFill="1" applyBorder="1" applyProtection="1">
      <protection locked="0"/>
    </xf>
    <xf numFmtId="0" fontId="3" fillId="4" borderId="13" xfId="0" applyFont="1" applyFill="1" applyBorder="1" applyAlignment="1" applyProtection="1">
      <protection locked="0"/>
    </xf>
    <xf numFmtId="0" fontId="1" fillId="0" borderId="2" xfId="0" applyFont="1" applyBorder="1"/>
    <xf numFmtId="0" fontId="2" fillId="3" borderId="28" xfId="0" applyFont="1" applyFill="1" applyBorder="1" applyAlignment="1">
      <alignment horizontal="justify" vertical="justify" wrapText="1"/>
    </xf>
    <xf numFmtId="0" fontId="2" fillId="3" borderId="29" xfId="0" applyFont="1" applyFill="1" applyBorder="1" applyAlignment="1">
      <alignment horizontal="justify" vertical="justify" wrapText="1"/>
    </xf>
    <xf numFmtId="0" fontId="1" fillId="0" borderId="3" xfId="0" applyFont="1" applyBorder="1" applyProtection="1">
      <protection locked="0"/>
    </xf>
    <xf numFmtId="0" fontId="3" fillId="0" borderId="3" xfId="0" applyFont="1" applyBorder="1" applyProtection="1">
      <protection locked="0"/>
    </xf>
    <xf numFmtId="0" fontId="1" fillId="0" borderId="1" xfId="0" applyFont="1" applyBorder="1" applyProtection="1">
      <protection locked="0"/>
    </xf>
    <xf numFmtId="0" fontId="3" fillId="0" borderId="1" xfId="0" applyFont="1" applyBorder="1" applyProtection="1">
      <protection locked="0"/>
    </xf>
    <xf numFmtId="0" fontId="3" fillId="0" borderId="0" xfId="0" applyFont="1" applyAlignment="1" applyProtection="1">
      <protection locked="0"/>
    </xf>
    <xf numFmtId="0" fontId="3" fillId="0" borderId="0" xfId="0" applyFont="1" applyAlignment="1">
      <alignment horizontal="justify" vertical="justify" wrapText="1"/>
    </xf>
    <xf numFmtId="0" fontId="16" fillId="0" borderId="0" xfId="0" applyFont="1" applyFill="1" applyBorder="1" applyAlignment="1"/>
    <xf numFmtId="0" fontId="3" fillId="2" borderId="0" xfId="0" applyFont="1" applyFill="1" applyAlignment="1" applyProtection="1">
      <protection locked="0"/>
    </xf>
    <xf numFmtId="0" fontId="2" fillId="3" borderId="0" xfId="0" applyFont="1" applyFill="1" applyAlignment="1">
      <alignment horizontal="justify" vertical="justify" wrapText="1"/>
    </xf>
    <xf numFmtId="0" fontId="2" fillId="3" borderId="30" xfId="0" applyFont="1" applyFill="1" applyBorder="1" applyAlignment="1">
      <alignment horizontal="justify" vertical="justify" wrapText="1"/>
    </xf>
    <xf numFmtId="0" fontId="3" fillId="0" borderId="26" xfId="0" applyFont="1" applyBorder="1" applyAlignment="1" applyProtection="1">
      <protection locked="0"/>
    </xf>
    <xf numFmtId="0" fontId="3" fillId="0" borderId="1" xfId="0" applyFont="1" applyBorder="1" applyAlignment="1" applyProtection="1">
      <protection locked="0"/>
    </xf>
    <xf numFmtId="9" fontId="0" fillId="2" borderId="0" xfId="0" applyNumberFormat="1" applyFont="1" applyFill="1" applyAlignment="1" applyProtection="1">
      <protection locked="0"/>
    </xf>
  </cellXfs>
  <cellStyles count="2">
    <cellStyle name="Normal" xfId="0" builtinId="0"/>
    <cellStyle name="Porcentaje" xfId="1" builtinId="5"/>
  </cellStyles>
  <dxfs count="62">
    <dxf>
      <font>
        <b val="0"/>
        <i val="0"/>
        <strike val="0"/>
        <condense val="0"/>
        <extend val="0"/>
        <outline val="0"/>
        <shadow val="0"/>
        <u val="none"/>
        <vertAlign val="baseline"/>
        <sz val="10"/>
        <color theme="1"/>
        <name val="Arial"/>
        <scheme val="none"/>
      </font>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0"/>
        <color auto="1"/>
        <name val="Arial"/>
        <scheme val="none"/>
      </font>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0"/>
        <color theme="1"/>
        <name val="Arial"/>
        <scheme val="none"/>
      </font>
      <border diagonalUp="0" diagonalDown="0">
        <left style="thin">
          <color rgb="FF000000"/>
        </left>
        <right style="thin">
          <color rgb="FF000000"/>
        </right>
        <top style="thin">
          <color rgb="FF000000"/>
        </top>
        <bottom style="thin">
          <color rgb="FF000000"/>
        </bottom>
        <vertical/>
        <horizontal/>
      </border>
      <protection locked="0" hidden="0"/>
    </dxf>
    <dxf>
      <numFmt numFmtId="0" formatCode="General"/>
    </dxf>
    <dxf>
      <numFmt numFmtId="0" formatCode="General"/>
    </dxf>
    <dxf>
      <border outline="0">
        <top style="thin">
          <color rgb="FF000000"/>
        </top>
      </border>
    </dxf>
    <dxf>
      <border outline="0">
        <bottom style="thin">
          <color theme="4" tint="0.39997558519241921"/>
        </bottom>
      </border>
    </dxf>
    <dxf>
      <font>
        <b/>
        <i val="0"/>
        <strike val="0"/>
        <condense val="0"/>
        <extend val="0"/>
        <outline val="0"/>
        <shadow val="0"/>
        <u val="none"/>
        <vertAlign val="baseline"/>
        <sz val="11"/>
        <color theme="1"/>
        <name val="Arial"/>
        <scheme val="none"/>
      </font>
      <fill>
        <patternFill patternType="solid">
          <fgColor theme="4"/>
          <bgColor theme="4"/>
        </patternFill>
      </fill>
      <alignment horizontal="justify" vertical="justify"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scheme val="none"/>
      </font>
      <numFmt numFmtId="0" formatCode="Genera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scheme val="none"/>
      </font>
      <numFmt numFmtId="0" formatCode="Genera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scheme val="none"/>
      </font>
    </dxf>
    <dxf>
      <font>
        <b/>
        <i val="0"/>
        <strike val="0"/>
        <condense val="0"/>
        <extend val="0"/>
        <outline val="0"/>
        <shadow val="0"/>
        <u val="none"/>
        <vertAlign val="baseline"/>
        <sz val="11"/>
        <color theme="1"/>
        <name val="Arial"/>
        <scheme val="none"/>
      </font>
      <fill>
        <patternFill patternType="solid">
          <fgColor theme="4"/>
          <bgColor theme="4"/>
        </patternFill>
      </fill>
      <alignment horizontal="justify" vertical="justify" textRotation="0" wrapText="1" indent="0" justifyLastLine="0" shrinkToFit="0" readingOrder="0"/>
    </dxf>
    <dxf>
      <font>
        <b val="0"/>
        <i val="0"/>
        <strike val="0"/>
        <condense val="0"/>
        <extend val="0"/>
        <outline val="0"/>
        <shadow val="0"/>
        <u val="none"/>
        <vertAlign val="baseline"/>
        <sz val="10"/>
        <color theme="1"/>
        <name val="Arial"/>
        <scheme val="none"/>
      </font>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protection locked="0" hidden="0"/>
    </dxf>
    <dxf>
      <font>
        <b val="0"/>
        <i val="0"/>
        <strike val="0"/>
        <condense val="0"/>
        <extend val="0"/>
        <outline val="0"/>
        <shadow val="0"/>
        <u val="none"/>
        <vertAlign val="baseline"/>
        <sz val="10"/>
        <color theme="1"/>
        <name val="Arial"/>
        <scheme val="none"/>
      </font>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0"/>
        <color theme="1"/>
        <name val="Arial"/>
        <scheme val="none"/>
      </font>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0"/>
        <color theme="1"/>
        <name val="Arial"/>
        <scheme val="none"/>
      </font>
      <numFmt numFmtId="0" formatCode="General"/>
      <border diagonalUp="0" diagonalDown="0">
        <left style="thin">
          <color rgb="FF000000"/>
        </left>
        <right style="thin">
          <color rgb="FF000000"/>
        </right>
        <top style="thin">
          <color rgb="FF000000"/>
        </top>
        <bottom style="thin">
          <color rgb="FF000000"/>
        </bottom>
        <vertical/>
        <horizontal/>
      </border>
    </dxf>
    <dxf>
      <numFmt numFmtId="0" formatCode="General"/>
    </dxf>
    <dxf>
      <border outline="0">
        <top style="thin">
          <color rgb="FF000000"/>
        </top>
      </border>
    </dxf>
    <dxf>
      <font>
        <b val="0"/>
        <i val="0"/>
        <strike val="0"/>
        <condense val="0"/>
        <extend val="0"/>
        <outline val="0"/>
        <shadow val="0"/>
        <u val="none"/>
        <vertAlign val="baseline"/>
        <sz val="10"/>
        <color theme="1"/>
        <name val="Arial"/>
        <scheme val="none"/>
      </font>
    </dxf>
    <dxf>
      <border outline="0">
        <bottom style="thin">
          <color theme="4" tint="0.39997558519241921"/>
        </bottom>
      </border>
    </dxf>
    <dxf>
      <font>
        <b/>
        <i val="0"/>
        <strike val="0"/>
        <condense val="0"/>
        <extend val="0"/>
        <outline val="0"/>
        <shadow val="0"/>
        <u val="none"/>
        <vertAlign val="baseline"/>
        <sz val="11"/>
        <color theme="1"/>
        <name val="Arial"/>
        <scheme val="none"/>
      </font>
      <fill>
        <patternFill patternType="solid">
          <fgColor theme="4"/>
          <bgColor theme="4"/>
        </patternFill>
      </fill>
      <alignment horizontal="justify" vertical="justify"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numFmt numFmtId="0" formatCode="Genera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theme="1"/>
        <name val="Arial"/>
        <scheme val="none"/>
      </font>
      <numFmt numFmtId="0" formatCode="Genera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1"/>
        <name val="Arial"/>
        <scheme val="none"/>
      </font>
      <fill>
        <patternFill patternType="solid">
          <fgColor theme="4"/>
          <bgColor theme="4"/>
        </patternFill>
      </fill>
      <alignment horizontal="justify" vertical="justify"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border outline="0">
        <bottom style="thin">
          <color theme="4" tint="0.39997558519241921"/>
        </bottom>
      </border>
    </dxf>
    <dxf>
      <font>
        <b/>
        <i val="0"/>
        <strike val="0"/>
        <condense val="0"/>
        <extend val="0"/>
        <outline val="0"/>
        <shadow val="0"/>
        <u val="none"/>
        <vertAlign val="baseline"/>
        <sz val="11"/>
        <color theme="1"/>
        <name val="Arial"/>
        <scheme val="none"/>
      </font>
      <fill>
        <patternFill patternType="solid">
          <fgColor theme="4"/>
          <bgColor theme="4"/>
        </patternFill>
      </fill>
      <alignment horizontal="justify" vertical="justify" textRotation="0" wrapText="1" indent="0" justifyLastLine="0" shrinkToFit="0" readingOrder="0"/>
    </dxf>
    <dxf>
      <font>
        <b val="0"/>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Arial"/>
        <scheme val="none"/>
      </font>
      <numFmt numFmtId="0" formatCode="Genera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Arial"/>
        <scheme val="none"/>
      </font>
    </dxf>
    <dxf>
      <font>
        <b/>
        <i val="0"/>
        <strike val="0"/>
        <condense val="0"/>
        <extend val="0"/>
        <outline val="0"/>
        <shadow val="0"/>
        <u val="none"/>
        <vertAlign val="baseline"/>
        <sz val="11"/>
        <color theme="1"/>
        <name val="Arial"/>
        <scheme val="none"/>
      </font>
      <fill>
        <patternFill patternType="solid">
          <fgColor theme="4"/>
          <bgColor theme="4"/>
        </patternFill>
      </fill>
      <alignment horizontal="justify" vertical="justify" textRotation="0" wrapText="1"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val="0"/>
        <i val="0"/>
        <strike val="0"/>
        <condense val="0"/>
        <extend val="0"/>
        <outline val="0"/>
        <shadow val="0"/>
        <u val="none"/>
        <vertAlign val="baseline"/>
        <sz val="10"/>
        <color auto="1"/>
        <name val="Arial"/>
        <scheme val="none"/>
      </font>
      <numFmt numFmtId="0" formatCode="General"/>
      <alignment horizontal="general"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auto="1"/>
        <name val="Arial"/>
        <scheme val="none"/>
      </font>
      <alignment horizontal="general" vertical="bottom" textRotation="0" wrapText="0" indent="0" justifyLastLine="0" shrinkToFit="0" readingOrder="0"/>
    </dxf>
    <dxf>
      <font>
        <b/>
        <i val="0"/>
        <strike val="0"/>
        <condense val="0"/>
        <extend val="0"/>
        <outline val="0"/>
        <shadow val="0"/>
        <u val="none"/>
        <vertAlign val="baseline"/>
        <sz val="11"/>
        <color theme="1"/>
        <name val="Arial"/>
        <scheme val="none"/>
      </font>
      <fill>
        <patternFill patternType="solid">
          <fgColor theme="4"/>
          <bgColor theme="4"/>
        </patternFill>
      </fill>
      <alignment horizontal="justify" vertical="justify"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590550</xdr:colOff>
      <xdr:row>0</xdr:row>
      <xdr:rowOff>638175</xdr:rowOff>
    </xdr:from>
    <xdr:to>
      <xdr:col>13</xdr:col>
      <xdr:colOff>323850</xdr:colOff>
      <xdr:row>42</xdr:row>
      <xdr:rowOff>66675</xdr:rowOff>
    </xdr:to>
    <xdr:sp macro="" textlink="" fLocksText="0">
      <xdr:nvSpPr>
        <xdr:cNvPr id="2" name="CuadroTexto 1"/>
        <xdr:cNvSpPr txBox="1"/>
      </xdr:nvSpPr>
      <xdr:spPr>
        <a:xfrm>
          <a:off x="14354175" y="638175"/>
          <a:ext cx="5086350" cy="683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Observaciones</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7</xdr:col>
      <xdr:colOff>809625</xdr:colOff>
      <xdr:row>1</xdr:row>
      <xdr:rowOff>142875</xdr:rowOff>
    </xdr:from>
    <xdr:to>
      <xdr:col>15</xdr:col>
      <xdr:colOff>762000</xdr:colOff>
      <xdr:row>58</xdr:row>
      <xdr:rowOff>76200</xdr:rowOff>
    </xdr:to>
    <xdr:sp macro="" textlink="" fLocksText="0">
      <xdr:nvSpPr>
        <xdr:cNvPr id="2" name="CuadroTexto 1"/>
        <xdr:cNvSpPr txBox="1"/>
      </xdr:nvSpPr>
      <xdr:spPr>
        <a:xfrm>
          <a:off x="12944475" y="704850"/>
          <a:ext cx="7648575" cy="9163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Comentarios</a:t>
          </a:r>
          <a:r>
            <a:rPr lang="es-ES" sz="1100" baseline="0"/>
            <a:t> :</a:t>
          </a:r>
          <a:endParaRPr lang="es-ES" sz="1100"/>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6</xdr:col>
      <xdr:colOff>200025</xdr:colOff>
      <xdr:row>1</xdr:row>
      <xdr:rowOff>85725</xdr:rowOff>
    </xdr:from>
    <xdr:to>
      <xdr:col>12</xdr:col>
      <xdr:colOff>752475</xdr:colOff>
      <xdr:row>58</xdr:row>
      <xdr:rowOff>142875</xdr:rowOff>
    </xdr:to>
    <xdr:sp macro="" textlink="" fLocksText="0">
      <xdr:nvSpPr>
        <xdr:cNvPr id="2" name="CuadroTexto 1"/>
        <xdr:cNvSpPr txBox="1"/>
      </xdr:nvSpPr>
      <xdr:spPr>
        <a:xfrm>
          <a:off x="10848975" y="742950"/>
          <a:ext cx="6324600" cy="9296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Observaciones</a:t>
          </a:r>
        </a:p>
      </xdr:txBody>
    </xdr:sp>
    <xdr:clientData fLocksWithSheet="0"/>
  </xdr:twoCellAnchor>
</xdr:wsDr>
</file>

<file path=xl/drawings/drawing4.xml><?xml version="1.0" encoding="utf-8"?>
<xdr:wsDr xmlns:xdr="http://schemas.openxmlformats.org/drawingml/2006/spreadsheetDrawing" xmlns:a="http://schemas.openxmlformats.org/drawingml/2006/main">
  <xdr:oneCellAnchor>
    <xdr:from>
      <xdr:col>5</xdr:col>
      <xdr:colOff>781050</xdr:colOff>
      <xdr:row>1</xdr:row>
      <xdr:rowOff>123825</xdr:rowOff>
    </xdr:from>
    <xdr:ext cx="6162675" cy="7229475"/>
    <xdr:sp macro="" textlink="" fLocksText="0">
      <xdr:nvSpPr>
        <xdr:cNvPr id="2" name="CuadroTexto 1"/>
        <xdr:cNvSpPr txBox="1"/>
      </xdr:nvSpPr>
      <xdr:spPr>
        <a:xfrm>
          <a:off x="13249275" y="504825"/>
          <a:ext cx="6162675" cy="7229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noAutofit/>
        </a:bodyPr>
        <a:lstStyle/>
        <a:p>
          <a:r>
            <a:rPr lang="es-ES" sz="1100"/>
            <a:t>Observaciones</a:t>
          </a:r>
        </a:p>
      </xdr:txBody>
    </xdr:sp>
    <xdr:clientData fLocksWithSheet="0"/>
  </xdr:oneCellAnchor>
</xdr:wsDr>
</file>

<file path=xl/drawings/drawing5.xml><?xml version="1.0" encoding="utf-8"?>
<xdr:wsDr xmlns:xdr="http://schemas.openxmlformats.org/drawingml/2006/spreadsheetDrawing" xmlns:a="http://schemas.openxmlformats.org/drawingml/2006/main">
  <xdr:twoCellAnchor>
    <xdr:from>
      <xdr:col>7</xdr:col>
      <xdr:colOff>95250</xdr:colOff>
      <xdr:row>2</xdr:row>
      <xdr:rowOff>85725</xdr:rowOff>
    </xdr:from>
    <xdr:to>
      <xdr:col>14</xdr:col>
      <xdr:colOff>876300</xdr:colOff>
      <xdr:row>51</xdr:row>
      <xdr:rowOff>9525</xdr:rowOff>
    </xdr:to>
    <xdr:sp macro="" textlink="" fLocksText="0">
      <xdr:nvSpPr>
        <xdr:cNvPr id="2" name="CuadroTexto 1"/>
        <xdr:cNvSpPr txBox="1"/>
      </xdr:nvSpPr>
      <xdr:spPr>
        <a:xfrm>
          <a:off x="13868400" y="438150"/>
          <a:ext cx="7515225" cy="785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Observaciones:</a:t>
          </a:r>
          <a:r>
            <a:rPr lang="es-ES" sz="1100" baseline="0"/>
            <a:t> </a:t>
          </a:r>
          <a:endParaRPr lang="es-ES" sz="1100"/>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xdr:from>
      <xdr:col>7</xdr:col>
      <xdr:colOff>742949</xdr:colOff>
      <xdr:row>3</xdr:row>
      <xdr:rowOff>142875</xdr:rowOff>
    </xdr:from>
    <xdr:to>
      <xdr:col>12</xdr:col>
      <xdr:colOff>419099</xdr:colOff>
      <xdr:row>46</xdr:row>
      <xdr:rowOff>9525</xdr:rowOff>
    </xdr:to>
    <xdr:sp macro="" textlink="" fLocksText="0">
      <xdr:nvSpPr>
        <xdr:cNvPr id="2" name="CuadroTexto 1"/>
        <xdr:cNvSpPr txBox="1"/>
      </xdr:nvSpPr>
      <xdr:spPr>
        <a:xfrm>
          <a:off x="13211174" y="847725"/>
          <a:ext cx="4486275" cy="682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Observaciones</a:t>
          </a:r>
        </a:p>
      </xdr:txBody>
    </xdr:sp>
    <xdr:clientData fLocksWithSheet="0"/>
  </xdr:twoCellAnchor>
</xdr:wsDr>
</file>

<file path=xl/drawings/drawing7.xml><?xml version="1.0" encoding="utf-8"?>
<xdr:wsDr xmlns:xdr="http://schemas.openxmlformats.org/drawingml/2006/spreadsheetDrawing" xmlns:a="http://schemas.openxmlformats.org/drawingml/2006/main">
  <xdr:twoCellAnchor>
    <xdr:from>
      <xdr:col>5</xdr:col>
      <xdr:colOff>923925</xdr:colOff>
      <xdr:row>1</xdr:row>
      <xdr:rowOff>133350</xdr:rowOff>
    </xdr:from>
    <xdr:to>
      <xdr:col>12</xdr:col>
      <xdr:colOff>466725</xdr:colOff>
      <xdr:row>47</xdr:row>
      <xdr:rowOff>0</xdr:rowOff>
    </xdr:to>
    <xdr:sp macro="" textlink="">
      <xdr:nvSpPr>
        <xdr:cNvPr id="2" name="CuadroTexto 1"/>
        <xdr:cNvSpPr txBox="1"/>
      </xdr:nvSpPr>
      <xdr:spPr>
        <a:xfrm>
          <a:off x="8715375" y="419100"/>
          <a:ext cx="6276975" cy="731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t>Observaciones</a:t>
          </a:r>
        </a:p>
      </xdr:txBody>
    </xdr:sp>
    <xdr:clientData/>
  </xdr:twoCellAnchor>
</xdr:wsDr>
</file>

<file path=xl/tables/table1.xml><?xml version="1.0" encoding="utf-8"?>
<table xmlns="http://schemas.openxmlformats.org/spreadsheetml/2006/main" id="2" name="rrhh" displayName="rrhh" ref="A1:H1001" totalsRowShown="0" headerRowDxfId="61" dataDxfId="60">
  <autoFilter ref="A1:H100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Ejercicio" dataDxfId="59">
      <calculatedColumnFormula>IF(rrhh[Personal propio]="","",Ejercicio)</calculatedColumnFormula>
    </tableColumn>
    <tableColumn id="2" name="Comarca" dataDxfId="58">
      <calculatedColumnFormula>IF(rrhh[Personal propio]="","",Comarca)</calculatedColumnFormula>
    </tableColumn>
    <tableColumn id="3" name="Personal propio" dataDxfId="57"/>
    <tableColumn id="4" name="Nombre y apellidos del personal propio" dataDxfId="56"/>
    <tableColumn id="5" name=" Tipo contrato del personal propio" dataDxfId="55"/>
    <tableColumn id="6" name="Formación vinculada a la actividad patrimonio cultural" dataDxfId="54"/>
    <tableColumn id="7" name="Jornada equivalente a una de 37h semanales" dataDxfId="53"/>
    <tableColumn id="8" name="Nº de meses trabajados al año" dataDxfId="52"/>
  </tableColumns>
  <tableStyleInfo name="TableStyleMedium2" showFirstColumn="0" showLastColumn="0" showRowStripes="1" showColumnStripes="0"/>
</table>
</file>

<file path=xl/tables/table2.xml><?xml version="1.0" encoding="utf-8"?>
<table xmlns="http://schemas.openxmlformats.org/spreadsheetml/2006/main" id="5" name="acciones" displayName="acciones" ref="A1:G1001" totalsRowShown="0" headerRowDxfId="51" dataDxfId="50">
  <autoFilter ref="A1:G100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Ejercicio" dataDxfId="49">
      <calculatedColumnFormula>IF(acciones[[Tipo de accion ]]="","",Ejercicio)</calculatedColumnFormula>
    </tableColumn>
    <tableColumn id="2" name="Comarca" dataDxfId="48">
      <calculatedColumnFormula>IF(acciones[[Tipo de accion ]]="","",Comarca)</calculatedColumnFormula>
    </tableColumn>
    <tableColumn id="3" name="Tipo de accion " dataDxfId="47"/>
    <tableColumn id="4" name="Subptipo de acción" dataDxfId="46"/>
    <tableColumn id="5" name="Descripción" dataDxfId="45"/>
    <tableColumn id="6" name="Información adicional" dataDxfId="44"/>
    <tableColumn id="7" name="Observaciones" dataDxfId="43"/>
  </tableColumns>
  <tableStyleInfo name="TableStyleMedium2" showFirstColumn="0" showLastColumn="0" showRowStripes="1" showColumnStripes="0"/>
</table>
</file>

<file path=xl/tables/table3.xml><?xml version="1.0" encoding="utf-8"?>
<table xmlns="http://schemas.openxmlformats.org/spreadsheetml/2006/main" id="3" name="emsioninformes" displayName="emsioninformes" ref="A1:E1001" totalsRowShown="0" headerRowDxfId="42" dataDxfId="40" headerRowBorderDxfId="41">
  <autoFilter ref="A1:E1001">
    <filterColumn colId="0" hiddenButton="1"/>
    <filterColumn colId="1" hiddenButton="1"/>
    <filterColumn colId="2" hiddenButton="1"/>
    <filterColumn colId="3" hiddenButton="1"/>
    <filterColumn colId="4" hiddenButton="1"/>
  </autoFilter>
  <tableColumns count="5">
    <tableColumn id="1" name="Ejercicio" dataDxfId="39">
      <calculatedColumnFormula>IF(emsioninformes[[Tipo de  Informes emitidos para ]] ="","",Ejercicio)</calculatedColumnFormula>
    </tableColumn>
    <tableColumn id="2" name="Comarca" dataDxfId="38">
      <calculatedColumnFormula>IF(emsioninformes[[Tipo de  Informes emitidos para ]] ="","",Comarca)</calculatedColumnFormula>
    </tableColumn>
    <tableColumn id="3" name="Tipo de  Informes emitidos para " dataDxfId="37"/>
    <tableColumn id="4" name="Municipio" dataDxfId="36"/>
    <tableColumn id="5" name="Observaciones" dataDxfId="35"/>
  </tableColumns>
  <tableStyleInfo name="TableStyleMedium2" showFirstColumn="0" showLastColumn="0" showRowStripes="1" showColumnStripes="0"/>
</table>
</file>

<file path=xl/tables/table4.xml><?xml version="1.0" encoding="utf-8"?>
<table xmlns="http://schemas.openxmlformats.org/spreadsheetml/2006/main" id="1" name="gestbienes" displayName="gestbienes" ref="A1:E1001" totalsRowShown="0" headerRowDxfId="34" dataDxfId="32" headerRowBorderDxfId="33">
  <autoFilter ref="A1:E1001">
    <filterColumn colId="0" hiddenButton="1"/>
    <filterColumn colId="1" hiddenButton="1"/>
    <filterColumn colId="2" hiddenButton="1"/>
    <filterColumn colId="3" hiddenButton="1"/>
    <filterColumn colId="4" hiddenButton="1"/>
  </autoFilter>
  <tableColumns count="5">
    <tableColumn id="1" name="Ejercicio" dataDxfId="31">
      <calculatedColumnFormula>IF(gestbienes[[Tipo gestión realizada en bienes pertenecientes al Patrimonio Cultural Aragonés ]] ="","",Ejercicio)</calculatedColumnFormula>
    </tableColumn>
    <tableColumn id="2" name="Comarca" dataDxfId="30">
      <calculatedColumnFormula>IF(gestbienes[[Tipo gestión realizada en bienes pertenecientes al Patrimonio Cultural Aragonés ]] ="","",Comarca)</calculatedColumnFormula>
    </tableColumn>
    <tableColumn id="3" name="Tipo gestión realizada en bienes pertenecientes al Patrimonio Cultural Aragonés " dataDxfId="29"/>
    <tableColumn id="4" name="Municipio" dataDxfId="28"/>
    <tableColumn id="5" name="Observaciones" dataDxfId="27"/>
  </tableColumns>
  <tableStyleInfo name="TableStyleMedium2" showFirstColumn="0" showLastColumn="0" showRowStripes="1" showColumnStripes="0"/>
</table>
</file>

<file path=xl/tables/table5.xml><?xml version="1.0" encoding="utf-8"?>
<table xmlns="http://schemas.openxmlformats.org/spreadsheetml/2006/main" id="4" name="obrasint" displayName="obrasint" ref="A1:F1002" totalsRowShown="0" headerRowDxfId="26" dataDxfId="24" headerRowBorderDxfId="25" tableBorderDxfId="23">
  <autoFilter ref="A1:F1002">
    <filterColumn colId="0" hiddenButton="1"/>
    <filterColumn colId="1" hiddenButton="1"/>
    <filterColumn colId="2" hiddenButton="1"/>
    <filterColumn colId="3" hiddenButton="1"/>
    <filterColumn colId="4" hiddenButton="1"/>
    <filterColumn colId="5" hiddenButton="1"/>
  </autoFilter>
  <tableColumns count="6">
    <tableColumn id="1" name="Ejercicio" dataDxfId="22">
      <calculatedColumnFormula>IF(obrasint[[#This Row],[Bien cultural]] ="","",Ejercicio)</calculatedColumnFormula>
    </tableColumn>
    <tableColumn id="2" name="Comarca" dataDxfId="21">
      <calculatedColumnFormula>IF(obrasint[[#This Row],[Bien cultural]] ="","",Comarca)</calculatedColumnFormula>
    </tableColumn>
    <tableColumn id="4" name="Municipio" dataDxfId="20"/>
    <tableColumn id="5" name="Bien cultural" dataDxfId="19"/>
    <tableColumn id="6" name="Intervención realizada" dataDxfId="18"/>
    <tableColumn id="7" name="Importe" dataDxfId="17"/>
  </tableColumns>
  <tableStyleInfo name="TableStyleMedium2" showFirstColumn="0" showLastColumn="0" showRowStripes="1" showColumnStripes="0"/>
</table>
</file>

<file path=xl/tables/table6.xml><?xml version="1.0" encoding="utf-8"?>
<table xmlns="http://schemas.openxmlformats.org/spreadsheetml/2006/main" id="7" name="actuacol" displayName="actuacol" ref="A1:G1001" totalsRowShown="0" headerRowDxfId="16" dataDxfId="15">
  <autoFilter ref="A1:G100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Ejercicio" dataDxfId="14">
      <calculatedColumnFormula>IF(actuacol[[#This Row],[Tipo de colaboración ]] ="","",Ejercicio)</calculatedColumnFormula>
    </tableColumn>
    <tableColumn id="2" name="Comarca" dataDxfId="13">
      <calculatedColumnFormula>IF(actuacol[[#This Row],[Tipo de colaboración ]] ="","",Comarca)</calculatedColumnFormula>
    </tableColumn>
    <tableColumn id="3" name="Tipo de colaboración " dataDxfId="12"/>
    <tableColumn id="5" name="Subtipo de colaboración para la Redacción de Plan Especial" dataDxfId="11"/>
    <tableColumn id="4" name="Municipio" dataDxfId="10"/>
    <tableColumn id="6" name="Propuesta de declaración de Bien Cultural o  elementos con categoría de protección" dataDxfId="9"/>
    <tableColumn id="7" name="Observaciones" dataDxfId="8"/>
  </tableColumns>
  <tableStyleInfo name="TableStyleMedium2" showFirstColumn="0" showLastColumn="0" showRowStripes="1" showColumnStripes="0"/>
</table>
</file>

<file path=xl/tables/table7.xml><?xml version="1.0" encoding="utf-8"?>
<table xmlns="http://schemas.openxmlformats.org/spreadsheetml/2006/main" id="8" name="plestsubvenciones" displayName="plestsubvenciones" ref="A1:E1001" totalsRowShown="0" headerRowDxfId="7" headerRowBorderDxfId="6" tableBorderDxfId="5">
  <autoFilter ref="A1:E1001">
    <filterColumn colId="0" hiddenButton="1"/>
    <filterColumn colId="1" hiddenButton="1"/>
    <filterColumn colId="2" hiddenButton="1"/>
    <filterColumn colId="3" hiddenButton="1"/>
    <filterColumn colId="4" hiddenButton="1"/>
  </autoFilter>
  <tableColumns count="5">
    <tableColumn id="1" name="Ejercicio" dataDxfId="4">
      <calculatedColumnFormula>IF(plestsubvenciones[Concepto] ="","",Ejercicio)</calculatedColumnFormula>
    </tableColumn>
    <tableColumn id="2" name="Comarca" dataDxfId="3">
      <calculatedColumnFormula>IF(plestsubvenciones[Concepto] ="","",Comarca)</calculatedColumnFormula>
    </tableColumn>
    <tableColumn id="3" name="Concepto" dataDxfId="2"/>
    <tableColumn id="4" name="Destinatarios" dataDxfId="1"/>
    <tableColumn id="5" name="Observaciones"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7"/>
  <sheetViews>
    <sheetView workbookViewId="0">
      <selection activeCell="K2" sqref="K2"/>
    </sheetView>
  </sheetViews>
  <sheetFormatPr baseColWidth="10" defaultRowHeight="12.75" x14ac:dyDescent="0.2"/>
  <cols>
    <col min="4" max="4" width="19" customWidth="1"/>
    <col min="5" max="5" width="14.7109375" customWidth="1"/>
    <col min="8" max="8" width="16.85546875" customWidth="1"/>
    <col min="22" max="22" width="20.42578125" customWidth="1"/>
    <col min="23" max="23" width="11.42578125" customWidth="1"/>
  </cols>
  <sheetData>
    <row r="1" spans="1:23" x14ac:dyDescent="0.2">
      <c r="A1" t="s">
        <v>99</v>
      </c>
      <c r="B1" s="7" t="s">
        <v>100</v>
      </c>
      <c r="C1" s="7" t="s">
        <v>101</v>
      </c>
      <c r="D1" s="7" t="s">
        <v>240</v>
      </c>
      <c r="E1" s="7" t="s">
        <v>102</v>
      </c>
      <c r="F1" s="7" t="s">
        <v>103</v>
      </c>
      <c r="G1" s="7" t="s">
        <v>104</v>
      </c>
      <c r="H1" s="7" t="s">
        <v>105</v>
      </c>
      <c r="I1" s="7" t="s">
        <v>106</v>
      </c>
      <c r="J1" s="7" t="s">
        <v>107</v>
      </c>
      <c r="K1" s="7" t="s">
        <v>108</v>
      </c>
      <c r="L1" s="7" t="s">
        <v>109</v>
      </c>
      <c r="M1" s="7" t="s">
        <v>110</v>
      </c>
      <c r="N1" s="7" t="s">
        <v>111</v>
      </c>
      <c r="O1" s="7" t="s">
        <v>112</v>
      </c>
      <c r="P1" s="7" t="s">
        <v>113</v>
      </c>
      <c r="Q1" s="7" t="s">
        <v>204</v>
      </c>
      <c r="R1" s="7" t="s">
        <v>205</v>
      </c>
      <c r="S1" s="7" t="s">
        <v>206</v>
      </c>
      <c r="T1" s="7" t="s">
        <v>211</v>
      </c>
      <c r="U1" s="7" t="s">
        <v>212</v>
      </c>
      <c r="V1" s="7" t="s">
        <v>216</v>
      </c>
      <c r="W1" s="7" t="s">
        <v>217</v>
      </c>
    </row>
    <row r="2" spans="1:23" ht="15" x14ac:dyDescent="0.2">
      <c r="A2" t="s">
        <v>114</v>
      </c>
      <c r="B2" t="s">
        <v>115</v>
      </c>
      <c r="C2" s="7" t="s">
        <v>116</v>
      </c>
      <c r="D2" s="7" t="s">
        <v>117</v>
      </c>
      <c r="E2" s="7" t="s">
        <v>244</v>
      </c>
      <c r="F2" s="7" t="s">
        <v>119</v>
      </c>
      <c r="G2" s="7" t="s">
        <v>120</v>
      </c>
      <c r="H2" t="s">
        <v>121</v>
      </c>
      <c r="I2" s="7" t="s">
        <v>122</v>
      </c>
      <c r="J2" s="7" t="s">
        <v>123</v>
      </c>
      <c r="K2">
        <v>2022</v>
      </c>
      <c r="L2" s="7" t="s">
        <v>124</v>
      </c>
      <c r="M2" s="7" t="s">
        <v>125</v>
      </c>
      <c r="N2" s="7" t="s">
        <v>241</v>
      </c>
      <c r="O2" s="49" t="s">
        <v>126</v>
      </c>
      <c r="P2" s="49" t="s">
        <v>127</v>
      </c>
      <c r="Q2" t="s">
        <v>81</v>
      </c>
      <c r="R2" s="43" t="s">
        <v>79</v>
      </c>
      <c r="S2" t="s">
        <v>207</v>
      </c>
      <c r="T2" t="s">
        <v>74</v>
      </c>
      <c r="U2" t="s">
        <v>213</v>
      </c>
      <c r="V2" t="s">
        <v>222</v>
      </c>
      <c r="W2" t="s">
        <v>93</v>
      </c>
    </row>
    <row r="3" spans="1:23" ht="15" x14ac:dyDescent="0.2">
      <c r="A3" t="s">
        <v>128</v>
      </c>
      <c r="B3" t="s">
        <v>129</v>
      </c>
      <c r="C3" s="7" t="s">
        <v>130</v>
      </c>
      <c r="D3" s="7" t="s">
        <v>131</v>
      </c>
      <c r="E3" s="7" t="s">
        <v>118</v>
      </c>
      <c r="F3" s="7" t="s">
        <v>133</v>
      </c>
      <c r="G3" s="7" t="s">
        <v>134</v>
      </c>
      <c r="H3" t="s">
        <v>135</v>
      </c>
      <c r="I3" s="7" t="s">
        <v>136</v>
      </c>
      <c r="J3" s="7" t="s">
        <v>137</v>
      </c>
      <c r="K3">
        <v>2023</v>
      </c>
      <c r="L3" s="7"/>
      <c r="M3" s="7" t="s">
        <v>138</v>
      </c>
      <c r="N3" s="7" t="s">
        <v>139</v>
      </c>
      <c r="O3" s="49" t="s">
        <v>140</v>
      </c>
      <c r="P3" s="49" t="s">
        <v>141</v>
      </c>
      <c r="Q3" t="s">
        <v>82</v>
      </c>
      <c r="R3" s="44" t="s">
        <v>77</v>
      </c>
      <c r="S3" t="s">
        <v>208</v>
      </c>
      <c r="T3" t="s">
        <v>75</v>
      </c>
      <c r="U3" t="s">
        <v>214</v>
      </c>
      <c r="V3" t="s">
        <v>223</v>
      </c>
      <c r="W3" t="s">
        <v>94</v>
      </c>
    </row>
    <row r="4" spans="1:23" ht="15" x14ac:dyDescent="0.2">
      <c r="B4" t="s">
        <v>142</v>
      </c>
      <c r="C4" s="7" t="s">
        <v>143</v>
      </c>
      <c r="D4" s="7" t="s">
        <v>144</v>
      </c>
      <c r="E4" s="7" t="s">
        <v>132</v>
      </c>
      <c r="F4" s="7" t="s">
        <v>146</v>
      </c>
      <c r="G4" s="7" t="s">
        <v>147</v>
      </c>
      <c r="H4" t="s">
        <v>148</v>
      </c>
      <c r="I4" s="7" t="s">
        <v>149</v>
      </c>
      <c r="J4" s="7"/>
      <c r="M4" s="7"/>
      <c r="N4" s="7" t="s">
        <v>215</v>
      </c>
      <c r="O4" s="49" t="s">
        <v>150</v>
      </c>
      <c r="P4" s="49"/>
      <c r="Q4" t="s">
        <v>83</v>
      </c>
      <c r="R4" s="43" t="s">
        <v>78</v>
      </c>
      <c r="S4" t="s">
        <v>209</v>
      </c>
      <c r="T4" t="s">
        <v>92</v>
      </c>
      <c r="V4" t="s">
        <v>224</v>
      </c>
      <c r="W4" t="s">
        <v>95</v>
      </c>
    </row>
    <row r="5" spans="1:23" ht="15" x14ac:dyDescent="0.2">
      <c r="B5" t="s">
        <v>151</v>
      </c>
      <c r="C5" s="7" t="s">
        <v>152</v>
      </c>
      <c r="D5" s="7" t="s">
        <v>153</v>
      </c>
      <c r="E5" s="7" t="s">
        <v>145</v>
      </c>
      <c r="F5" s="7"/>
      <c r="G5" s="7" t="s">
        <v>155</v>
      </c>
      <c r="H5" t="s">
        <v>96</v>
      </c>
      <c r="I5" s="7" t="s">
        <v>156</v>
      </c>
      <c r="J5" s="7"/>
      <c r="N5" s="7" t="s">
        <v>25</v>
      </c>
      <c r="O5" s="49" t="s">
        <v>157</v>
      </c>
      <c r="P5" s="49"/>
      <c r="Q5" t="s">
        <v>84</v>
      </c>
      <c r="R5" s="44" t="s">
        <v>25</v>
      </c>
      <c r="S5" t="s">
        <v>210</v>
      </c>
      <c r="V5" t="s">
        <v>225</v>
      </c>
      <c r="W5" t="s">
        <v>96</v>
      </c>
    </row>
    <row r="6" spans="1:23" ht="15" x14ac:dyDescent="0.2">
      <c r="B6" t="s">
        <v>158</v>
      </c>
      <c r="C6" s="7" t="s">
        <v>159</v>
      </c>
      <c r="D6" s="7" t="s">
        <v>160</v>
      </c>
      <c r="E6" s="7" t="s">
        <v>154</v>
      </c>
      <c r="F6" s="7"/>
      <c r="G6" s="7" t="s">
        <v>162</v>
      </c>
      <c r="H6" s="7"/>
      <c r="I6" s="7" t="s">
        <v>163</v>
      </c>
      <c r="J6" s="7"/>
      <c r="O6" s="49" t="s">
        <v>164</v>
      </c>
      <c r="P6" s="49"/>
      <c r="Q6" t="s">
        <v>85</v>
      </c>
      <c r="S6" s="7" t="s">
        <v>247</v>
      </c>
      <c r="V6" t="s">
        <v>226</v>
      </c>
      <c r="W6" t="s">
        <v>97</v>
      </c>
    </row>
    <row r="7" spans="1:23" ht="15" x14ac:dyDescent="0.2">
      <c r="B7" t="s">
        <v>165</v>
      </c>
      <c r="C7" s="7" t="s">
        <v>166</v>
      </c>
      <c r="D7" s="7" t="s">
        <v>25</v>
      </c>
      <c r="E7" s="7" t="s">
        <v>161</v>
      </c>
      <c r="F7" s="7"/>
      <c r="G7" s="7" t="s">
        <v>167</v>
      </c>
      <c r="H7" s="7"/>
      <c r="I7" s="7" t="s">
        <v>168</v>
      </c>
      <c r="O7" s="49"/>
      <c r="P7" s="49"/>
      <c r="V7" t="s">
        <v>227</v>
      </c>
      <c r="W7" t="s">
        <v>98</v>
      </c>
    </row>
    <row r="8" spans="1:23" ht="15" x14ac:dyDescent="0.2">
      <c r="B8" t="s">
        <v>169</v>
      </c>
      <c r="D8" s="7" t="s">
        <v>248</v>
      </c>
      <c r="G8" s="7" t="s">
        <v>170</v>
      </c>
      <c r="I8" s="7" t="s">
        <v>171</v>
      </c>
      <c r="O8" s="49"/>
      <c r="P8" s="49"/>
      <c r="V8" t="s">
        <v>228</v>
      </c>
    </row>
    <row r="9" spans="1:23" ht="15" x14ac:dyDescent="0.2">
      <c r="B9" t="s">
        <v>172</v>
      </c>
      <c r="D9" s="7"/>
      <c r="G9" s="7" t="s">
        <v>173</v>
      </c>
      <c r="I9" s="7" t="s">
        <v>174</v>
      </c>
      <c r="O9" s="49"/>
      <c r="P9" s="49"/>
      <c r="V9" t="s">
        <v>229</v>
      </c>
    </row>
    <row r="10" spans="1:23" ht="15" x14ac:dyDescent="0.2">
      <c r="B10" t="s">
        <v>175</v>
      </c>
      <c r="D10" s="7"/>
      <c r="G10" s="7" t="s">
        <v>176</v>
      </c>
      <c r="I10" s="50" t="s">
        <v>25</v>
      </c>
      <c r="O10" s="49"/>
      <c r="P10" s="49"/>
      <c r="V10" t="s">
        <v>230</v>
      </c>
    </row>
    <row r="11" spans="1:23" ht="15" x14ac:dyDescent="0.2">
      <c r="B11" t="s">
        <v>177</v>
      </c>
      <c r="D11" s="7"/>
      <c r="G11" s="7" t="s">
        <v>178</v>
      </c>
      <c r="O11" s="49"/>
      <c r="P11" s="49"/>
      <c r="V11" t="s">
        <v>231</v>
      </c>
    </row>
    <row r="12" spans="1:23" ht="15" x14ac:dyDescent="0.2">
      <c r="B12" t="s">
        <v>179</v>
      </c>
      <c r="G12" s="7" t="s">
        <v>180</v>
      </c>
      <c r="O12" s="49"/>
      <c r="P12" s="49"/>
      <c r="V12" t="s">
        <v>232</v>
      </c>
    </row>
    <row r="13" spans="1:23" ht="15" x14ac:dyDescent="0.2">
      <c r="B13" t="s">
        <v>181</v>
      </c>
      <c r="G13" s="7" t="s">
        <v>182</v>
      </c>
      <c r="O13" s="49"/>
      <c r="P13" s="49"/>
      <c r="V13" t="s">
        <v>233</v>
      </c>
    </row>
    <row r="14" spans="1:23" ht="15" x14ac:dyDescent="0.2">
      <c r="B14" t="s">
        <v>183</v>
      </c>
      <c r="O14" s="49"/>
      <c r="P14" s="49"/>
      <c r="V14" t="s">
        <v>234</v>
      </c>
    </row>
    <row r="15" spans="1:23" ht="15" x14ac:dyDescent="0.2">
      <c r="B15" t="s">
        <v>184</v>
      </c>
      <c r="O15" s="49"/>
      <c r="P15" s="49"/>
      <c r="V15" t="s">
        <v>235</v>
      </c>
    </row>
    <row r="16" spans="1:23" ht="15" x14ac:dyDescent="0.2">
      <c r="B16" t="s">
        <v>185</v>
      </c>
      <c r="O16" s="49"/>
      <c r="P16" s="49"/>
      <c r="V16" t="s">
        <v>236</v>
      </c>
    </row>
    <row r="17" spans="2:22" ht="15" x14ac:dyDescent="0.2">
      <c r="B17" t="s">
        <v>186</v>
      </c>
      <c r="O17" s="49"/>
      <c r="P17" s="49"/>
      <c r="V17" t="s">
        <v>237</v>
      </c>
    </row>
    <row r="18" spans="2:22" ht="15" x14ac:dyDescent="0.2">
      <c r="B18" t="s">
        <v>187</v>
      </c>
      <c r="O18" s="49"/>
      <c r="P18" s="49"/>
      <c r="V18" t="s">
        <v>238</v>
      </c>
    </row>
    <row r="19" spans="2:22" ht="15" x14ac:dyDescent="0.2">
      <c r="B19" t="s">
        <v>188</v>
      </c>
      <c r="O19" s="49"/>
      <c r="P19" s="49"/>
      <c r="V19" t="s">
        <v>98</v>
      </c>
    </row>
    <row r="20" spans="2:22" ht="15" x14ac:dyDescent="0.2">
      <c r="B20" t="s">
        <v>189</v>
      </c>
      <c r="O20" s="49"/>
      <c r="P20" s="49"/>
    </row>
    <row r="21" spans="2:22" ht="15" x14ac:dyDescent="0.2">
      <c r="B21" t="s">
        <v>190</v>
      </c>
      <c r="O21" s="49"/>
      <c r="P21" s="49"/>
    </row>
    <row r="22" spans="2:22" ht="15" x14ac:dyDescent="0.2">
      <c r="B22" t="s">
        <v>191</v>
      </c>
      <c r="O22" s="49"/>
      <c r="P22" s="49"/>
    </row>
    <row r="23" spans="2:22" ht="15" x14ac:dyDescent="0.2">
      <c r="B23" t="s">
        <v>192</v>
      </c>
      <c r="O23" s="49"/>
      <c r="P23" s="49"/>
    </row>
    <row r="24" spans="2:22" ht="15" x14ac:dyDescent="0.2">
      <c r="B24" t="s">
        <v>193</v>
      </c>
      <c r="O24" s="49"/>
      <c r="P24" s="49"/>
    </row>
    <row r="25" spans="2:22" ht="15" x14ac:dyDescent="0.2">
      <c r="B25" t="s">
        <v>194</v>
      </c>
      <c r="O25" s="49"/>
      <c r="P25" s="49"/>
      <c r="V25" s="43"/>
    </row>
    <row r="26" spans="2:22" ht="15" x14ac:dyDescent="0.2">
      <c r="B26" t="s">
        <v>195</v>
      </c>
      <c r="O26" s="49"/>
      <c r="P26" s="49"/>
      <c r="V26" s="44"/>
    </row>
    <row r="27" spans="2:22" ht="15" x14ac:dyDescent="0.2">
      <c r="B27" t="s">
        <v>196</v>
      </c>
      <c r="O27" s="49"/>
      <c r="P27" s="49"/>
      <c r="V27" s="43"/>
    </row>
    <row r="28" spans="2:22" ht="15" x14ac:dyDescent="0.2">
      <c r="B28" t="s">
        <v>197</v>
      </c>
      <c r="O28" s="49"/>
      <c r="P28" s="49"/>
      <c r="V28" s="44"/>
    </row>
    <row r="29" spans="2:22" ht="15" x14ac:dyDescent="0.2">
      <c r="B29" t="s">
        <v>198</v>
      </c>
      <c r="O29" s="49"/>
      <c r="P29" s="49"/>
      <c r="V29" s="43"/>
    </row>
    <row r="30" spans="2:22" ht="15" x14ac:dyDescent="0.2">
      <c r="B30" t="s">
        <v>199</v>
      </c>
      <c r="O30" s="49"/>
      <c r="P30" s="49"/>
      <c r="V30" s="43"/>
    </row>
    <row r="31" spans="2:22" ht="15" x14ac:dyDescent="0.2">
      <c r="B31" t="s">
        <v>200</v>
      </c>
      <c r="O31" s="49"/>
      <c r="P31" s="49"/>
      <c r="V31" s="44"/>
    </row>
    <row r="32" spans="2:22" ht="15" x14ac:dyDescent="0.2">
      <c r="B32" t="s">
        <v>201</v>
      </c>
      <c r="O32" s="49"/>
      <c r="P32" s="49"/>
      <c r="V32" s="43"/>
    </row>
    <row r="33" spans="2:16" ht="15" x14ac:dyDescent="0.2">
      <c r="B33" t="s">
        <v>202</v>
      </c>
      <c r="O33" s="49"/>
      <c r="P33" s="49"/>
    </row>
    <row r="34" spans="2:16" ht="15" x14ac:dyDescent="0.2">
      <c r="B34" t="s">
        <v>203</v>
      </c>
      <c r="O34" s="49"/>
      <c r="P34" s="49"/>
    </row>
    <row r="35" spans="2:16" ht="15" x14ac:dyDescent="0.2">
      <c r="P35" s="49"/>
    </row>
    <row r="36" spans="2:16" ht="15" x14ac:dyDescent="0.2">
      <c r="P36" s="49"/>
    </row>
    <row r="37" spans="2:16" ht="15" x14ac:dyDescent="0.2">
      <c r="P37" s="49"/>
    </row>
    <row r="38" spans="2:16" ht="15" x14ac:dyDescent="0.2">
      <c r="P38" s="49"/>
    </row>
    <row r="39" spans="2:16" ht="15" x14ac:dyDescent="0.2">
      <c r="P39" s="49"/>
    </row>
    <row r="40" spans="2:16" ht="15" x14ac:dyDescent="0.2">
      <c r="P40" s="49"/>
    </row>
    <row r="41" spans="2:16" ht="15" x14ac:dyDescent="0.2">
      <c r="P41" s="49"/>
    </row>
    <row r="42" spans="2:16" ht="15" x14ac:dyDescent="0.2">
      <c r="P42" s="49"/>
    </row>
    <row r="43" spans="2:16" ht="15" x14ac:dyDescent="0.2">
      <c r="P43" s="49"/>
    </row>
    <row r="44" spans="2:16" ht="15" x14ac:dyDescent="0.2">
      <c r="P44" s="49"/>
    </row>
    <row r="45" spans="2:16" ht="15" x14ac:dyDescent="0.2">
      <c r="P45" s="49"/>
    </row>
    <row r="46" spans="2:16" ht="15" x14ac:dyDescent="0.2">
      <c r="P46" s="49"/>
    </row>
    <row r="47" spans="2:16" ht="15" x14ac:dyDescent="0.2">
      <c r="P47" s="49"/>
    </row>
    <row r="48" spans="2:16" ht="15" x14ac:dyDescent="0.2">
      <c r="P48" s="49"/>
    </row>
    <row r="49" spans="16:16" ht="15" x14ac:dyDescent="0.2">
      <c r="P49" s="49"/>
    </row>
    <row r="50" spans="16:16" ht="15" x14ac:dyDescent="0.2">
      <c r="P50" s="49"/>
    </row>
    <row r="51" spans="16:16" ht="15" x14ac:dyDescent="0.2">
      <c r="P51" s="49"/>
    </row>
    <row r="52" spans="16:16" ht="15" x14ac:dyDescent="0.2">
      <c r="P52" s="49"/>
    </row>
    <row r="53" spans="16:16" ht="15" x14ac:dyDescent="0.2">
      <c r="P53" s="49"/>
    </row>
    <row r="54" spans="16:16" ht="15" x14ac:dyDescent="0.2">
      <c r="P54" s="49"/>
    </row>
    <row r="55" spans="16:16" ht="15" x14ac:dyDescent="0.2">
      <c r="P55" s="49"/>
    </row>
    <row r="56" spans="16:16" ht="15" x14ac:dyDescent="0.2">
      <c r="P56" s="49"/>
    </row>
    <row r="57" spans="16:16" ht="15" x14ac:dyDescent="0.2">
      <c r="P57" s="49"/>
    </row>
    <row r="58" spans="16:16" ht="15" x14ac:dyDescent="0.2">
      <c r="P58" s="49"/>
    </row>
    <row r="59" spans="16:16" ht="15" x14ac:dyDescent="0.2">
      <c r="P59" s="49"/>
    </row>
    <row r="60" spans="16:16" ht="15" x14ac:dyDescent="0.2">
      <c r="P60" s="49"/>
    </row>
    <row r="61" spans="16:16" ht="15" x14ac:dyDescent="0.2">
      <c r="P61" s="49"/>
    </row>
    <row r="62" spans="16:16" ht="15" x14ac:dyDescent="0.2">
      <c r="P62" s="49"/>
    </row>
    <row r="63" spans="16:16" ht="15" x14ac:dyDescent="0.2">
      <c r="P63" s="49"/>
    </row>
    <row r="64" spans="16:16" ht="15" x14ac:dyDescent="0.2">
      <c r="P64" s="49"/>
    </row>
    <row r="65" spans="16:16" ht="15" x14ac:dyDescent="0.2">
      <c r="P65" s="49"/>
    </row>
    <row r="66" spans="16:16" ht="15" x14ac:dyDescent="0.2">
      <c r="P66" s="49"/>
    </row>
    <row r="67" spans="16:16" ht="15" x14ac:dyDescent="0.2">
      <c r="P67" s="4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J997"/>
  <sheetViews>
    <sheetView tabSelected="1" workbookViewId="0">
      <selection activeCell="C18" sqref="C18"/>
    </sheetView>
  </sheetViews>
  <sheetFormatPr baseColWidth="10" defaultRowHeight="15.75" customHeight="1" x14ac:dyDescent="0.2"/>
  <cols>
    <col min="1" max="1" width="72.28515625" customWidth="1"/>
    <col min="2" max="2" width="18.7109375" customWidth="1"/>
    <col min="3" max="3" width="15.85546875" customWidth="1"/>
    <col min="4" max="4" width="10.140625" customWidth="1"/>
    <col min="6" max="6" width="16.85546875" customWidth="1"/>
    <col min="8" max="8" width="18.42578125" customWidth="1"/>
  </cols>
  <sheetData>
    <row r="1" spans="1:3" ht="12.75" x14ac:dyDescent="0.2">
      <c r="A1" s="5" t="s">
        <v>10</v>
      </c>
    </row>
    <row r="2" spans="1:3" ht="12.75" x14ac:dyDescent="0.2">
      <c r="A2" s="5" t="s">
        <v>11</v>
      </c>
      <c r="B2" s="6">
        <v>2023</v>
      </c>
    </row>
    <row r="3" spans="1:3" ht="12.75" x14ac:dyDescent="0.2">
      <c r="A3" s="7" t="s">
        <v>12</v>
      </c>
      <c r="B3" s="6"/>
    </row>
    <row r="4" spans="1:3" ht="12.75" x14ac:dyDescent="0.2">
      <c r="A4" s="7"/>
      <c r="B4" s="8"/>
    </row>
    <row r="5" spans="1:3" ht="12.75" x14ac:dyDescent="0.2">
      <c r="A5" s="5" t="s">
        <v>28</v>
      </c>
    </row>
    <row r="6" spans="1:3" ht="12.75" x14ac:dyDescent="0.2">
      <c r="A6" s="7" t="s">
        <v>13</v>
      </c>
      <c r="B6" s="9"/>
    </row>
    <row r="7" spans="1:3" ht="12.75" x14ac:dyDescent="0.2">
      <c r="A7" s="7" t="s">
        <v>14</v>
      </c>
      <c r="B7" s="9"/>
    </row>
    <row r="8" spans="1:3" ht="12.75" x14ac:dyDescent="0.2">
      <c r="A8" s="7" t="s">
        <v>15</v>
      </c>
      <c r="B8" s="9"/>
    </row>
    <row r="9" spans="1:3" ht="12.75" x14ac:dyDescent="0.2">
      <c r="A9" s="7"/>
      <c r="B9" s="8"/>
    </row>
    <row r="10" spans="1:3" ht="12.75" x14ac:dyDescent="0.2">
      <c r="A10" s="5" t="s">
        <v>90</v>
      </c>
      <c r="B10" s="7" t="s">
        <v>70</v>
      </c>
      <c r="C10" s="7" t="s">
        <v>71</v>
      </c>
    </row>
    <row r="11" spans="1:3" ht="12.75" x14ac:dyDescent="0.2">
      <c r="A11" s="7" t="s">
        <v>7</v>
      </c>
      <c r="B11" s="9"/>
      <c r="C11" s="6"/>
    </row>
    <row r="12" spans="1:3" ht="12.75" x14ac:dyDescent="0.2">
      <c r="A12" s="7" t="s">
        <v>16</v>
      </c>
      <c r="B12" s="9"/>
      <c r="C12" s="6"/>
    </row>
    <row r="13" spans="1:3" ht="12.75" x14ac:dyDescent="0.2">
      <c r="A13" s="7" t="s">
        <v>1</v>
      </c>
      <c r="B13" s="9"/>
      <c r="C13" s="6"/>
    </row>
    <row r="14" spans="1:3" ht="12.75" x14ac:dyDescent="0.2">
      <c r="A14" s="7" t="s">
        <v>0</v>
      </c>
      <c r="B14" s="9"/>
      <c r="C14" s="6"/>
    </row>
    <row r="15" spans="1:3" ht="12.75" x14ac:dyDescent="0.2">
      <c r="A15" s="7"/>
      <c r="B15" s="10"/>
    </row>
    <row r="16" spans="1:3" ht="12.75" x14ac:dyDescent="0.2">
      <c r="A16" s="5" t="s">
        <v>91</v>
      </c>
      <c r="B16" s="7" t="s">
        <v>70</v>
      </c>
      <c r="C16" s="7" t="s">
        <v>71</v>
      </c>
    </row>
    <row r="17" spans="1:10" ht="12.75" x14ac:dyDescent="0.2">
      <c r="A17" s="5" t="s">
        <v>17</v>
      </c>
      <c r="B17" s="6" t="s">
        <v>116</v>
      </c>
      <c r="C17" s="6"/>
    </row>
    <row r="18" spans="1:10" ht="13.5" thickBot="1" x14ac:dyDescent="0.25">
      <c r="A18" s="7" t="s">
        <v>29</v>
      </c>
      <c r="B18" s="11"/>
      <c r="C18" s="84"/>
    </row>
    <row r="19" spans="1:10" ht="12.75" x14ac:dyDescent="0.2">
      <c r="A19" s="12" t="s">
        <v>18</v>
      </c>
      <c r="B19" s="13" t="s">
        <v>19</v>
      </c>
      <c r="C19" s="13" t="s">
        <v>20</v>
      </c>
      <c r="D19" s="13" t="s">
        <v>21</v>
      </c>
      <c r="E19" s="13" t="s">
        <v>22</v>
      </c>
      <c r="F19" s="13" t="s">
        <v>23</v>
      </c>
      <c r="G19" s="13" t="s">
        <v>24</v>
      </c>
      <c r="H19" s="13" t="s">
        <v>30</v>
      </c>
      <c r="I19" s="14" t="s">
        <v>25</v>
      </c>
    </row>
    <row r="20" spans="1:10" ht="13.5" thickBot="1" x14ac:dyDescent="0.25">
      <c r="A20" s="15" t="s">
        <v>255</v>
      </c>
      <c r="B20" s="16"/>
      <c r="C20" s="16"/>
      <c r="D20" s="16"/>
      <c r="E20" s="16"/>
      <c r="F20" s="16"/>
      <c r="G20" s="16"/>
      <c r="H20" s="16"/>
      <c r="I20" s="17"/>
    </row>
    <row r="21" spans="1:10" ht="13.5" thickBot="1" x14ac:dyDescent="0.25">
      <c r="A21" s="15" t="s">
        <v>256</v>
      </c>
      <c r="B21" s="16"/>
      <c r="C21" s="16"/>
      <c r="D21" s="16"/>
      <c r="E21" s="16"/>
      <c r="F21" s="16"/>
      <c r="G21" s="16"/>
      <c r="H21" s="16"/>
      <c r="I21" s="17"/>
      <c r="J21" s="19"/>
    </row>
    <row r="22" spans="1:10" ht="13.5" thickBot="1" x14ac:dyDescent="0.25">
      <c r="A22" s="20" t="s">
        <v>26</v>
      </c>
      <c r="B22" s="7" t="s">
        <v>70</v>
      </c>
      <c r="C22" s="7" t="s">
        <v>71</v>
      </c>
      <c r="D22" s="18"/>
      <c r="E22" s="18"/>
      <c r="F22" s="18"/>
      <c r="G22" s="18"/>
      <c r="H22" s="18"/>
      <c r="I22" s="18"/>
      <c r="J22" s="19"/>
    </row>
    <row r="23" spans="1:10" ht="12.75" x14ac:dyDescent="0.2">
      <c r="A23" s="21" t="s">
        <v>72</v>
      </c>
      <c r="B23" s="22"/>
      <c r="C23" s="22"/>
      <c r="D23" s="23"/>
      <c r="E23" s="23"/>
      <c r="F23" s="23"/>
      <c r="G23" s="23"/>
      <c r="H23" s="23"/>
      <c r="I23" s="19"/>
    </row>
    <row r="24" spans="1:10" ht="25.5" customHeight="1" x14ac:dyDescent="0.2">
      <c r="A24" s="24" t="s">
        <v>253</v>
      </c>
    </row>
    <row r="25" spans="1:10" ht="12.75" x14ac:dyDescent="0.2">
      <c r="A25" s="7" t="s">
        <v>254</v>
      </c>
      <c r="B25">
        <f>COUNTA(rrhh[Formación vinculada a la actividad patrimonio cultural])</f>
        <v>0</v>
      </c>
    </row>
    <row r="26" spans="1:10" ht="13.5" thickBot="1" x14ac:dyDescent="0.25">
      <c r="A26" s="7"/>
    </row>
    <row r="27" spans="1:10" ht="13.5" thickBot="1" x14ac:dyDescent="0.25">
      <c r="A27" s="46" t="s">
        <v>66</v>
      </c>
    </row>
    <row r="28" spans="1:10" ht="12.75" x14ac:dyDescent="0.2">
      <c r="A28" s="27" t="s">
        <v>67</v>
      </c>
    </row>
    <row r="29" spans="1:10" ht="12.75" x14ac:dyDescent="0.2">
      <c r="A29" s="28" t="s">
        <v>34</v>
      </c>
      <c r="B29" s="6"/>
    </row>
    <row r="30" spans="1:10" ht="12.75" x14ac:dyDescent="0.2">
      <c r="A30" s="45" t="s">
        <v>33</v>
      </c>
      <c r="B30">
        <f>COUNTIF(acciones[[Tipo de accion ]],"Publicaciones")</f>
        <v>0</v>
      </c>
    </row>
    <row r="31" spans="1:10" ht="12.75" x14ac:dyDescent="0.2">
      <c r="A31" s="28" t="s">
        <v>35</v>
      </c>
      <c r="B31" s="6"/>
    </row>
    <row r="32" spans="1:10" ht="12.75" x14ac:dyDescent="0.2">
      <c r="A32" s="45" t="s">
        <v>36</v>
      </c>
      <c r="B32">
        <f>COUNTIF(acciones[[Tipo de accion ]],"Conocimiento e Investigación")</f>
        <v>0</v>
      </c>
    </row>
    <row r="33" spans="1:2" ht="12.75" x14ac:dyDescent="0.2">
      <c r="A33" s="28" t="s">
        <v>37</v>
      </c>
      <c r="B33" s="6"/>
    </row>
    <row r="34" spans="1:2" ht="12.75" x14ac:dyDescent="0.2">
      <c r="A34" s="45" t="s">
        <v>38</v>
      </c>
      <c r="B34">
        <f>COUNTIF(acciones[[Tipo de accion ]],"Intervención")</f>
        <v>0</v>
      </c>
    </row>
    <row r="35" spans="1:2" ht="12.75" x14ac:dyDescent="0.2">
      <c r="A35" s="28" t="s">
        <v>39</v>
      </c>
      <c r="B35" s="6"/>
    </row>
    <row r="36" spans="1:2" ht="12.75" x14ac:dyDescent="0.2">
      <c r="A36" s="45" t="s">
        <v>40</v>
      </c>
      <c r="B36">
        <f>COUNTIF(acciones[[Tipo de accion ]],"Difusión")</f>
        <v>0</v>
      </c>
    </row>
    <row r="37" spans="1:2" ht="12.75" x14ac:dyDescent="0.2">
      <c r="A37" s="28" t="s">
        <v>41</v>
      </c>
      <c r="B37" s="6"/>
    </row>
    <row r="38" spans="1:2" ht="12.75" x14ac:dyDescent="0.2">
      <c r="A38" s="45" t="s">
        <v>42</v>
      </c>
      <c r="B38">
        <f>COUNTIF(acciones[[Tipo de accion ]],"Planificación estratégica")</f>
        <v>0</v>
      </c>
    </row>
    <row r="39" spans="1:2" ht="12.75" x14ac:dyDescent="0.2">
      <c r="A39" s="28" t="s">
        <v>47</v>
      </c>
      <c r="B39" s="6"/>
    </row>
    <row r="40" spans="1:2" ht="12.75" x14ac:dyDescent="0.2">
      <c r="A40" s="45" t="s">
        <v>48</v>
      </c>
      <c r="B40">
        <f>COUNTIF(acciones[[Tipo de accion ]],"Otras gestiones")</f>
        <v>0</v>
      </c>
    </row>
    <row r="41" spans="1:2" ht="12.75" x14ac:dyDescent="0.2">
      <c r="A41" s="45"/>
    </row>
    <row r="42" spans="1:2" ht="12.75" x14ac:dyDescent="0.2">
      <c r="A42" s="27" t="s">
        <v>68</v>
      </c>
    </row>
    <row r="43" spans="1:2" ht="25.5" x14ac:dyDescent="0.2">
      <c r="A43" s="77" t="s">
        <v>86</v>
      </c>
      <c r="B43" s="6"/>
    </row>
    <row r="44" spans="1:2" ht="12.75" x14ac:dyDescent="0.2">
      <c r="A44" s="78" t="s">
        <v>87</v>
      </c>
      <c r="B44">
        <f>COUNTIF(emsioninformes[[Tipo de  Informes emitidos para ]],"Aprobación de la Planificación Territorial o Urbanística que afecte a bienes culturales aragoneses incluidos en el Catálogo")</f>
        <v>0</v>
      </c>
    </row>
    <row r="45" spans="1:2" ht="12.75" x14ac:dyDescent="0.2">
      <c r="A45" s="28" t="s">
        <v>43</v>
      </c>
      <c r="B45" s="6"/>
    </row>
    <row r="46" spans="1:2" ht="12.75" x14ac:dyDescent="0.2">
      <c r="A46" s="45" t="s">
        <v>88</v>
      </c>
      <c r="B46">
        <f>COUNTIF(emsioninformes[[Tipo de  Informes emitidos para ]],"Declaración de Monumentos de interés local")</f>
        <v>0</v>
      </c>
    </row>
    <row r="47" spans="1:2" ht="12.75" x14ac:dyDescent="0.2">
      <c r="A47" s="28" t="s">
        <v>44</v>
      </c>
      <c r="B47" s="6"/>
    </row>
    <row r="48" spans="1:2" ht="12.75" x14ac:dyDescent="0.2">
      <c r="A48" s="45" t="s">
        <v>89</v>
      </c>
      <c r="B48">
        <f>COUNTIF(emsioninformes[[Tipo de  Informes emitidos para ]],"Retirada de materiales u obras en pueblos deshabitados de cara a la posible autorización")</f>
        <v>0</v>
      </c>
    </row>
    <row r="49" spans="1:3" ht="12.75" x14ac:dyDescent="0.2">
      <c r="A49" s="28" t="s">
        <v>45</v>
      </c>
      <c r="B49" s="6"/>
      <c r="C49" s="7"/>
    </row>
    <row r="50" spans="1:3" ht="12.75" x14ac:dyDescent="0.2">
      <c r="A50" s="45" t="s">
        <v>46</v>
      </c>
      <c r="B50">
        <f>COUNTIF(emsioninformes[[Tipo de  Informes emitidos para ]],"Otros")</f>
        <v>0</v>
      </c>
      <c r="C50" s="7"/>
    </row>
    <row r="51" spans="1:3" ht="12.75" x14ac:dyDescent="0.2">
      <c r="A51" s="45"/>
      <c r="C51" s="7"/>
    </row>
    <row r="52" spans="1:3" ht="13.5" thickBot="1" x14ac:dyDescent="0.25">
      <c r="A52" s="7"/>
      <c r="B52" s="7"/>
      <c r="C52" s="7"/>
    </row>
    <row r="53" spans="1:3" ht="13.5" thickBot="1" x14ac:dyDescent="0.25">
      <c r="A53" s="46" t="s">
        <v>49</v>
      </c>
      <c r="C53" s="7"/>
    </row>
    <row r="54" spans="1:3" ht="12.75" x14ac:dyDescent="0.2">
      <c r="A54" s="7" t="s">
        <v>32</v>
      </c>
      <c r="B54" s="6"/>
    </row>
    <row r="55" spans="1:3" ht="12.75" x14ac:dyDescent="0.2">
      <c r="A55" s="7" t="s">
        <v>31</v>
      </c>
      <c r="B55" s="6"/>
    </row>
    <row r="56" spans="1:3" ht="12.75" x14ac:dyDescent="0.2">
      <c r="A56" s="7" t="s">
        <v>73</v>
      </c>
      <c r="B56" s="79"/>
    </row>
    <row r="57" spans="1:3" ht="25.5" x14ac:dyDescent="0.2">
      <c r="A57" s="30" t="s">
        <v>50</v>
      </c>
      <c r="B57" s="6"/>
    </row>
    <row r="58" spans="1:3" ht="12.75" x14ac:dyDescent="0.2">
      <c r="A58" s="45" t="s">
        <v>51</v>
      </c>
      <c r="B58">
        <f>COUNTIF(gestbienes[[Tipo gestión realizada en bienes pertenecientes al Patrimonio Cultural Aragonés ]],"Suspensión cautelar de obra o intervención no autorizada en bienes incluidos en catálogo")</f>
        <v>0</v>
      </c>
    </row>
    <row r="59" spans="1:3" ht="25.5" x14ac:dyDescent="0.2">
      <c r="A59" s="30" t="s">
        <v>52</v>
      </c>
      <c r="B59" s="6"/>
    </row>
    <row r="60" spans="1:3" ht="12.75" x14ac:dyDescent="0.2">
      <c r="A60" s="45" t="s">
        <v>53</v>
      </c>
      <c r="B60">
        <f>COUNTIF(gestbienes[[Tipo gestión realizada en bienes pertenecientes al Patrimonio Cultural Aragonés ]],"Notificaciones al Gobierno de Aragón del inicio de procedimientos de declaración de los Bienes de Patrimonio Cultural, o de sus incidencias ")</f>
        <v>0</v>
      </c>
    </row>
    <row r="61" spans="1:3" ht="25.5" x14ac:dyDescent="0.2">
      <c r="A61" s="30" t="s">
        <v>54</v>
      </c>
      <c r="B61" s="6"/>
    </row>
    <row r="62" spans="1:3" ht="12.75" x14ac:dyDescent="0.2">
      <c r="A62" s="45" t="s">
        <v>55</v>
      </c>
      <c r="B62">
        <f>COUNTIF(gestbienes[[Tipo gestión realizada en bienes pertenecientes al Patrimonio Cultural Aragonés ]],"Comunicaciones de documentación al Gobierno de Aragón para mantener y actualizar el Inventario, Catálogo y Censo")</f>
        <v>0</v>
      </c>
    </row>
    <row r="63" spans="1:3" ht="12.75" x14ac:dyDescent="0.2">
      <c r="A63" s="30" t="s">
        <v>47</v>
      </c>
      <c r="B63" s="6"/>
    </row>
    <row r="64" spans="1:3" ht="12.75" x14ac:dyDescent="0.2">
      <c r="A64" s="45" t="s">
        <v>48</v>
      </c>
      <c r="B64">
        <f>COUNTIF(gestbienes[[Tipo gestión realizada en bienes pertenecientes al Patrimonio Cultural Aragonés ]],"Otras gestiones realizadas")</f>
        <v>0</v>
      </c>
    </row>
    <row r="65" spans="1:3" ht="12.75" x14ac:dyDescent="0.2">
      <c r="A65" s="30"/>
    </row>
    <row r="66" spans="1:3" ht="13.5" thickBot="1" x14ac:dyDescent="0.25">
      <c r="A66" s="30"/>
    </row>
    <row r="67" spans="1:3" ht="13.5" thickBot="1" x14ac:dyDescent="0.25">
      <c r="A67" s="46" t="s">
        <v>60</v>
      </c>
    </row>
    <row r="68" spans="1:3" ht="12.75" x14ac:dyDescent="0.2">
      <c r="A68" s="28" t="s">
        <v>61</v>
      </c>
      <c r="B68">
        <f>COUNTA(obrasint[Intervención realizada])</f>
        <v>0</v>
      </c>
    </row>
    <row r="69" spans="1:3" ht="12.75" x14ac:dyDescent="0.2">
      <c r="A69" s="29" t="s">
        <v>245</v>
      </c>
      <c r="B69">
        <f>SUM(obrasint[Importe])</f>
        <v>0</v>
      </c>
      <c r="C69" s="7" t="s">
        <v>246</v>
      </c>
    </row>
    <row r="70" spans="1:3" ht="13.5" thickBot="1" x14ac:dyDescent="0.25">
      <c r="A70" s="26"/>
    </row>
    <row r="71" spans="1:3" ht="13.5" thickBot="1" x14ac:dyDescent="0.25">
      <c r="A71" s="46" t="s">
        <v>59</v>
      </c>
    </row>
    <row r="72" spans="1:3" ht="12.75" x14ac:dyDescent="0.2">
      <c r="A72" s="28" t="s">
        <v>56</v>
      </c>
      <c r="B72">
        <f>COUNTIF(actuacol[[Tipo de colaboración ]],"Redacción de Plan Especial")</f>
        <v>0</v>
      </c>
      <c r="C72" t="str">
        <f>IF(B72="Si","Adjuntar el PDF del plan a la remisión de esta hoja de cálculo","")</f>
        <v/>
      </c>
    </row>
    <row r="73" spans="1:3" ht="12.75" x14ac:dyDescent="0.2">
      <c r="A73" s="28" t="s">
        <v>58</v>
      </c>
      <c r="B73">
        <f>COUNTIF(actuacol[[Tipo de colaboración ]],"Declaración de Bien Cultural o elementos con categoría de protección")</f>
        <v>0</v>
      </c>
    </row>
    <row r="74" spans="1:3" ht="12.75" x14ac:dyDescent="0.2">
      <c r="A74" s="28" t="s">
        <v>57</v>
      </c>
      <c r="B74">
        <f>COUNTIF(actuacol[[Tipo de colaboración ]],"Otras actividades de asesoramiento")</f>
        <v>0</v>
      </c>
    </row>
    <row r="75" spans="1:3" ht="12.75" x14ac:dyDescent="0.2">
      <c r="A75" s="25"/>
    </row>
    <row r="76" spans="1:3" ht="13.5" thickBot="1" x14ac:dyDescent="0.25">
      <c r="A76" s="25"/>
    </row>
    <row r="77" spans="1:3" ht="13.5" thickBot="1" x14ac:dyDescent="0.25">
      <c r="A77" s="47" t="s">
        <v>252</v>
      </c>
    </row>
    <row r="78" spans="1:3" ht="12.75" x14ac:dyDescent="0.2">
      <c r="A78" s="4" t="s">
        <v>65</v>
      </c>
      <c r="B78" s="6"/>
      <c r="C78" t="str">
        <f>IF(B78="Si","Adjuntar el PDF del plan a la remisión de esta hoja de cálculo","")</f>
        <v/>
      </c>
    </row>
    <row r="79" spans="1:3" ht="12.75" x14ac:dyDescent="0.2">
      <c r="A79" s="4" t="s">
        <v>27</v>
      </c>
      <c r="B79">
        <f>COUNTA(plestsubvenciones[Concepto])</f>
        <v>0</v>
      </c>
    </row>
    <row r="80" spans="1:3" ht="12.75" x14ac:dyDescent="0.2">
      <c r="A80" s="4" t="s">
        <v>249</v>
      </c>
      <c r="B80" s="6"/>
    </row>
    <row r="81" spans="1:1" ht="12.75" x14ac:dyDescent="0.2">
      <c r="A81" s="25"/>
    </row>
    <row r="82" spans="1:1" ht="12.75" x14ac:dyDescent="0.2">
      <c r="A82" s="25"/>
    </row>
    <row r="83" spans="1:1" ht="12.75" x14ac:dyDescent="0.2">
      <c r="A83" s="25"/>
    </row>
    <row r="84" spans="1:1" ht="12.75" x14ac:dyDescent="0.2"/>
    <row r="85" spans="1:1" ht="12.75" x14ac:dyDescent="0.2"/>
    <row r="86" spans="1:1" ht="12.75" x14ac:dyDescent="0.2"/>
    <row r="87" spans="1:1" ht="12.75" x14ac:dyDescent="0.2"/>
    <row r="88" spans="1:1" ht="12.75" x14ac:dyDescent="0.2"/>
    <row r="89" spans="1:1" ht="12.75" x14ac:dyDescent="0.2"/>
    <row r="90" spans="1:1" ht="12.75" x14ac:dyDescent="0.2"/>
    <row r="91" spans="1:1" ht="12.75" x14ac:dyDescent="0.2"/>
    <row r="92" spans="1:1" ht="12.75" x14ac:dyDescent="0.2"/>
    <row r="93" spans="1:1" ht="12.75" x14ac:dyDescent="0.2"/>
    <row r="94" spans="1:1" ht="12.75" x14ac:dyDescent="0.2"/>
    <row r="95" spans="1:1" ht="12.75" x14ac:dyDescent="0.2"/>
    <row r="96" spans="1:1"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sheetData>
  <sheetProtection password="C14A" sheet="1" objects="1" scenarios="1"/>
  <dataValidations count="12">
    <dataValidation type="list" allowBlank="1" showInputMessage="1" showErrorMessage="1" sqref="B3:B4">
      <formula1>comarcas</formula1>
    </dataValidation>
    <dataValidation type="list" allowBlank="1" showInputMessage="1" showErrorMessage="1" sqref="B61 B78 B29 B31 B33 B35 B37 B47 B45 B49 B39 B54 B57 B59 B63 B43">
      <formula1>sino</formula1>
    </dataValidation>
    <dataValidation type="decimal" allowBlank="1" showInputMessage="1" showErrorMessage="1" sqref="D22:I22">
      <formula1>0</formula1>
      <formula2>1-$B$18</formula2>
    </dataValidation>
    <dataValidation type="list" allowBlank="1" showInputMessage="1" showErrorMessage="1" sqref="B17:C17">
      <formula1>tiporel</formula1>
    </dataValidation>
    <dataValidation type="list" allowBlank="1" showInputMessage="1" showErrorMessage="1" sqref="B2">
      <formula1>ejercicios</formula1>
    </dataValidation>
    <dataValidation type="list" allowBlank="1" showInputMessage="1" showErrorMessage="1" sqref="B23:C23">
      <formula1>titulacionescul</formula1>
    </dataValidation>
    <dataValidation type="whole" allowBlank="1" showInputMessage="1" showErrorMessage="1" sqref="B56">
      <formula1>0</formula1>
      <formula2>10000000000</formula2>
    </dataValidation>
    <dataValidation type="whole" allowBlank="1" showInputMessage="1" showErrorMessage="1" errorTitle="Año inválido" promptTitle="Año de elaboracion" sqref="B80">
      <formula1>2002</formula1>
      <formula2>2100</formula2>
    </dataValidation>
    <dataValidation type="decimal" allowBlank="1" showInputMessage="1" showErrorMessage="1" sqref="B18">
      <formula1>0</formula1>
      <formula2>1-SUM(B20:I20)</formula2>
    </dataValidation>
    <dataValidation type="decimal" allowBlank="1" showInputMessage="1" showErrorMessage="1" sqref="C18">
      <formula1>0</formula1>
      <formula2>1-SUM(B21:I21)</formula2>
    </dataValidation>
    <dataValidation type="custom" allowBlank="1" showInputMessage="1" showErrorMessage="1" sqref="B21:I21">
      <formula1>SUM($B$21:$I$21,$C$18)&lt;=1</formula1>
    </dataValidation>
    <dataValidation type="custom" allowBlank="1" showInputMessage="1" showErrorMessage="1" sqref="B20:I20">
      <formula1>SUM($B$18,$B$20:$I$20) &lt;= 1</formula1>
    </dataValidation>
  </dataValidations>
  <pageMargins left="0.7" right="0.7" top="0.75" bottom="0.75" header="0.3" footer="0.3"/>
  <pageSetup paperSize="8"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M1001"/>
  <sheetViews>
    <sheetView topLeftCell="D1" workbookViewId="0">
      <selection activeCell="D2" sqref="D2"/>
    </sheetView>
  </sheetViews>
  <sheetFormatPr baseColWidth="10" defaultColWidth="14.42578125" defaultRowHeight="15.75" customHeight="1" x14ac:dyDescent="0.2"/>
  <cols>
    <col min="1" max="1" width="25.7109375" hidden="1" customWidth="1"/>
    <col min="2" max="2" width="12" style="4" hidden="1" customWidth="1"/>
    <col min="3" max="3" width="29.5703125" style="4" customWidth="1"/>
    <col min="4" max="4" width="42.7109375" style="4" customWidth="1"/>
    <col min="5" max="5" width="37.5703125" style="4" customWidth="1"/>
    <col min="6" max="6" width="57.140625" style="4" customWidth="1"/>
    <col min="7" max="7" width="21.140625" style="4" customWidth="1"/>
    <col min="8" max="8" width="18.28515625" style="4" customWidth="1"/>
    <col min="9" max="9" width="17.28515625" style="4" customWidth="1"/>
    <col min="10" max="10" width="15.140625" style="4" customWidth="1"/>
    <col min="11" max="11" width="16.140625" style="4" customWidth="1"/>
    <col min="12" max="12" width="14.42578125" style="4"/>
    <col min="13" max="13" width="17.28515625" style="4" customWidth="1"/>
  </cols>
  <sheetData>
    <row r="1" spans="1:13" ht="45.75" thickBot="1" x14ac:dyDescent="0.25">
      <c r="A1" s="54" t="s">
        <v>11</v>
      </c>
      <c r="B1" s="59" t="s">
        <v>2</v>
      </c>
      <c r="C1" s="59" t="s">
        <v>124</v>
      </c>
      <c r="D1" s="59" t="s">
        <v>62</v>
      </c>
      <c r="E1" s="59" t="s">
        <v>63</v>
      </c>
      <c r="F1" s="59" t="s">
        <v>64</v>
      </c>
      <c r="G1" s="80" t="s">
        <v>250</v>
      </c>
      <c r="H1" s="81" t="s">
        <v>251</v>
      </c>
      <c r="I1"/>
      <c r="J1"/>
      <c r="K1"/>
      <c r="L1"/>
      <c r="M1"/>
    </row>
    <row r="2" spans="1:13" ht="12.75" x14ac:dyDescent="0.2">
      <c r="A2" s="32" t="str">
        <f>IF(rrhh[Personal propio]="","",Ejercicio)</f>
        <v/>
      </c>
      <c r="B2" s="60" t="str">
        <f>IF(rrhh[Personal propio]="","",Comarca)</f>
        <v/>
      </c>
      <c r="C2" s="61"/>
      <c r="D2" s="61"/>
      <c r="E2" s="61"/>
      <c r="F2" s="67"/>
      <c r="G2" s="76"/>
      <c r="H2" s="76"/>
      <c r="I2"/>
      <c r="J2"/>
      <c r="K2"/>
      <c r="L2"/>
      <c r="M2"/>
    </row>
    <row r="3" spans="1:13" ht="12.75" x14ac:dyDescent="0.2">
      <c r="A3" s="32" t="str">
        <f>IF(rrhh[Personal propio]="","",Ejercicio)</f>
        <v/>
      </c>
      <c r="B3" s="60" t="str">
        <f>IF(rrhh[Personal propio]="","",Comarca)</f>
        <v/>
      </c>
      <c r="C3" s="62"/>
      <c r="D3" s="62"/>
      <c r="E3" s="62"/>
      <c r="F3" s="62"/>
      <c r="G3" s="76"/>
      <c r="H3" s="76"/>
      <c r="I3"/>
      <c r="J3"/>
      <c r="K3"/>
      <c r="L3"/>
      <c r="M3"/>
    </row>
    <row r="4" spans="1:13" ht="12.75" x14ac:dyDescent="0.2">
      <c r="A4" s="32" t="str">
        <f>IF(rrhh[Personal propio]="","",Ejercicio)</f>
        <v/>
      </c>
      <c r="B4" s="60" t="str">
        <f>IF(rrhh[Personal propio]="","",Comarca)</f>
        <v/>
      </c>
      <c r="C4" s="61"/>
      <c r="D4" s="61"/>
      <c r="E4" s="61"/>
      <c r="F4" s="61"/>
      <c r="G4" s="76"/>
      <c r="H4" s="76"/>
      <c r="I4"/>
      <c r="J4"/>
      <c r="K4"/>
      <c r="L4"/>
      <c r="M4"/>
    </row>
    <row r="5" spans="1:13" ht="12.75" x14ac:dyDescent="0.2">
      <c r="A5" s="32" t="str">
        <f>IF(rrhh[Personal propio]="","",Ejercicio)</f>
        <v/>
      </c>
      <c r="B5" s="60" t="str">
        <f>IF(rrhh[Personal propio]="","",Comarca)</f>
        <v/>
      </c>
      <c r="C5" s="62"/>
      <c r="D5" s="62"/>
      <c r="E5" s="62"/>
      <c r="F5" s="62"/>
      <c r="G5" s="76"/>
      <c r="H5" s="76"/>
      <c r="I5"/>
      <c r="J5"/>
      <c r="K5"/>
      <c r="L5"/>
      <c r="M5"/>
    </row>
    <row r="6" spans="1:13" ht="12.75" x14ac:dyDescent="0.2">
      <c r="A6" s="32" t="str">
        <f>IF(rrhh[Personal propio]="","",Ejercicio)</f>
        <v/>
      </c>
      <c r="B6" s="60" t="str">
        <f>IF(rrhh[Personal propio]="","",Comarca)</f>
        <v/>
      </c>
      <c r="C6" s="61"/>
      <c r="D6" s="61"/>
      <c r="E6" s="61"/>
      <c r="F6" s="61"/>
      <c r="G6" s="76"/>
      <c r="H6" s="76"/>
      <c r="I6"/>
      <c r="J6"/>
      <c r="K6"/>
      <c r="L6"/>
      <c r="M6"/>
    </row>
    <row r="7" spans="1:13" ht="12.75" x14ac:dyDescent="0.2">
      <c r="A7" s="32" t="str">
        <f>IF(rrhh[Personal propio]="","",Ejercicio)</f>
        <v/>
      </c>
      <c r="B7" s="60" t="str">
        <f>IF(rrhh[Personal propio]="","",Comarca)</f>
        <v/>
      </c>
      <c r="C7" s="62"/>
      <c r="D7" s="62"/>
      <c r="E7" s="62"/>
      <c r="F7" s="62"/>
      <c r="G7" s="76"/>
      <c r="H7" s="76"/>
      <c r="I7"/>
      <c r="J7"/>
      <c r="K7"/>
      <c r="L7"/>
      <c r="M7"/>
    </row>
    <row r="8" spans="1:13" ht="12.75" x14ac:dyDescent="0.2">
      <c r="A8" s="32" t="str">
        <f>IF(rrhh[Personal propio]="","",Ejercicio)</f>
        <v/>
      </c>
      <c r="B8" s="60" t="str">
        <f>IF(rrhh[Personal propio]="","",Comarca)</f>
        <v/>
      </c>
      <c r="C8" s="61"/>
      <c r="D8" s="61"/>
      <c r="E8" s="61"/>
      <c r="F8" s="61"/>
      <c r="G8" s="76"/>
      <c r="H8" s="76"/>
      <c r="I8"/>
      <c r="J8"/>
      <c r="K8"/>
      <c r="L8"/>
      <c r="M8"/>
    </row>
    <row r="9" spans="1:13" ht="12.75" x14ac:dyDescent="0.2">
      <c r="A9" s="32" t="str">
        <f>IF(rrhh[Personal propio]="","",Ejercicio)</f>
        <v/>
      </c>
      <c r="B9" s="60" t="str">
        <f>IF(rrhh[Personal propio]="","",Comarca)</f>
        <v/>
      </c>
      <c r="C9" s="62"/>
      <c r="D9" s="62"/>
      <c r="E9" s="62"/>
      <c r="F9" s="62"/>
      <c r="G9" s="76"/>
      <c r="H9" s="76"/>
      <c r="I9"/>
      <c r="J9"/>
      <c r="K9"/>
      <c r="L9"/>
      <c r="M9"/>
    </row>
    <row r="10" spans="1:13" ht="12.75" x14ac:dyDescent="0.2">
      <c r="A10" s="32" t="str">
        <f>IF(rrhh[Personal propio]="","",Ejercicio)</f>
        <v/>
      </c>
      <c r="B10" s="60" t="str">
        <f>IF(rrhh[Personal propio]="","",Comarca)</f>
        <v/>
      </c>
      <c r="C10" s="61"/>
      <c r="D10" s="61"/>
      <c r="E10" s="61"/>
      <c r="F10" s="61"/>
      <c r="G10" s="76"/>
      <c r="H10" s="76"/>
      <c r="I10"/>
      <c r="J10"/>
      <c r="K10"/>
      <c r="L10"/>
      <c r="M10"/>
    </row>
    <row r="11" spans="1:13" ht="12.75" x14ac:dyDescent="0.2">
      <c r="A11" s="32" t="str">
        <f>IF(rrhh[Personal propio]="","",Ejercicio)</f>
        <v/>
      </c>
      <c r="B11" s="60" t="str">
        <f>IF(rrhh[Personal propio]="","",Comarca)</f>
        <v/>
      </c>
      <c r="C11" s="62"/>
      <c r="D11" s="62"/>
      <c r="E11" s="62"/>
      <c r="F11" s="62"/>
      <c r="G11" s="76"/>
      <c r="H11" s="76"/>
      <c r="I11"/>
      <c r="J11"/>
      <c r="K11"/>
      <c r="L11"/>
      <c r="M11"/>
    </row>
    <row r="12" spans="1:13" ht="12.75" x14ac:dyDescent="0.2">
      <c r="A12" s="32" t="str">
        <f>IF(rrhh[Personal propio]="","",Ejercicio)</f>
        <v/>
      </c>
      <c r="B12" s="60" t="str">
        <f>IF(rrhh[Personal propio]="","",Comarca)</f>
        <v/>
      </c>
      <c r="C12" s="61"/>
      <c r="D12" s="61"/>
      <c r="E12" s="61"/>
      <c r="F12" s="61"/>
      <c r="G12" s="76"/>
      <c r="H12" s="76"/>
      <c r="I12"/>
      <c r="J12"/>
      <c r="K12"/>
      <c r="L12"/>
      <c r="M12"/>
    </row>
    <row r="13" spans="1:13" ht="12.75" x14ac:dyDescent="0.2">
      <c r="A13" s="32" t="str">
        <f>IF(rrhh[Personal propio]="","",Ejercicio)</f>
        <v/>
      </c>
      <c r="B13" s="60" t="str">
        <f>IF(rrhh[Personal propio]="","",Comarca)</f>
        <v/>
      </c>
      <c r="C13" s="62"/>
      <c r="D13" s="62"/>
      <c r="E13" s="62"/>
      <c r="F13" s="62"/>
      <c r="G13" s="76"/>
      <c r="H13" s="76"/>
      <c r="I13"/>
      <c r="J13"/>
      <c r="K13"/>
      <c r="L13"/>
      <c r="M13"/>
    </row>
    <row r="14" spans="1:13" ht="12.75" x14ac:dyDescent="0.2">
      <c r="A14" s="32" t="str">
        <f>IF(rrhh[Personal propio]="","",Ejercicio)</f>
        <v/>
      </c>
      <c r="B14" s="60" t="str">
        <f>IF(rrhh[Personal propio]="","",Comarca)</f>
        <v/>
      </c>
      <c r="C14" s="61"/>
      <c r="D14" s="61"/>
      <c r="E14" s="61"/>
      <c r="F14" s="61"/>
      <c r="G14" s="76"/>
      <c r="H14" s="76"/>
      <c r="I14"/>
      <c r="J14"/>
      <c r="K14"/>
      <c r="L14"/>
      <c r="M14"/>
    </row>
    <row r="15" spans="1:13" ht="12.75" x14ac:dyDescent="0.2">
      <c r="A15" s="32" t="str">
        <f>IF(rrhh[Personal propio]="","",Ejercicio)</f>
        <v/>
      </c>
      <c r="B15" s="60" t="str">
        <f>IF(rrhh[Personal propio]="","",Comarca)</f>
        <v/>
      </c>
      <c r="C15" s="62"/>
      <c r="D15" s="62"/>
      <c r="E15" s="62"/>
      <c r="F15" s="62"/>
      <c r="G15" s="76"/>
      <c r="H15" s="76"/>
      <c r="I15"/>
      <c r="J15"/>
      <c r="K15"/>
      <c r="L15"/>
      <c r="M15"/>
    </row>
    <row r="16" spans="1:13" ht="12.75" x14ac:dyDescent="0.2">
      <c r="A16" s="32" t="str">
        <f>IF(rrhh[Personal propio]="","",Ejercicio)</f>
        <v/>
      </c>
      <c r="B16" s="60" t="str">
        <f>IF(rrhh[Personal propio]="","",Comarca)</f>
        <v/>
      </c>
      <c r="C16" s="61"/>
      <c r="D16" s="61"/>
      <c r="E16" s="61"/>
      <c r="F16" s="61"/>
      <c r="G16" s="76"/>
      <c r="H16" s="76"/>
      <c r="I16"/>
      <c r="J16"/>
      <c r="K16"/>
      <c r="L16"/>
      <c r="M16"/>
    </row>
    <row r="17" spans="1:13" ht="12.75" x14ac:dyDescent="0.2">
      <c r="A17" s="32" t="str">
        <f>IF(rrhh[Personal propio]="","",Ejercicio)</f>
        <v/>
      </c>
      <c r="B17" s="60" t="str">
        <f>IF(rrhh[Personal propio]="","",Comarca)</f>
        <v/>
      </c>
      <c r="C17" s="62"/>
      <c r="D17" s="62"/>
      <c r="E17" s="62"/>
      <c r="F17" s="62"/>
      <c r="G17" s="76"/>
      <c r="H17" s="76"/>
      <c r="I17"/>
      <c r="J17"/>
      <c r="K17"/>
      <c r="L17"/>
      <c r="M17"/>
    </row>
    <row r="18" spans="1:13" ht="12.75" x14ac:dyDescent="0.2">
      <c r="A18" s="32" t="str">
        <f>IF(rrhh[Personal propio]="","",Ejercicio)</f>
        <v/>
      </c>
      <c r="B18" s="60" t="str">
        <f>IF(rrhh[Personal propio]="","",Comarca)</f>
        <v/>
      </c>
      <c r="C18" s="61"/>
      <c r="D18" s="61"/>
      <c r="E18" s="61"/>
      <c r="F18" s="61"/>
      <c r="G18" s="76"/>
      <c r="H18" s="76"/>
      <c r="I18"/>
      <c r="J18"/>
      <c r="K18"/>
      <c r="L18"/>
      <c r="M18"/>
    </row>
    <row r="19" spans="1:13" ht="12.75" x14ac:dyDescent="0.2">
      <c r="A19" s="32" t="str">
        <f>IF(rrhh[Personal propio]="","",Ejercicio)</f>
        <v/>
      </c>
      <c r="B19" s="60" t="str">
        <f>IF(rrhh[Personal propio]="","",Comarca)</f>
        <v/>
      </c>
      <c r="C19" s="62"/>
      <c r="D19" s="62"/>
      <c r="E19" s="62"/>
      <c r="F19" s="62"/>
      <c r="G19" s="76"/>
      <c r="H19" s="76"/>
      <c r="I19"/>
      <c r="J19"/>
      <c r="K19"/>
      <c r="L19"/>
      <c r="M19"/>
    </row>
    <row r="20" spans="1:13" ht="12.75" x14ac:dyDescent="0.2">
      <c r="A20" s="32" t="str">
        <f>IF(rrhh[Personal propio]="","",Ejercicio)</f>
        <v/>
      </c>
      <c r="B20" s="60" t="str">
        <f>IF(rrhh[Personal propio]="","",Comarca)</f>
        <v/>
      </c>
      <c r="C20" s="61"/>
      <c r="D20" s="61"/>
      <c r="E20" s="61"/>
      <c r="F20" s="61"/>
      <c r="G20" s="76"/>
      <c r="H20" s="76"/>
      <c r="I20"/>
      <c r="J20"/>
      <c r="K20"/>
      <c r="L20"/>
      <c r="M20"/>
    </row>
    <row r="21" spans="1:13" ht="12.75" x14ac:dyDescent="0.2">
      <c r="A21" s="32" t="str">
        <f>IF(rrhh[Personal propio]="","",Ejercicio)</f>
        <v/>
      </c>
      <c r="B21" s="60" t="str">
        <f>IF(rrhh[Personal propio]="","",Comarca)</f>
        <v/>
      </c>
      <c r="C21" s="62"/>
      <c r="D21" s="62"/>
      <c r="E21" s="62"/>
      <c r="F21" s="62"/>
      <c r="G21" s="76"/>
      <c r="H21" s="76"/>
      <c r="I21"/>
      <c r="J21"/>
      <c r="K21"/>
      <c r="L21"/>
      <c r="M21"/>
    </row>
    <row r="22" spans="1:13" ht="12.75" x14ac:dyDescent="0.2">
      <c r="A22" s="32" t="str">
        <f>IF(rrhh[Personal propio]="","",Ejercicio)</f>
        <v/>
      </c>
      <c r="B22" s="60" t="str">
        <f>IF(rrhh[Personal propio]="","",Comarca)</f>
        <v/>
      </c>
      <c r="C22" s="61"/>
      <c r="D22" s="61"/>
      <c r="E22" s="61"/>
      <c r="F22" s="61"/>
      <c r="G22" s="76"/>
      <c r="H22" s="76"/>
      <c r="I22"/>
      <c r="J22"/>
      <c r="K22"/>
      <c r="L22"/>
      <c r="M22"/>
    </row>
    <row r="23" spans="1:13" ht="12.75" x14ac:dyDescent="0.2">
      <c r="A23" s="32" t="str">
        <f>IF(rrhh[Personal propio]="","",Ejercicio)</f>
        <v/>
      </c>
      <c r="B23" s="60" t="str">
        <f>IF(rrhh[Personal propio]="","",Comarca)</f>
        <v/>
      </c>
      <c r="C23" s="62"/>
      <c r="D23" s="62"/>
      <c r="E23" s="62"/>
      <c r="F23" s="62"/>
      <c r="G23" s="76"/>
      <c r="H23" s="76"/>
      <c r="I23"/>
      <c r="J23"/>
      <c r="K23"/>
      <c r="L23"/>
      <c r="M23"/>
    </row>
    <row r="24" spans="1:13" ht="12.75" x14ac:dyDescent="0.2">
      <c r="A24" s="32" t="str">
        <f>IF(rrhh[Personal propio]="","",Ejercicio)</f>
        <v/>
      </c>
      <c r="B24" s="60" t="str">
        <f>IF(rrhh[Personal propio]="","",Comarca)</f>
        <v/>
      </c>
      <c r="C24" s="61"/>
      <c r="D24" s="61"/>
      <c r="E24" s="61"/>
      <c r="F24" s="61"/>
      <c r="G24" s="76"/>
      <c r="H24" s="76"/>
      <c r="I24"/>
      <c r="J24"/>
      <c r="K24"/>
      <c r="L24"/>
      <c r="M24"/>
    </row>
    <row r="25" spans="1:13" ht="12.75" x14ac:dyDescent="0.2">
      <c r="A25" s="32" t="str">
        <f>IF(rrhh[Personal propio]="","",Ejercicio)</f>
        <v/>
      </c>
      <c r="B25" s="60" t="str">
        <f>IF(rrhh[Personal propio]="","",Comarca)</f>
        <v/>
      </c>
      <c r="C25" s="63"/>
      <c r="D25" s="63"/>
      <c r="E25" s="63"/>
      <c r="F25" s="63"/>
      <c r="G25" s="76"/>
      <c r="H25" s="76"/>
      <c r="I25"/>
      <c r="J25"/>
      <c r="K25"/>
      <c r="L25"/>
      <c r="M25"/>
    </row>
    <row r="26" spans="1:13" ht="12.75" x14ac:dyDescent="0.2">
      <c r="A26" s="32" t="str">
        <f>IF(rrhh[Personal propio]="","",Ejercicio)</f>
        <v/>
      </c>
      <c r="B26" s="60" t="str">
        <f>IF(rrhh[Personal propio]="","",Comarca)</f>
        <v/>
      </c>
      <c r="C26" s="61"/>
      <c r="D26" s="61"/>
      <c r="E26" s="61"/>
      <c r="F26" s="61"/>
      <c r="G26" s="76"/>
      <c r="H26" s="76"/>
      <c r="I26"/>
      <c r="J26"/>
      <c r="K26"/>
      <c r="L26"/>
      <c r="M26"/>
    </row>
    <row r="27" spans="1:13" ht="12.75" x14ac:dyDescent="0.2">
      <c r="A27" s="32" t="str">
        <f>IF(rrhh[Personal propio]="","",Ejercicio)</f>
        <v/>
      </c>
      <c r="B27" s="60" t="str">
        <f>IF(rrhh[Personal propio]="","",Comarca)</f>
        <v/>
      </c>
      <c r="C27" s="62"/>
      <c r="D27" s="62"/>
      <c r="E27" s="62"/>
      <c r="F27" s="62"/>
      <c r="G27" s="76"/>
      <c r="H27" s="76"/>
      <c r="I27"/>
      <c r="J27"/>
      <c r="K27"/>
      <c r="L27"/>
      <c r="M27"/>
    </row>
    <row r="28" spans="1:13" ht="12.75" x14ac:dyDescent="0.2">
      <c r="A28" s="32" t="str">
        <f>IF(rrhh[Personal propio]="","",Ejercicio)</f>
        <v/>
      </c>
      <c r="B28" s="60" t="str">
        <f>IF(rrhh[Personal propio]="","",Comarca)</f>
        <v/>
      </c>
      <c r="C28" s="61"/>
      <c r="D28" s="61"/>
      <c r="E28" s="61"/>
      <c r="F28" s="61"/>
      <c r="G28" s="76"/>
      <c r="H28" s="76"/>
      <c r="I28"/>
      <c r="J28"/>
      <c r="K28"/>
      <c r="L28"/>
      <c r="M28"/>
    </row>
    <row r="29" spans="1:13" ht="12.75" x14ac:dyDescent="0.2">
      <c r="A29" s="32" t="str">
        <f>IF(rrhh[Personal propio]="","",Ejercicio)</f>
        <v/>
      </c>
      <c r="B29" s="60" t="str">
        <f>IF(rrhh[Personal propio]="","",Comarca)</f>
        <v/>
      </c>
      <c r="C29" s="63"/>
      <c r="D29" s="63"/>
      <c r="E29" s="63"/>
      <c r="F29" s="63"/>
      <c r="G29" s="76"/>
      <c r="H29" s="76"/>
      <c r="I29"/>
      <c r="J29"/>
      <c r="K29"/>
      <c r="L29"/>
      <c r="M29"/>
    </row>
    <row r="30" spans="1:13" ht="12.75" x14ac:dyDescent="0.2">
      <c r="A30" s="32" t="str">
        <f>IF(rrhh[Personal propio]="","",Ejercicio)</f>
        <v/>
      </c>
      <c r="B30" s="60" t="str">
        <f>IF(rrhh[Personal propio]="","",Comarca)</f>
        <v/>
      </c>
      <c r="C30" s="61"/>
      <c r="D30" s="61"/>
      <c r="E30" s="61"/>
      <c r="F30" s="61"/>
      <c r="G30" s="76"/>
      <c r="H30" s="76"/>
      <c r="I30"/>
      <c r="J30"/>
      <c r="K30"/>
      <c r="L30"/>
      <c r="M30"/>
    </row>
    <row r="31" spans="1:13" ht="12.75" x14ac:dyDescent="0.2">
      <c r="A31" s="32" t="str">
        <f>IF(rrhh[Personal propio]="","",Ejercicio)</f>
        <v/>
      </c>
      <c r="B31" s="60" t="str">
        <f>IF(rrhh[Personal propio]="","",Comarca)</f>
        <v/>
      </c>
      <c r="C31" s="62"/>
      <c r="D31" s="62"/>
      <c r="E31" s="62"/>
      <c r="F31" s="62"/>
      <c r="G31" s="76"/>
      <c r="H31" s="76"/>
      <c r="I31"/>
      <c r="J31"/>
      <c r="K31"/>
      <c r="L31"/>
      <c r="M31"/>
    </row>
    <row r="32" spans="1:13" ht="12.75" x14ac:dyDescent="0.2">
      <c r="A32" s="32" t="str">
        <f>IF(rrhh[Personal propio]="","",Ejercicio)</f>
        <v/>
      </c>
      <c r="B32" s="60" t="str">
        <f>IF(rrhh[Personal propio]="","",Comarca)</f>
        <v/>
      </c>
      <c r="C32" s="61"/>
      <c r="D32" s="61"/>
      <c r="E32" s="61"/>
      <c r="F32" s="61"/>
      <c r="G32" s="76"/>
      <c r="H32" s="76"/>
      <c r="I32"/>
      <c r="J32"/>
      <c r="K32"/>
      <c r="L32"/>
      <c r="M32"/>
    </row>
    <row r="33" spans="1:13" ht="12.75" x14ac:dyDescent="0.2">
      <c r="A33" s="32" t="str">
        <f>IF(rrhh[Personal propio]="","",Ejercicio)</f>
        <v/>
      </c>
      <c r="B33" s="60" t="str">
        <f>IF(rrhh[Personal propio]="","",Comarca)</f>
        <v/>
      </c>
      <c r="C33" s="63"/>
      <c r="D33" s="63"/>
      <c r="E33" s="63"/>
      <c r="F33" s="63"/>
      <c r="G33" s="76"/>
      <c r="H33" s="76"/>
      <c r="I33"/>
      <c r="J33"/>
      <c r="K33"/>
      <c r="L33"/>
      <c r="M33"/>
    </row>
    <row r="34" spans="1:13" ht="12.75" x14ac:dyDescent="0.2">
      <c r="A34" s="32" t="str">
        <f>IF(rrhh[Personal propio]="","",Ejercicio)</f>
        <v/>
      </c>
      <c r="B34" s="60" t="str">
        <f>IF(rrhh[Personal propio]="","",Comarca)</f>
        <v/>
      </c>
      <c r="C34" s="61"/>
      <c r="D34" s="61"/>
      <c r="E34" s="61"/>
      <c r="F34" s="61"/>
      <c r="G34" s="76"/>
      <c r="H34" s="76"/>
      <c r="I34"/>
      <c r="J34"/>
      <c r="K34"/>
      <c r="L34"/>
      <c r="M34"/>
    </row>
    <row r="35" spans="1:13" ht="12.75" x14ac:dyDescent="0.2">
      <c r="A35" s="32" t="str">
        <f>IF(rrhh[Personal propio]="","",Ejercicio)</f>
        <v/>
      </c>
      <c r="B35" s="60" t="str">
        <f>IF(rrhh[Personal propio]="","",Comarca)</f>
        <v/>
      </c>
      <c r="C35" s="62"/>
      <c r="D35" s="62"/>
      <c r="E35" s="62"/>
      <c r="F35" s="62"/>
      <c r="G35" s="76"/>
      <c r="H35" s="76"/>
      <c r="I35"/>
      <c r="J35"/>
      <c r="K35"/>
      <c r="L35"/>
      <c r="M35"/>
    </row>
    <row r="36" spans="1:13" ht="12.75" x14ac:dyDescent="0.2">
      <c r="A36" s="32" t="str">
        <f>IF(rrhh[Personal propio]="","",Ejercicio)</f>
        <v/>
      </c>
      <c r="B36" s="60" t="str">
        <f>IF(rrhh[Personal propio]="","",Comarca)</f>
        <v/>
      </c>
      <c r="C36" s="61"/>
      <c r="D36" s="61"/>
      <c r="E36" s="61"/>
      <c r="F36" s="61"/>
      <c r="G36" s="76"/>
      <c r="H36" s="76"/>
      <c r="I36"/>
      <c r="J36"/>
      <c r="K36"/>
      <c r="L36"/>
      <c r="M36"/>
    </row>
    <row r="37" spans="1:13" ht="12.75" x14ac:dyDescent="0.2">
      <c r="A37" s="32" t="str">
        <f>IF(rrhh[Personal propio]="","",Ejercicio)</f>
        <v/>
      </c>
      <c r="B37" s="60" t="str">
        <f>IF(rrhh[Personal propio]="","",Comarca)</f>
        <v/>
      </c>
      <c r="C37" s="63"/>
      <c r="D37" s="63"/>
      <c r="E37" s="63"/>
      <c r="F37" s="63"/>
      <c r="G37" s="76"/>
      <c r="H37" s="76"/>
      <c r="I37"/>
      <c r="J37"/>
      <c r="K37"/>
      <c r="L37"/>
      <c r="M37"/>
    </row>
    <row r="38" spans="1:13" ht="12.75" x14ac:dyDescent="0.2">
      <c r="A38" s="32" t="str">
        <f>IF(rrhh[Personal propio]="","",Ejercicio)</f>
        <v/>
      </c>
      <c r="B38" s="60" t="str">
        <f>IF(rrhh[Personal propio]="","",Comarca)</f>
        <v/>
      </c>
      <c r="C38" s="61"/>
      <c r="D38" s="61"/>
      <c r="E38" s="61"/>
      <c r="F38" s="61"/>
      <c r="G38" s="76"/>
      <c r="H38" s="76"/>
      <c r="I38"/>
      <c r="J38"/>
      <c r="K38"/>
      <c r="L38"/>
      <c r="M38"/>
    </row>
    <row r="39" spans="1:13" ht="12.75" x14ac:dyDescent="0.2">
      <c r="A39" s="32" t="str">
        <f>IF(rrhh[Personal propio]="","",Ejercicio)</f>
        <v/>
      </c>
      <c r="B39" s="60" t="str">
        <f>IF(rrhh[Personal propio]="","",Comarca)</f>
        <v/>
      </c>
      <c r="C39" s="62"/>
      <c r="D39" s="62"/>
      <c r="E39" s="62"/>
      <c r="F39" s="62"/>
      <c r="G39" s="76"/>
      <c r="H39" s="76"/>
      <c r="I39"/>
      <c r="J39"/>
      <c r="K39"/>
      <c r="L39"/>
      <c r="M39"/>
    </row>
    <row r="40" spans="1:13" ht="12.75" x14ac:dyDescent="0.2">
      <c r="A40" s="32" t="str">
        <f>IF(rrhh[Personal propio]="","",Ejercicio)</f>
        <v/>
      </c>
      <c r="B40" s="60" t="str">
        <f>IF(rrhh[Personal propio]="","",Comarca)</f>
        <v/>
      </c>
      <c r="C40" s="61"/>
      <c r="D40" s="61"/>
      <c r="E40" s="61"/>
      <c r="F40" s="61"/>
      <c r="G40" s="76"/>
      <c r="H40" s="76"/>
      <c r="I40"/>
      <c r="J40"/>
      <c r="K40"/>
      <c r="L40"/>
      <c r="M40"/>
    </row>
    <row r="41" spans="1:13" ht="12.75" x14ac:dyDescent="0.2">
      <c r="A41" s="32" t="str">
        <f>IF(rrhh[Personal propio]="","",Ejercicio)</f>
        <v/>
      </c>
      <c r="B41" s="60" t="str">
        <f>IF(rrhh[Personal propio]="","",Comarca)</f>
        <v/>
      </c>
      <c r="C41" s="63"/>
      <c r="D41" s="63"/>
      <c r="E41" s="63"/>
      <c r="F41" s="63"/>
      <c r="G41" s="76"/>
      <c r="H41" s="76"/>
      <c r="I41"/>
      <c r="J41"/>
      <c r="K41"/>
      <c r="L41"/>
      <c r="M41"/>
    </row>
    <row r="42" spans="1:13" ht="12.75" x14ac:dyDescent="0.2">
      <c r="A42" s="32" t="str">
        <f>IF(rrhh[Personal propio]="","",Ejercicio)</f>
        <v/>
      </c>
      <c r="B42" s="60" t="str">
        <f>IF(rrhh[Personal propio]="","",Comarca)</f>
        <v/>
      </c>
      <c r="C42" s="61"/>
      <c r="D42" s="61"/>
      <c r="E42" s="61"/>
      <c r="F42" s="61"/>
      <c r="G42" s="76"/>
      <c r="H42" s="76"/>
      <c r="I42"/>
      <c r="J42"/>
      <c r="K42"/>
      <c r="L42"/>
      <c r="M42"/>
    </row>
    <row r="43" spans="1:13" ht="12.75" x14ac:dyDescent="0.2">
      <c r="A43" s="32" t="str">
        <f>IF(rrhh[Personal propio]="","",Ejercicio)</f>
        <v/>
      </c>
      <c r="B43" s="60" t="str">
        <f>IF(rrhh[Personal propio]="","",Comarca)</f>
        <v/>
      </c>
      <c r="C43" s="62"/>
      <c r="D43" s="62"/>
      <c r="E43" s="62"/>
      <c r="F43" s="62"/>
      <c r="G43" s="76"/>
      <c r="H43" s="76"/>
      <c r="I43"/>
      <c r="J43"/>
      <c r="K43"/>
      <c r="L43"/>
      <c r="M43"/>
    </row>
    <row r="44" spans="1:13" ht="12.75" x14ac:dyDescent="0.2">
      <c r="A44" s="32" t="str">
        <f>IF(rrhh[Personal propio]="","",Ejercicio)</f>
        <v/>
      </c>
      <c r="B44" s="60" t="str">
        <f>IF(rrhh[Personal propio]="","",Comarca)</f>
        <v/>
      </c>
      <c r="C44" s="61"/>
      <c r="D44" s="61"/>
      <c r="E44" s="61"/>
      <c r="F44" s="61"/>
      <c r="G44" s="76"/>
      <c r="H44" s="76"/>
      <c r="I44"/>
      <c r="J44"/>
      <c r="K44"/>
      <c r="L44"/>
      <c r="M44"/>
    </row>
    <row r="45" spans="1:13" ht="12.75" x14ac:dyDescent="0.2">
      <c r="A45" s="32" t="str">
        <f>IF(rrhh[Personal propio]="","",Ejercicio)</f>
        <v/>
      </c>
      <c r="B45" s="60" t="str">
        <f>IF(rrhh[Personal propio]="","",Comarca)</f>
        <v/>
      </c>
      <c r="C45" s="64"/>
      <c r="D45" s="64"/>
      <c r="E45" s="64"/>
      <c r="F45" s="64"/>
      <c r="G45" s="76"/>
      <c r="H45" s="76"/>
      <c r="I45"/>
      <c r="J45"/>
      <c r="K45"/>
      <c r="L45"/>
      <c r="M45"/>
    </row>
    <row r="46" spans="1:13" ht="12.75" x14ac:dyDescent="0.2">
      <c r="A46" s="32" t="str">
        <f>IF(rrhh[Personal propio]="","",Ejercicio)</f>
        <v/>
      </c>
      <c r="B46" s="60" t="str">
        <f>IF(rrhh[Personal propio]="","",Comarca)</f>
        <v/>
      </c>
      <c r="C46" s="64"/>
      <c r="D46" s="64"/>
      <c r="E46" s="64"/>
      <c r="F46" s="64"/>
      <c r="G46" s="76"/>
      <c r="H46" s="76"/>
      <c r="I46"/>
      <c r="J46"/>
      <c r="K46"/>
      <c r="L46"/>
      <c r="M46"/>
    </row>
    <row r="47" spans="1:13" ht="12.75" x14ac:dyDescent="0.2">
      <c r="A47" s="32" t="str">
        <f>IF(rrhh[Personal propio]="","",Ejercicio)</f>
        <v/>
      </c>
      <c r="B47" s="60" t="str">
        <f>IF(rrhh[Personal propio]="","",Comarca)</f>
        <v/>
      </c>
      <c r="C47" s="64"/>
      <c r="D47" s="64"/>
      <c r="E47" s="64"/>
      <c r="F47" s="64"/>
      <c r="G47" s="76"/>
      <c r="H47" s="76"/>
      <c r="I47"/>
      <c r="J47"/>
      <c r="K47"/>
      <c r="L47"/>
      <c r="M47"/>
    </row>
    <row r="48" spans="1:13" ht="12.75" x14ac:dyDescent="0.2">
      <c r="A48" s="32" t="str">
        <f>IF(rrhh[Personal propio]="","",Ejercicio)</f>
        <v/>
      </c>
      <c r="B48" s="60" t="str">
        <f>IF(rrhh[Personal propio]="","",Comarca)</f>
        <v/>
      </c>
      <c r="C48" s="64"/>
      <c r="D48" s="64"/>
      <c r="E48" s="64"/>
      <c r="F48" s="64"/>
      <c r="G48" s="76"/>
      <c r="H48" s="76"/>
      <c r="I48"/>
      <c r="J48"/>
      <c r="K48"/>
      <c r="L48"/>
      <c r="M48"/>
    </row>
    <row r="49" spans="1:13" ht="12.75" x14ac:dyDescent="0.2">
      <c r="A49" s="32" t="str">
        <f>IF(rrhh[Personal propio]="","",Ejercicio)</f>
        <v/>
      </c>
      <c r="B49" s="60" t="str">
        <f>IF(rrhh[Personal propio]="","",Comarca)</f>
        <v/>
      </c>
      <c r="C49" s="64"/>
      <c r="D49" s="64"/>
      <c r="E49" s="64"/>
      <c r="F49" s="64"/>
      <c r="G49" s="76"/>
      <c r="H49" s="76"/>
      <c r="I49"/>
      <c r="J49"/>
      <c r="K49"/>
      <c r="L49"/>
      <c r="M49"/>
    </row>
    <row r="50" spans="1:13" ht="12.75" x14ac:dyDescent="0.2">
      <c r="A50" s="32" t="str">
        <f>IF(rrhh[Personal propio]="","",Ejercicio)</f>
        <v/>
      </c>
      <c r="B50" s="60" t="str">
        <f>IF(rrhh[Personal propio]="","",Comarca)</f>
        <v/>
      </c>
      <c r="C50" s="64"/>
      <c r="D50" s="64"/>
      <c r="E50" s="64"/>
      <c r="F50" s="64"/>
      <c r="G50" s="76"/>
      <c r="H50" s="76"/>
      <c r="I50"/>
      <c r="J50"/>
      <c r="K50"/>
      <c r="L50"/>
      <c r="M50"/>
    </row>
    <row r="51" spans="1:13" ht="12.75" x14ac:dyDescent="0.2">
      <c r="A51" s="32" t="str">
        <f>IF(rrhh[Personal propio]="","",Ejercicio)</f>
        <v/>
      </c>
      <c r="B51" s="60" t="str">
        <f>IF(rrhh[Personal propio]="","",Comarca)</f>
        <v/>
      </c>
      <c r="C51" s="64"/>
      <c r="D51" s="64"/>
      <c r="E51" s="64"/>
      <c r="F51" s="64"/>
      <c r="G51" s="76"/>
      <c r="H51" s="76"/>
      <c r="I51"/>
      <c r="J51"/>
      <c r="K51"/>
      <c r="L51"/>
      <c r="M51"/>
    </row>
    <row r="52" spans="1:13" ht="12.75" x14ac:dyDescent="0.2">
      <c r="A52" s="32" t="str">
        <f>IF(rrhh[Personal propio]="","",Ejercicio)</f>
        <v/>
      </c>
      <c r="B52" s="60" t="str">
        <f>IF(rrhh[Personal propio]="","",Comarca)</f>
        <v/>
      </c>
      <c r="C52" s="64"/>
      <c r="D52" s="64"/>
      <c r="E52" s="64"/>
      <c r="F52" s="64"/>
      <c r="G52" s="76"/>
      <c r="H52" s="76"/>
      <c r="I52"/>
      <c r="J52"/>
      <c r="K52"/>
      <c r="L52"/>
      <c r="M52"/>
    </row>
    <row r="53" spans="1:13" ht="12.75" x14ac:dyDescent="0.2">
      <c r="A53" s="32" t="str">
        <f>IF(rrhh[Personal propio]="","",Ejercicio)</f>
        <v/>
      </c>
      <c r="B53" s="60" t="str">
        <f>IF(rrhh[Personal propio]="","",Comarca)</f>
        <v/>
      </c>
      <c r="C53" s="64"/>
      <c r="D53" s="64"/>
      <c r="E53" s="64"/>
      <c r="F53" s="64"/>
      <c r="G53" s="76"/>
      <c r="H53" s="76"/>
      <c r="I53"/>
      <c r="J53"/>
      <c r="K53"/>
      <c r="L53"/>
      <c r="M53"/>
    </row>
    <row r="54" spans="1:13" ht="12.75" x14ac:dyDescent="0.2">
      <c r="A54" s="32" t="str">
        <f>IF(rrhh[Personal propio]="","",Ejercicio)</f>
        <v/>
      </c>
      <c r="B54" s="60" t="str">
        <f>IF(rrhh[Personal propio]="","",Comarca)</f>
        <v/>
      </c>
      <c r="C54" s="64"/>
      <c r="D54" s="64"/>
      <c r="E54" s="64"/>
      <c r="F54" s="64"/>
      <c r="G54" s="76"/>
      <c r="H54" s="76"/>
      <c r="I54"/>
      <c r="J54"/>
      <c r="K54"/>
      <c r="L54"/>
      <c r="M54"/>
    </row>
    <row r="55" spans="1:13" ht="12.75" x14ac:dyDescent="0.2">
      <c r="A55" s="32" t="str">
        <f>IF(rrhh[Personal propio]="","",Ejercicio)</f>
        <v/>
      </c>
      <c r="B55" s="60" t="str">
        <f>IF(rrhh[Personal propio]="","",Comarca)</f>
        <v/>
      </c>
      <c r="C55" s="64"/>
      <c r="D55" s="64"/>
      <c r="E55" s="64"/>
      <c r="F55" s="64"/>
      <c r="G55" s="76"/>
      <c r="H55" s="76"/>
      <c r="I55"/>
      <c r="J55"/>
      <c r="K55"/>
      <c r="L55"/>
      <c r="M55"/>
    </row>
    <row r="56" spans="1:13" ht="12.75" x14ac:dyDescent="0.2">
      <c r="A56" s="32" t="str">
        <f>IF(rrhh[Personal propio]="","",Ejercicio)</f>
        <v/>
      </c>
      <c r="B56" s="60" t="str">
        <f>IF(rrhh[Personal propio]="","",Comarca)</f>
        <v/>
      </c>
      <c r="C56" s="64"/>
      <c r="D56" s="64"/>
      <c r="E56" s="64"/>
      <c r="F56" s="64"/>
      <c r="G56" s="76"/>
      <c r="H56" s="76"/>
      <c r="I56"/>
      <c r="J56"/>
      <c r="K56"/>
      <c r="L56"/>
      <c r="M56"/>
    </row>
    <row r="57" spans="1:13" ht="12.75" x14ac:dyDescent="0.2">
      <c r="A57" s="32" t="str">
        <f>IF(rrhh[Personal propio]="","",Ejercicio)</f>
        <v/>
      </c>
      <c r="B57" s="60" t="str">
        <f>IF(rrhh[Personal propio]="","",Comarca)</f>
        <v/>
      </c>
      <c r="C57" s="64"/>
      <c r="D57" s="64"/>
      <c r="E57" s="64"/>
      <c r="F57" s="64"/>
      <c r="G57" s="76"/>
      <c r="H57" s="76"/>
      <c r="I57"/>
      <c r="J57"/>
      <c r="K57"/>
      <c r="L57"/>
      <c r="M57"/>
    </row>
    <row r="58" spans="1:13" ht="12.75" x14ac:dyDescent="0.2">
      <c r="A58" s="32" t="str">
        <f>IF(rrhh[Personal propio]="","",Ejercicio)</f>
        <v/>
      </c>
      <c r="B58" s="60" t="str">
        <f>IF(rrhh[Personal propio]="","",Comarca)</f>
        <v/>
      </c>
      <c r="C58" s="64"/>
      <c r="D58" s="64"/>
      <c r="E58" s="64"/>
      <c r="F58" s="64"/>
      <c r="G58" s="76"/>
      <c r="H58" s="76"/>
      <c r="I58"/>
      <c r="J58"/>
      <c r="K58"/>
      <c r="L58"/>
      <c r="M58"/>
    </row>
    <row r="59" spans="1:13" ht="12.75" x14ac:dyDescent="0.2">
      <c r="A59" s="32" t="str">
        <f>IF(rrhh[Personal propio]="","",Ejercicio)</f>
        <v/>
      </c>
      <c r="B59" s="60" t="str">
        <f>IF(rrhh[Personal propio]="","",Comarca)</f>
        <v/>
      </c>
      <c r="C59" s="64"/>
      <c r="D59" s="64"/>
      <c r="E59" s="64"/>
      <c r="F59" s="64"/>
      <c r="G59" s="76"/>
      <c r="H59" s="76"/>
      <c r="I59"/>
      <c r="J59"/>
      <c r="K59"/>
      <c r="L59"/>
      <c r="M59"/>
    </row>
    <row r="60" spans="1:13" ht="12.75" x14ac:dyDescent="0.2">
      <c r="A60" s="32" t="str">
        <f>IF(rrhh[Personal propio]="","",Ejercicio)</f>
        <v/>
      </c>
      <c r="B60" s="60" t="str">
        <f>IF(rrhh[Personal propio]="","",Comarca)</f>
        <v/>
      </c>
      <c r="C60" s="64"/>
      <c r="D60" s="64"/>
      <c r="E60" s="64"/>
      <c r="F60" s="64"/>
      <c r="G60" s="76"/>
      <c r="H60" s="76"/>
      <c r="I60"/>
      <c r="J60"/>
      <c r="K60"/>
      <c r="L60"/>
      <c r="M60"/>
    </row>
    <row r="61" spans="1:13" ht="12.75" x14ac:dyDescent="0.2">
      <c r="A61" s="32" t="str">
        <f>IF(rrhh[Personal propio]="","",Ejercicio)</f>
        <v/>
      </c>
      <c r="B61" s="60" t="str">
        <f>IF(rrhh[Personal propio]="","",Comarca)</f>
        <v/>
      </c>
      <c r="C61" s="64"/>
      <c r="D61" s="64"/>
      <c r="E61" s="64"/>
      <c r="F61" s="64"/>
      <c r="G61" s="76"/>
      <c r="H61" s="76"/>
      <c r="I61"/>
      <c r="J61"/>
      <c r="K61"/>
      <c r="L61"/>
      <c r="M61"/>
    </row>
    <row r="62" spans="1:13" ht="12.75" x14ac:dyDescent="0.2">
      <c r="A62" s="32" t="str">
        <f>IF(rrhh[Personal propio]="","",Ejercicio)</f>
        <v/>
      </c>
      <c r="B62" s="60" t="str">
        <f>IF(rrhh[Personal propio]="","",Comarca)</f>
        <v/>
      </c>
      <c r="C62" s="64"/>
      <c r="D62" s="64"/>
      <c r="E62" s="64"/>
      <c r="F62" s="64"/>
      <c r="G62" s="76"/>
      <c r="H62" s="76"/>
      <c r="I62"/>
      <c r="J62"/>
      <c r="K62"/>
      <c r="L62"/>
      <c r="M62"/>
    </row>
    <row r="63" spans="1:13" ht="12.75" x14ac:dyDescent="0.2">
      <c r="A63" s="32" t="str">
        <f>IF(rrhh[Personal propio]="","",Ejercicio)</f>
        <v/>
      </c>
      <c r="B63" s="60" t="str">
        <f>IF(rrhh[Personal propio]="","",Comarca)</f>
        <v/>
      </c>
      <c r="C63" s="64"/>
      <c r="D63" s="64"/>
      <c r="E63" s="64"/>
      <c r="F63" s="64"/>
      <c r="G63" s="76"/>
      <c r="H63" s="76"/>
      <c r="I63"/>
      <c r="J63"/>
      <c r="K63"/>
      <c r="L63"/>
      <c r="M63"/>
    </row>
    <row r="64" spans="1:13" ht="12.75" x14ac:dyDescent="0.2">
      <c r="A64" s="32" t="str">
        <f>IF(rrhh[Personal propio]="","",Ejercicio)</f>
        <v/>
      </c>
      <c r="B64" s="60" t="str">
        <f>IF(rrhh[Personal propio]="","",Comarca)</f>
        <v/>
      </c>
      <c r="C64" s="64"/>
      <c r="D64" s="64"/>
      <c r="E64" s="64"/>
      <c r="F64" s="64"/>
      <c r="G64" s="76"/>
      <c r="H64" s="76"/>
      <c r="I64"/>
      <c r="J64"/>
      <c r="K64"/>
      <c r="L64"/>
      <c r="M64"/>
    </row>
    <row r="65" spans="1:13" ht="12.75" x14ac:dyDescent="0.2">
      <c r="A65" s="32" t="str">
        <f>IF(rrhh[Personal propio]="","",Ejercicio)</f>
        <v/>
      </c>
      <c r="B65" s="60" t="str">
        <f>IF(rrhh[Personal propio]="","",Comarca)</f>
        <v/>
      </c>
      <c r="C65" s="64"/>
      <c r="D65" s="64"/>
      <c r="E65" s="64"/>
      <c r="F65" s="64"/>
      <c r="G65" s="76"/>
      <c r="H65" s="76"/>
      <c r="I65"/>
      <c r="J65"/>
      <c r="K65"/>
      <c r="L65"/>
      <c r="M65"/>
    </row>
    <row r="66" spans="1:13" ht="12.75" x14ac:dyDescent="0.2">
      <c r="A66" s="32" t="str">
        <f>IF(rrhh[Personal propio]="","",Ejercicio)</f>
        <v/>
      </c>
      <c r="B66" s="60" t="str">
        <f>IF(rrhh[Personal propio]="","",Comarca)</f>
        <v/>
      </c>
      <c r="C66" s="64"/>
      <c r="D66" s="64"/>
      <c r="E66" s="64"/>
      <c r="F66" s="64"/>
      <c r="G66" s="76"/>
      <c r="H66" s="76"/>
      <c r="I66"/>
      <c r="J66"/>
      <c r="K66"/>
      <c r="L66"/>
      <c r="M66"/>
    </row>
    <row r="67" spans="1:13" ht="12.75" x14ac:dyDescent="0.2">
      <c r="A67" s="32" t="str">
        <f>IF(rrhh[Personal propio]="","",Ejercicio)</f>
        <v/>
      </c>
      <c r="B67" s="60" t="str">
        <f>IF(rrhh[Personal propio]="","",Comarca)</f>
        <v/>
      </c>
      <c r="C67" s="64"/>
      <c r="D67" s="64"/>
      <c r="E67" s="64"/>
      <c r="F67" s="64"/>
      <c r="G67" s="76"/>
      <c r="H67" s="76"/>
      <c r="I67"/>
      <c r="J67"/>
      <c r="K67"/>
      <c r="L67"/>
      <c r="M67"/>
    </row>
    <row r="68" spans="1:13" ht="12.75" x14ac:dyDescent="0.2">
      <c r="A68" s="32" t="str">
        <f>IF(rrhh[Personal propio]="","",Ejercicio)</f>
        <v/>
      </c>
      <c r="B68" s="60" t="str">
        <f>IF(rrhh[Personal propio]="","",Comarca)</f>
        <v/>
      </c>
      <c r="C68" s="64"/>
      <c r="D68" s="64"/>
      <c r="E68" s="64"/>
      <c r="F68" s="64"/>
      <c r="G68" s="76"/>
      <c r="H68" s="76"/>
      <c r="I68"/>
      <c r="J68"/>
      <c r="K68"/>
      <c r="L68"/>
      <c r="M68"/>
    </row>
    <row r="69" spans="1:13" ht="12.75" x14ac:dyDescent="0.2">
      <c r="A69" s="32" t="str">
        <f>IF(rrhh[Personal propio]="","",Ejercicio)</f>
        <v/>
      </c>
      <c r="B69" s="60" t="str">
        <f>IF(rrhh[Personal propio]="","",Comarca)</f>
        <v/>
      </c>
      <c r="C69" s="64"/>
      <c r="D69" s="64"/>
      <c r="E69" s="64"/>
      <c r="F69" s="64"/>
      <c r="G69" s="76"/>
      <c r="H69" s="76"/>
      <c r="I69"/>
      <c r="J69"/>
      <c r="K69"/>
      <c r="L69"/>
      <c r="M69"/>
    </row>
    <row r="70" spans="1:13" ht="12.75" x14ac:dyDescent="0.2">
      <c r="A70" s="32" t="str">
        <f>IF(rrhh[Personal propio]="","",Ejercicio)</f>
        <v/>
      </c>
      <c r="B70" s="60" t="str">
        <f>IF(rrhh[Personal propio]="","",Comarca)</f>
        <v/>
      </c>
      <c r="C70" s="64"/>
      <c r="D70" s="64"/>
      <c r="E70" s="64"/>
      <c r="F70" s="64"/>
      <c r="G70" s="76"/>
      <c r="H70" s="76"/>
      <c r="I70"/>
      <c r="J70"/>
      <c r="K70"/>
      <c r="L70"/>
      <c r="M70"/>
    </row>
    <row r="71" spans="1:13" ht="12.75" x14ac:dyDescent="0.2">
      <c r="A71" s="32" t="str">
        <f>IF(rrhh[Personal propio]="","",Ejercicio)</f>
        <v/>
      </c>
      <c r="B71" s="60" t="str">
        <f>IF(rrhh[Personal propio]="","",Comarca)</f>
        <v/>
      </c>
      <c r="C71" s="64"/>
      <c r="D71" s="64"/>
      <c r="E71" s="64"/>
      <c r="F71" s="64"/>
      <c r="G71" s="76"/>
      <c r="H71" s="76"/>
      <c r="I71"/>
      <c r="J71"/>
      <c r="K71"/>
      <c r="L71"/>
      <c r="M71"/>
    </row>
    <row r="72" spans="1:13" ht="12.75" x14ac:dyDescent="0.2">
      <c r="A72" s="32" t="str">
        <f>IF(rrhh[Personal propio]="","",Ejercicio)</f>
        <v/>
      </c>
      <c r="B72" s="60" t="str">
        <f>IF(rrhh[Personal propio]="","",Comarca)</f>
        <v/>
      </c>
      <c r="C72" s="64"/>
      <c r="D72" s="64"/>
      <c r="E72" s="64"/>
      <c r="F72" s="64"/>
      <c r="G72" s="76"/>
      <c r="H72" s="76"/>
      <c r="I72"/>
      <c r="J72"/>
      <c r="K72"/>
      <c r="L72"/>
      <c r="M72"/>
    </row>
    <row r="73" spans="1:13" ht="12.75" x14ac:dyDescent="0.2">
      <c r="A73" s="32" t="str">
        <f>IF(rrhh[Personal propio]="","",Ejercicio)</f>
        <v/>
      </c>
      <c r="B73" s="60" t="str">
        <f>IF(rrhh[Personal propio]="","",Comarca)</f>
        <v/>
      </c>
      <c r="C73" s="64"/>
      <c r="D73" s="64"/>
      <c r="E73" s="64"/>
      <c r="F73" s="64"/>
      <c r="G73" s="76"/>
      <c r="H73" s="76"/>
      <c r="I73"/>
      <c r="J73"/>
      <c r="K73"/>
      <c r="L73"/>
      <c r="M73"/>
    </row>
    <row r="74" spans="1:13" ht="12.75" x14ac:dyDescent="0.2">
      <c r="A74" s="32" t="str">
        <f>IF(rrhh[Personal propio]="","",Ejercicio)</f>
        <v/>
      </c>
      <c r="B74" s="60" t="str">
        <f>IF(rrhh[Personal propio]="","",Comarca)</f>
        <v/>
      </c>
      <c r="C74" s="64"/>
      <c r="D74" s="64"/>
      <c r="E74" s="64"/>
      <c r="F74" s="64"/>
      <c r="G74" s="76"/>
      <c r="H74" s="76"/>
      <c r="I74"/>
      <c r="J74"/>
      <c r="K74"/>
      <c r="L74"/>
      <c r="M74"/>
    </row>
    <row r="75" spans="1:13" ht="12.75" x14ac:dyDescent="0.2">
      <c r="A75" s="32" t="str">
        <f>IF(rrhh[Personal propio]="","",Ejercicio)</f>
        <v/>
      </c>
      <c r="B75" s="60" t="str">
        <f>IF(rrhh[Personal propio]="","",Comarca)</f>
        <v/>
      </c>
      <c r="C75" s="64"/>
      <c r="D75" s="64"/>
      <c r="E75" s="64"/>
      <c r="F75" s="64"/>
      <c r="G75" s="76"/>
      <c r="H75" s="76"/>
      <c r="I75"/>
      <c r="J75"/>
      <c r="K75"/>
      <c r="L75"/>
      <c r="M75"/>
    </row>
    <row r="76" spans="1:13" ht="12.75" x14ac:dyDescent="0.2">
      <c r="A76" s="32" t="str">
        <f>IF(rrhh[Personal propio]="","",Ejercicio)</f>
        <v/>
      </c>
      <c r="B76" s="60" t="str">
        <f>IF(rrhh[Personal propio]="","",Comarca)</f>
        <v/>
      </c>
      <c r="C76" s="64"/>
      <c r="D76" s="64"/>
      <c r="E76" s="64"/>
      <c r="F76" s="64"/>
      <c r="G76" s="76"/>
      <c r="H76" s="76"/>
      <c r="I76"/>
      <c r="J76"/>
      <c r="K76"/>
      <c r="L76"/>
      <c r="M76"/>
    </row>
    <row r="77" spans="1:13" ht="12.75" x14ac:dyDescent="0.2">
      <c r="A77" s="32" t="str">
        <f>IF(rrhh[Personal propio]="","",Ejercicio)</f>
        <v/>
      </c>
      <c r="B77" s="60" t="str">
        <f>IF(rrhh[Personal propio]="","",Comarca)</f>
        <v/>
      </c>
      <c r="C77" s="64"/>
      <c r="D77" s="64"/>
      <c r="E77" s="64"/>
      <c r="F77" s="64"/>
      <c r="G77" s="76"/>
      <c r="H77" s="76"/>
      <c r="I77"/>
      <c r="J77"/>
      <c r="K77"/>
      <c r="L77"/>
      <c r="M77"/>
    </row>
    <row r="78" spans="1:13" ht="12.75" x14ac:dyDescent="0.2">
      <c r="A78" s="32" t="str">
        <f>IF(rrhh[Personal propio]="","",Ejercicio)</f>
        <v/>
      </c>
      <c r="B78" s="60" t="str">
        <f>IF(rrhh[Personal propio]="","",Comarca)</f>
        <v/>
      </c>
      <c r="C78" s="64"/>
      <c r="D78" s="64"/>
      <c r="E78" s="64"/>
      <c r="F78" s="64"/>
      <c r="G78" s="76"/>
      <c r="H78" s="76"/>
      <c r="I78"/>
      <c r="J78"/>
      <c r="K78"/>
      <c r="L78"/>
      <c r="M78"/>
    </row>
    <row r="79" spans="1:13" ht="12.75" x14ac:dyDescent="0.2">
      <c r="A79" s="32" t="str">
        <f>IF(rrhh[Personal propio]="","",Ejercicio)</f>
        <v/>
      </c>
      <c r="B79" s="60" t="str">
        <f>IF(rrhh[Personal propio]="","",Comarca)</f>
        <v/>
      </c>
      <c r="C79" s="64"/>
      <c r="D79" s="64"/>
      <c r="E79" s="64"/>
      <c r="F79" s="64"/>
      <c r="G79" s="76"/>
      <c r="H79" s="76"/>
      <c r="I79"/>
      <c r="J79"/>
      <c r="K79"/>
      <c r="L79"/>
      <c r="M79"/>
    </row>
    <row r="80" spans="1:13" ht="12.75" x14ac:dyDescent="0.2">
      <c r="A80" s="32" t="str">
        <f>IF(rrhh[Personal propio]="","",Ejercicio)</f>
        <v/>
      </c>
      <c r="B80" s="60" t="str">
        <f>IF(rrhh[Personal propio]="","",Comarca)</f>
        <v/>
      </c>
      <c r="C80" s="64"/>
      <c r="D80" s="64"/>
      <c r="E80" s="64"/>
      <c r="F80" s="64"/>
      <c r="G80" s="76"/>
      <c r="H80" s="76"/>
      <c r="I80"/>
      <c r="J80"/>
      <c r="K80"/>
      <c r="L80"/>
      <c r="M80"/>
    </row>
    <row r="81" spans="1:13" ht="12.75" x14ac:dyDescent="0.2">
      <c r="A81" s="32" t="str">
        <f>IF(rrhh[Personal propio]="","",Ejercicio)</f>
        <v/>
      </c>
      <c r="B81" s="60" t="str">
        <f>IF(rrhh[Personal propio]="","",Comarca)</f>
        <v/>
      </c>
      <c r="C81" s="64"/>
      <c r="D81" s="64"/>
      <c r="E81" s="64"/>
      <c r="F81" s="64"/>
      <c r="G81" s="76"/>
      <c r="H81" s="76"/>
      <c r="I81"/>
      <c r="J81"/>
      <c r="K81"/>
      <c r="L81"/>
      <c r="M81"/>
    </row>
    <row r="82" spans="1:13" ht="12.75" x14ac:dyDescent="0.2">
      <c r="A82" s="32" t="str">
        <f>IF(rrhh[Personal propio]="","",Ejercicio)</f>
        <v/>
      </c>
      <c r="B82" s="60" t="str">
        <f>IF(rrhh[Personal propio]="","",Comarca)</f>
        <v/>
      </c>
      <c r="C82" s="64"/>
      <c r="D82" s="64"/>
      <c r="E82" s="64"/>
      <c r="F82" s="64"/>
      <c r="G82" s="76"/>
      <c r="H82" s="76"/>
      <c r="I82"/>
      <c r="J82"/>
      <c r="K82"/>
      <c r="L82"/>
      <c r="M82"/>
    </row>
    <row r="83" spans="1:13" ht="12.75" x14ac:dyDescent="0.2">
      <c r="A83" s="32" t="str">
        <f>IF(rrhh[Personal propio]="","",Ejercicio)</f>
        <v/>
      </c>
      <c r="B83" s="60" t="str">
        <f>IF(rrhh[Personal propio]="","",Comarca)</f>
        <v/>
      </c>
      <c r="C83" s="64"/>
      <c r="D83" s="64"/>
      <c r="E83" s="64"/>
      <c r="F83" s="64"/>
      <c r="G83" s="76"/>
      <c r="H83" s="76"/>
      <c r="I83"/>
      <c r="J83"/>
      <c r="K83"/>
      <c r="L83"/>
      <c r="M83"/>
    </row>
    <row r="84" spans="1:13" ht="12.75" x14ac:dyDescent="0.2">
      <c r="A84" s="32" t="str">
        <f>IF(rrhh[Personal propio]="","",Ejercicio)</f>
        <v/>
      </c>
      <c r="B84" s="60" t="str">
        <f>IF(rrhh[Personal propio]="","",Comarca)</f>
        <v/>
      </c>
      <c r="C84" s="64"/>
      <c r="D84" s="64"/>
      <c r="E84" s="64"/>
      <c r="F84" s="64"/>
      <c r="G84" s="76"/>
      <c r="H84" s="76"/>
      <c r="I84"/>
      <c r="J84"/>
      <c r="K84"/>
      <c r="L84"/>
      <c r="M84"/>
    </row>
    <row r="85" spans="1:13" ht="12.75" x14ac:dyDescent="0.2">
      <c r="A85" s="32" t="str">
        <f>IF(rrhh[Personal propio]="","",Ejercicio)</f>
        <v/>
      </c>
      <c r="B85" s="60" t="str">
        <f>IF(rrhh[Personal propio]="","",Comarca)</f>
        <v/>
      </c>
      <c r="C85" s="64"/>
      <c r="D85" s="64"/>
      <c r="E85" s="64"/>
      <c r="F85" s="64"/>
      <c r="G85" s="76"/>
      <c r="H85" s="76"/>
      <c r="I85"/>
      <c r="J85"/>
      <c r="K85"/>
      <c r="L85"/>
      <c r="M85"/>
    </row>
    <row r="86" spans="1:13" ht="12.75" x14ac:dyDescent="0.2">
      <c r="A86" s="32" t="str">
        <f>IF(rrhh[Personal propio]="","",Ejercicio)</f>
        <v/>
      </c>
      <c r="B86" s="60" t="str">
        <f>IF(rrhh[Personal propio]="","",Comarca)</f>
        <v/>
      </c>
      <c r="C86" s="64"/>
      <c r="D86" s="64"/>
      <c r="E86" s="64"/>
      <c r="F86" s="64"/>
      <c r="G86" s="76"/>
      <c r="H86" s="76"/>
      <c r="I86"/>
      <c r="J86"/>
      <c r="K86"/>
      <c r="L86"/>
      <c r="M86"/>
    </row>
    <row r="87" spans="1:13" ht="12.75" x14ac:dyDescent="0.2">
      <c r="A87" s="32" t="str">
        <f>IF(rrhh[Personal propio]="","",Ejercicio)</f>
        <v/>
      </c>
      <c r="B87" s="60" t="str">
        <f>IF(rrhh[Personal propio]="","",Comarca)</f>
        <v/>
      </c>
      <c r="C87" s="64"/>
      <c r="D87" s="64"/>
      <c r="E87" s="64"/>
      <c r="F87" s="64"/>
      <c r="G87" s="76"/>
      <c r="H87" s="76"/>
      <c r="I87"/>
      <c r="J87"/>
      <c r="K87"/>
      <c r="L87"/>
      <c r="M87"/>
    </row>
    <row r="88" spans="1:13" ht="12.75" x14ac:dyDescent="0.2">
      <c r="A88" s="32" t="str">
        <f>IF(rrhh[Personal propio]="","",Ejercicio)</f>
        <v/>
      </c>
      <c r="B88" s="60" t="str">
        <f>IF(rrhh[Personal propio]="","",Comarca)</f>
        <v/>
      </c>
      <c r="C88" s="64"/>
      <c r="D88" s="64"/>
      <c r="E88" s="64"/>
      <c r="F88" s="64"/>
      <c r="G88" s="76"/>
      <c r="H88" s="76"/>
      <c r="I88"/>
      <c r="J88"/>
      <c r="K88"/>
      <c r="L88"/>
      <c r="M88"/>
    </row>
    <row r="89" spans="1:13" ht="12.75" x14ac:dyDescent="0.2">
      <c r="A89" s="32" t="str">
        <f>IF(rrhh[Personal propio]="","",Ejercicio)</f>
        <v/>
      </c>
      <c r="B89" s="60" t="str">
        <f>IF(rrhh[Personal propio]="","",Comarca)</f>
        <v/>
      </c>
      <c r="C89" s="64"/>
      <c r="D89" s="64"/>
      <c r="E89" s="64"/>
      <c r="F89" s="64"/>
      <c r="G89" s="76"/>
      <c r="H89" s="76"/>
      <c r="I89"/>
      <c r="J89"/>
      <c r="K89"/>
      <c r="L89"/>
      <c r="M89"/>
    </row>
    <row r="90" spans="1:13" ht="12.75" x14ac:dyDescent="0.2">
      <c r="A90" s="32" t="str">
        <f>IF(rrhh[Personal propio]="","",Ejercicio)</f>
        <v/>
      </c>
      <c r="B90" s="60" t="str">
        <f>IF(rrhh[Personal propio]="","",Comarca)</f>
        <v/>
      </c>
      <c r="C90" s="64"/>
      <c r="D90" s="64"/>
      <c r="E90" s="64"/>
      <c r="F90" s="64"/>
      <c r="G90" s="76"/>
      <c r="H90" s="76"/>
      <c r="I90"/>
      <c r="J90"/>
      <c r="K90"/>
      <c r="L90"/>
      <c r="M90"/>
    </row>
    <row r="91" spans="1:13" ht="12.75" x14ac:dyDescent="0.2">
      <c r="A91" s="32" t="str">
        <f>IF(rrhh[Personal propio]="","",Ejercicio)</f>
        <v/>
      </c>
      <c r="B91" s="60" t="str">
        <f>IF(rrhh[Personal propio]="","",Comarca)</f>
        <v/>
      </c>
      <c r="C91" s="64"/>
      <c r="D91" s="64"/>
      <c r="E91" s="64"/>
      <c r="F91" s="64"/>
      <c r="G91" s="76"/>
      <c r="H91" s="76"/>
      <c r="I91"/>
      <c r="J91"/>
      <c r="K91"/>
      <c r="L91"/>
      <c r="M91"/>
    </row>
    <row r="92" spans="1:13" ht="12.75" x14ac:dyDescent="0.2">
      <c r="A92" s="32" t="str">
        <f>IF(rrhh[Personal propio]="","",Ejercicio)</f>
        <v/>
      </c>
      <c r="B92" s="60" t="str">
        <f>IF(rrhh[Personal propio]="","",Comarca)</f>
        <v/>
      </c>
      <c r="C92" s="64"/>
      <c r="D92" s="64"/>
      <c r="E92" s="64"/>
      <c r="F92" s="64"/>
      <c r="G92" s="76"/>
      <c r="H92" s="76"/>
      <c r="I92"/>
      <c r="J92"/>
      <c r="K92"/>
      <c r="L92"/>
      <c r="M92"/>
    </row>
    <row r="93" spans="1:13" ht="12.75" x14ac:dyDescent="0.2">
      <c r="A93" s="32" t="str">
        <f>IF(rrhh[Personal propio]="","",Ejercicio)</f>
        <v/>
      </c>
      <c r="B93" s="60" t="str">
        <f>IF(rrhh[Personal propio]="","",Comarca)</f>
        <v/>
      </c>
      <c r="C93" s="64"/>
      <c r="D93" s="64"/>
      <c r="E93" s="64"/>
      <c r="F93" s="64"/>
      <c r="G93" s="76"/>
      <c r="H93" s="76"/>
      <c r="I93"/>
      <c r="J93"/>
      <c r="K93"/>
      <c r="L93"/>
      <c r="M93"/>
    </row>
    <row r="94" spans="1:13" ht="12.75" x14ac:dyDescent="0.2">
      <c r="A94" s="32" t="str">
        <f>IF(rrhh[Personal propio]="","",Ejercicio)</f>
        <v/>
      </c>
      <c r="B94" s="60" t="str">
        <f>IF(rrhh[Personal propio]="","",Comarca)</f>
        <v/>
      </c>
      <c r="C94" s="64"/>
      <c r="D94" s="64"/>
      <c r="E94" s="64"/>
      <c r="F94" s="64"/>
      <c r="G94" s="76"/>
      <c r="H94" s="76"/>
      <c r="I94"/>
      <c r="J94"/>
      <c r="K94"/>
      <c r="L94"/>
      <c r="M94"/>
    </row>
    <row r="95" spans="1:13" ht="12.75" x14ac:dyDescent="0.2">
      <c r="A95" s="32" t="str">
        <f>IF(rrhh[Personal propio]="","",Ejercicio)</f>
        <v/>
      </c>
      <c r="B95" s="60" t="str">
        <f>IF(rrhh[Personal propio]="","",Comarca)</f>
        <v/>
      </c>
      <c r="C95" s="64"/>
      <c r="D95" s="64"/>
      <c r="E95" s="64"/>
      <c r="F95" s="64"/>
      <c r="G95" s="76"/>
      <c r="H95" s="76"/>
      <c r="I95"/>
      <c r="J95"/>
      <c r="K95"/>
      <c r="L95"/>
      <c r="M95"/>
    </row>
    <row r="96" spans="1:13" ht="12.75" x14ac:dyDescent="0.2">
      <c r="A96" s="32" t="str">
        <f>IF(rrhh[Personal propio]="","",Ejercicio)</f>
        <v/>
      </c>
      <c r="B96" s="60" t="str">
        <f>IF(rrhh[Personal propio]="","",Comarca)</f>
        <v/>
      </c>
      <c r="C96" s="64"/>
      <c r="D96" s="64"/>
      <c r="E96" s="64"/>
      <c r="F96" s="64"/>
      <c r="G96" s="76"/>
      <c r="H96" s="76"/>
      <c r="I96"/>
      <c r="J96"/>
      <c r="K96"/>
      <c r="L96"/>
      <c r="M96"/>
    </row>
    <row r="97" spans="1:13" ht="12.75" x14ac:dyDescent="0.2">
      <c r="A97" s="32" t="str">
        <f>IF(rrhh[Personal propio]="","",Ejercicio)</f>
        <v/>
      </c>
      <c r="B97" s="60" t="str">
        <f>IF(rrhh[Personal propio]="","",Comarca)</f>
        <v/>
      </c>
      <c r="C97" s="64"/>
      <c r="D97" s="64"/>
      <c r="E97" s="64"/>
      <c r="F97" s="64"/>
      <c r="G97" s="76"/>
      <c r="H97" s="76"/>
      <c r="I97"/>
      <c r="J97"/>
      <c r="K97"/>
      <c r="L97"/>
      <c r="M97"/>
    </row>
    <row r="98" spans="1:13" ht="12.75" x14ac:dyDescent="0.2">
      <c r="A98" s="32" t="str">
        <f>IF(rrhh[Personal propio]="","",Ejercicio)</f>
        <v/>
      </c>
      <c r="B98" s="60" t="str">
        <f>IF(rrhh[Personal propio]="","",Comarca)</f>
        <v/>
      </c>
      <c r="C98" s="65"/>
      <c r="D98" s="65"/>
      <c r="E98" s="65"/>
      <c r="F98" s="65"/>
      <c r="G98" s="82"/>
      <c r="H98" s="83"/>
      <c r="I98" s="2"/>
      <c r="J98" s="2"/>
      <c r="K98" s="3"/>
    </row>
    <row r="99" spans="1:13" ht="12.75" x14ac:dyDescent="0.2">
      <c r="A99" s="32" t="str">
        <f>IF(rrhh[Personal propio]="","",Ejercicio)</f>
        <v/>
      </c>
      <c r="B99" s="60" t="str">
        <f>IF(rrhh[Personal propio]="","",Comarca)</f>
        <v/>
      </c>
      <c r="C99" s="65"/>
      <c r="D99" s="65"/>
      <c r="E99" s="65"/>
      <c r="F99" s="65"/>
      <c r="G99" s="82"/>
      <c r="H99" s="83"/>
      <c r="I99" s="2"/>
      <c r="J99" s="2"/>
      <c r="K99" s="3"/>
    </row>
    <row r="100" spans="1:13" ht="12.75" x14ac:dyDescent="0.2">
      <c r="A100" s="32" t="str">
        <f>IF(rrhh[Personal propio]="","",Ejercicio)</f>
        <v/>
      </c>
      <c r="B100" s="60" t="str">
        <f>IF(rrhh[Personal propio]="","",Comarca)</f>
        <v/>
      </c>
      <c r="C100" s="65"/>
      <c r="D100" s="65"/>
      <c r="E100" s="65"/>
      <c r="F100" s="65"/>
      <c r="G100" s="82"/>
      <c r="H100" s="83"/>
      <c r="I100" s="2"/>
      <c r="J100" s="2"/>
      <c r="K100" s="3"/>
    </row>
    <row r="101" spans="1:13" ht="12.75" x14ac:dyDescent="0.2">
      <c r="A101" s="32" t="str">
        <f>IF(rrhh[Personal propio]="","",Ejercicio)</f>
        <v/>
      </c>
      <c r="B101" s="60" t="str">
        <f>IF(rrhh[Personal propio]="","",Comarca)</f>
        <v/>
      </c>
      <c r="C101" s="65"/>
      <c r="D101" s="65"/>
      <c r="E101" s="65"/>
      <c r="F101" s="65"/>
      <c r="G101" s="82"/>
      <c r="H101" s="83"/>
      <c r="I101" s="2"/>
      <c r="J101" s="2"/>
      <c r="K101" s="3"/>
    </row>
    <row r="102" spans="1:13" ht="12.75" x14ac:dyDescent="0.2">
      <c r="A102" s="32" t="str">
        <f>IF(rrhh[Personal propio]="","",Ejercicio)</f>
        <v/>
      </c>
      <c r="B102" s="60" t="str">
        <f>IF(rrhh[Personal propio]="","",Comarca)</f>
        <v/>
      </c>
      <c r="C102" s="65"/>
      <c r="D102" s="65"/>
      <c r="E102" s="65"/>
      <c r="F102" s="65"/>
      <c r="G102" s="82"/>
      <c r="H102" s="83"/>
      <c r="I102" s="2"/>
      <c r="J102" s="2"/>
      <c r="K102" s="3"/>
    </row>
    <row r="103" spans="1:13" ht="12.75" x14ac:dyDescent="0.2">
      <c r="A103" s="32" t="str">
        <f>IF(rrhh[Personal propio]="","",Ejercicio)</f>
        <v/>
      </c>
      <c r="B103" s="60" t="str">
        <f>IF(rrhh[Personal propio]="","",Comarca)</f>
        <v/>
      </c>
      <c r="C103" s="65"/>
      <c r="D103" s="65"/>
      <c r="E103" s="65"/>
      <c r="F103" s="65"/>
      <c r="G103" s="82"/>
      <c r="H103" s="83"/>
      <c r="I103" s="2"/>
      <c r="J103" s="2"/>
      <c r="K103" s="3"/>
    </row>
    <row r="104" spans="1:13" ht="12.75" x14ac:dyDescent="0.2">
      <c r="A104" s="32" t="str">
        <f>IF(rrhh[Personal propio]="","",Ejercicio)</f>
        <v/>
      </c>
      <c r="B104" s="60" t="str">
        <f>IF(rrhh[Personal propio]="","",Comarca)</f>
        <v/>
      </c>
      <c r="C104" s="65"/>
      <c r="D104" s="65"/>
      <c r="E104" s="65"/>
      <c r="F104" s="65"/>
      <c r="G104" s="82"/>
      <c r="H104" s="83"/>
      <c r="I104" s="2"/>
      <c r="J104" s="2"/>
      <c r="K104" s="3"/>
    </row>
    <row r="105" spans="1:13" ht="12.75" x14ac:dyDescent="0.2">
      <c r="A105" s="32" t="str">
        <f>IF(rrhh[Personal propio]="","",Ejercicio)</f>
        <v/>
      </c>
      <c r="B105" s="60" t="str">
        <f>IF(rrhh[Personal propio]="","",Comarca)</f>
        <v/>
      </c>
      <c r="C105" s="65"/>
      <c r="D105" s="65"/>
      <c r="E105" s="65"/>
      <c r="F105" s="65"/>
      <c r="G105" s="82"/>
      <c r="H105" s="83"/>
      <c r="I105" s="2"/>
      <c r="J105" s="2"/>
      <c r="K105" s="3"/>
    </row>
    <row r="106" spans="1:13" ht="12.75" x14ac:dyDescent="0.2">
      <c r="A106" s="32" t="str">
        <f>IF(rrhh[Personal propio]="","",Ejercicio)</f>
        <v/>
      </c>
      <c r="B106" s="60" t="str">
        <f>IF(rrhh[Personal propio]="","",Comarca)</f>
        <v/>
      </c>
      <c r="C106" s="65"/>
      <c r="D106" s="65"/>
      <c r="E106" s="65"/>
      <c r="F106" s="65"/>
      <c r="G106" s="82"/>
      <c r="H106" s="83"/>
      <c r="I106" s="2"/>
      <c r="J106" s="2"/>
      <c r="K106" s="3"/>
    </row>
    <row r="107" spans="1:13" ht="12.75" x14ac:dyDescent="0.2">
      <c r="A107" s="32" t="str">
        <f>IF(rrhh[Personal propio]="","",Ejercicio)</f>
        <v/>
      </c>
      <c r="B107" s="60" t="str">
        <f>IF(rrhh[Personal propio]="","",Comarca)</f>
        <v/>
      </c>
      <c r="C107" s="65"/>
      <c r="D107" s="65"/>
      <c r="E107" s="65"/>
      <c r="F107" s="65"/>
      <c r="G107" s="82"/>
      <c r="H107" s="83"/>
      <c r="I107" s="2"/>
      <c r="J107" s="2"/>
      <c r="K107" s="3"/>
    </row>
    <row r="108" spans="1:13" ht="12.75" x14ac:dyDescent="0.2">
      <c r="A108" s="32" t="str">
        <f>IF(rrhh[Personal propio]="","",Ejercicio)</f>
        <v/>
      </c>
      <c r="B108" s="60" t="str">
        <f>IF(rrhh[Personal propio]="","",Comarca)</f>
        <v/>
      </c>
      <c r="C108" s="65"/>
      <c r="D108" s="65"/>
      <c r="E108" s="65"/>
      <c r="F108" s="65"/>
      <c r="G108" s="82"/>
      <c r="H108" s="83"/>
      <c r="I108" s="2"/>
      <c r="J108" s="2"/>
      <c r="K108" s="3"/>
    </row>
    <row r="109" spans="1:13" ht="12.75" x14ac:dyDescent="0.2">
      <c r="A109" s="32" t="str">
        <f>IF(rrhh[Personal propio]="","",Ejercicio)</f>
        <v/>
      </c>
      <c r="B109" s="60" t="str">
        <f>IF(rrhh[Personal propio]="","",Comarca)</f>
        <v/>
      </c>
      <c r="C109" s="65"/>
      <c r="D109" s="65"/>
      <c r="E109" s="65"/>
      <c r="F109" s="65"/>
      <c r="G109" s="82"/>
      <c r="H109" s="83"/>
      <c r="I109" s="2"/>
      <c r="J109" s="2"/>
      <c r="K109" s="3"/>
    </row>
    <row r="110" spans="1:13" ht="12.75" x14ac:dyDescent="0.2">
      <c r="A110" s="32" t="str">
        <f>IF(rrhh[Personal propio]="","",Ejercicio)</f>
        <v/>
      </c>
      <c r="B110" s="60" t="str">
        <f>IF(rrhh[Personal propio]="","",Comarca)</f>
        <v/>
      </c>
      <c r="C110" s="65"/>
      <c r="D110" s="65"/>
      <c r="E110" s="65"/>
      <c r="F110" s="65"/>
      <c r="G110" s="82"/>
      <c r="H110" s="83"/>
      <c r="I110" s="2"/>
      <c r="J110" s="2"/>
      <c r="K110" s="3"/>
    </row>
    <row r="111" spans="1:13" ht="12.75" x14ac:dyDescent="0.2">
      <c r="A111" s="32" t="str">
        <f>IF(rrhh[Personal propio]="","",Ejercicio)</f>
        <v/>
      </c>
      <c r="B111" s="60" t="str">
        <f>IF(rrhh[Personal propio]="","",Comarca)</f>
        <v/>
      </c>
      <c r="C111" s="65"/>
      <c r="D111" s="65"/>
      <c r="E111" s="65"/>
      <c r="F111" s="65"/>
      <c r="G111" s="82"/>
      <c r="H111" s="83"/>
      <c r="I111" s="2"/>
      <c r="J111" s="2"/>
      <c r="K111" s="3"/>
    </row>
    <row r="112" spans="1:13" ht="12.75" x14ac:dyDescent="0.2">
      <c r="A112" s="32" t="str">
        <f>IF(rrhh[Personal propio]="","",Ejercicio)</f>
        <v/>
      </c>
      <c r="B112" s="60" t="str">
        <f>IF(rrhh[Personal propio]="","",Comarca)</f>
        <v/>
      </c>
      <c r="C112" s="65"/>
      <c r="D112" s="65"/>
      <c r="E112" s="65"/>
      <c r="F112" s="65"/>
      <c r="G112" s="82"/>
      <c r="H112" s="83"/>
      <c r="I112" s="2"/>
      <c r="J112" s="2"/>
      <c r="K112" s="3"/>
    </row>
    <row r="113" spans="1:11" ht="12.75" x14ac:dyDescent="0.2">
      <c r="A113" s="32" t="str">
        <f>IF(rrhh[Personal propio]="","",Ejercicio)</f>
        <v/>
      </c>
      <c r="B113" s="60" t="str">
        <f>IF(rrhh[Personal propio]="","",Comarca)</f>
        <v/>
      </c>
      <c r="C113" s="65"/>
      <c r="D113" s="65"/>
      <c r="E113" s="65"/>
      <c r="F113" s="65"/>
      <c r="G113" s="82"/>
      <c r="H113" s="83"/>
      <c r="I113" s="2"/>
      <c r="J113" s="2"/>
      <c r="K113" s="3"/>
    </row>
    <row r="114" spans="1:11" ht="12.75" x14ac:dyDescent="0.2">
      <c r="A114" s="32" t="str">
        <f>IF(rrhh[Personal propio]="","",Ejercicio)</f>
        <v/>
      </c>
      <c r="B114" s="60" t="str">
        <f>IF(rrhh[Personal propio]="","",Comarca)</f>
        <v/>
      </c>
      <c r="C114" s="65"/>
      <c r="D114" s="65"/>
      <c r="E114" s="65"/>
      <c r="F114" s="65"/>
      <c r="G114" s="82"/>
      <c r="H114" s="83"/>
      <c r="I114" s="2"/>
      <c r="J114" s="2"/>
      <c r="K114" s="3"/>
    </row>
    <row r="115" spans="1:11" ht="12.75" x14ac:dyDescent="0.2">
      <c r="A115" s="32" t="str">
        <f>IF(rrhh[Personal propio]="","",Ejercicio)</f>
        <v/>
      </c>
      <c r="B115" s="60" t="str">
        <f>IF(rrhh[Personal propio]="","",Comarca)</f>
        <v/>
      </c>
      <c r="C115" s="65"/>
      <c r="D115" s="65"/>
      <c r="E115" s="65"/>
      <c r="F115" s="65"/>
      <c r="G115" s="82"/>
      <c r="H115" s="83"/>
      <c r="I115" s="2"/>
      <c r="J115" s="2"/>
      <c r="K115" s="3"/>
    </row>
    <row r="116" spans="1:11" ht="12.75" x14ac:dyDescent="0.2">
      <c r="A116" s="32" t="str">
        <f>IF(rrhh[Personal propio]="","",Ejercicio)</f>
        <v/>
      </c>
      <c r="B116" s="60" t="str">
        <f>IF(rrhh[Personal propio]="","",Comarca)</f>
        <v/>
      </c>
      <c r="C116" s="65"/>
      <c r="D116" s="65"/>
      <c r="E116" s="65"/>
      <c r="F116" s="65"/>
      <c r="G116" s="82"/>
      <c r="H116" s="83"/>
      <c r="I116" s="2"/>
      <c r="J116" s="2"/>
      <c r="K116" s="3"/>
    </row>
    <row r="117" spans="1:11" ht="12.75" x14ac:dyDescent="0.2">
      <c r="A117" s="32" t="str">
        <f>IF(rrhh[Personal propio]="","",Ejercicio)</f>
        <v/>
      </c>
      <c r="B117" s="60" t="str">
        <f>IF(rrhh[Personal propio]="","",Comarca)</f>
        <v/>
      </c>
      <c r="C117" s="65"/>
      <c r="D117" s="65"/>
      <c r="E117" s="65"/>
      <c r="F117" s="65"/>
      <c r="G117" s="82"/>
      <c r="H117" s="83"/>
      <c r="I117" s="2"/>
      <c r="J117" s="2"/>
      <c r="K117" s="3"/>
    </row>
    <row r="118" spans="1:11" ht="12.75" x14ac:dyDescent="0.2">
      <c r="A118" s="32" t="str">
        <f>IF(rrhh[Personal propio]="","",Ejercicio)</f>
        <v/>
      </c>
      <c r="B118" s="60" t="str">
        <f>IF(rrhh[Personal propio]="","",Comarca)</f>
        <v/>
      </c>
      <c r="C118" s="65"/>
      <c r="D118" s="65"/>
      <c r="E118" s="65"/>
      <c r="F118" s="65"/>
      <c r="G118" s="82"/>
      <c r="H118" s="83"/>
      <c r="I118" s="2"/>
      <c r="J118" s="2"/>
      <c r="K118" s="3"/>
    </row>
    <row r="119" spans="1:11" ht="12.75" x14ac:dyDescent="0.2">
      <c r="A119" s="32" t="str">
        <f>IF(rrhh[Personal propio]="","",Ejercicio)</f>
        <v/>
      </c>
      <c r="B119" s="60" t="str">
        <f>IF(rrhh[Personal propio]="","",Comarca)</f>
        <v/>
      </c>
      <c r="C119" s="65"/>
      <c r="D119" s="65"/>
      <c r="E119" s="65"/>
      <c r="F119" s="65"/>
      <c r="G119" s="82"/>
      <c r="H119" s="83"/>
      <c r="I119" s="2"/>
      <c r="J119" s="2"/>
      <c r="K119" s="3"/>
    </row>
    <row r="120" spans="1:11" ht="12.75" x14ac:dyDescent="0.2">
      <c r="A120" s="32" t="str">
        <f>IF(rrhh[Personal propio]="","",Ejercicio)</f>
        <v/>
      </c>
      <c r="B120" s="60" t="str">
        <f>IF(rrhh[Personal propio]="","",Comarca)</f>
        <v/>
      </c>
      <c r="C120" s="65"/>
      <c r="D120" s="65"/>
      <c r="E120" s="65"/>
      <c r="F120" s="65"/>
      <c r="G120" s="82"/>
      <c r="H120" s="83"/>
      <c r="I120" s="2"/>
      <c r="J120" s="2"/>
      <c r="K120" s="3"/>
    </row>
    <row r="121" spans="1:11" ht="12.75" x14ac:dyDescent="0.2">
      <c r="A121" s="32" t="str">
        <f>IF(rrhh[Personal propio]="","",Ejercicio)</f>
        <v/>
      </c>
      <c r="B121" s="60" t="str">
        <f>IF(rrhh[Personal propio]="","",Comarca)</f>
        <v/>
      </c>
      <c r="C121" s="65"/>
      <c r="D121" s="65"/>
      <c r="E121" s="65"/>
      <c r="F121" s="65"/>
      <c r="G121" s="82"/>
      <c r="H121" s="83"/>
      <c r="I121" s="2"/>
      <c r="J121" s="2"/>
      <c r="K121" s="3"/>
    </row>
    <row r="122" spans="1:11" ht="12.75" x14ac:dyDescent="0.2">
      <c r="A122" s="32" t="str">
        <f>IF(rrhh[Personal propio]="","",Ejercicio)</f>
        <v/>
      </c>
      <c r="B122" s="60" t="str">
        <f>IF(rrhh[Personal propio]="","",Comarca)</f>
        <v/>
      </c>
      <c r="C122" s="65"/>
      <c r="D122" s="65"/>
      <c r="E122" s="65"/>
      <c r="F122" s="65"/>
      <c r="G122" s="82"/>
      <c r="H122" s="83"/>
      <c r="I122" s="2"/>
      <c r="J122" s="2"/>
      <c r="K122" s="3"/>
    </row>
    <row r="123" spans="1:11" ht="12.75" x14ac:dyDescent="0.2">
      <c r="A123" s="32" t="str">
        <f>IF(rrhh[Personal propio]="","",Ejercicio)</f>
        <v/>
      </c>
      <c r="B123" s="60" t="str">
        <f>IF(rrhh[Personal propio]="","",Comarca)</f>
        <v/>
      </c>
      <c r="C123" s="65"/>
      <c r="D123" s="65"/>
      <c r="E123" s="65"/>
      <c r="F123" s="65"/>
      <c r="G123" s="82"/>
      <c r="H123" s="83"/>
      <c r="I123" s="2"/>
      <c r="J123" s="2"/>
      <c r="K123" s="3"/>
    </row>
    <row r="124" spans="1:11" ht="12.75" x14ac:dyDescent="0.2">
      <c r="A124" s="32" t="str">
        <f>IF(rrhh[Personal propio]="","",Ejercicio)</f>
        <v/>
      </c>
      <c r="B124" s="60" t="str">
        <f>IF(rrhh[Personal propio]="","",Comarca)</f>
        <v/>
      </c>
      <c r="C124" s="65"/>
      <c r="D124" s="65"/>
      <c r="E124" s="65"/>
      <c r="F124" s="65"/>
      <c r="G124" s="82"/>
      <c r="H124" s="83"/>
      <c r="I124" s="2"/>
      <c r="J124" s="2"/>
      <c r="K124" s="3"/>
    </row>
    <row r="125" spans="1:11" ht="12.75" x14ac:dyDescent="0.2">
      <c r="A125" s="32" t="str">
        <f>IF(rrhh[Personal propio]="","",Ejercicio)</f>
        <v/>
      </c>
      <c r="B125" s="60" t="str">
        <f>IF(rrhh[Personal propio]="","",Comarca)</f>
        <v/>
      </c>
      <c r="C125" s="65"/>
      <c r="D125" s="65"/>
      <c r="E125" s="65"/>
      <c r="F125" s="65"/>
      <c r="G125" s="82"/>
      <c r="H125" s="83"/>
      <c r="I125" s="2"/>
      <c r="J125" s="2"/>
      <c r="K125" s="3"/>
    </row>
    <row r="126" spans="1:11" ht="12.75" x14ac:dyDescent="0.2">
      <c r="A126" s="32" t="str">
        <f>IF(rrhh[Personal propio]="","",Ejercicio)</f>
        <v/>
      </c>
      <c r="B126" s="60" t="str">
        <f>IF(rrhh[Personal propio]="","",Comarca)</f>
        <v/>
      </c>
      <c r="C126" s="65"/>
      <c r="D126" s="65"/>
      <c r="E126" s="65"/>
      <c r="F126" s="65"/>
      <c r="G126" s="82"/>
      <c r="H126" s="83"/>
      <c r="I126" s="2"/>
      <c r="J126" s="2"/>
      <c r="K126" s="3"/>
    </row>
    <row r="127" spans="1:11" ht="12.75" x14ac:dyDescent="0.2">
      <c r="A127" s="32" t="str">
        <f>IF(rrhh[Personal propio]="","",Ejercicio)</f>
        <v/>
      </c>
      <c r="B127" s="60" t="str">
        <f>IF(rrhh[Personal propio]="","",Comarca)</f>
        <v/>
      </c>
      <c r="C127" s="65"/>
      <c r="D127" s="65"/>
      <c r="E127" s="65"/>
      <c r="F127" s="65"/>
      <c r="G127" s="82"/>
      <c r="H127" s="83"/>
      <c r="I127" s="2"/>
      <c r="J127" s="2"/>
      <c r="K127" s="3"/>
    </row>
    <row r="128" spans="1:11" ht="12.75" x14ac:dyDescent="0.2">
      <c r="A128" s="32" t="str">
        <f>IF(rrhh[Personal propio]="","",Ejercicio)</f>
        <v/>
      </c>
      <c r="B128" s="60" t="str">
        <f>IF(rrhh[Personal propio]="","",Comarca)</f>
        <v/>
      </c>
      <c r="C128" s="65"/>
      <c r="D128" s="65"/>
      <c r="E128" s="65"/>
      <c r="F128" s="65"/>
      <c r="G128" s="82"/>
      <c r="H128" s="83"/>
      <c r="I128" s="2"/>
      <c r="J128" s="2"/>
      <c r="K128" s="3"/>
    </row>
    <row r="129" spans="1:11" ht="12.75" x14ac:dyDescent="0.2">
      <c r="A129" s="32" t="str">
        <f>IF(rrhh[Personal propio]="","",Ejercicio)</f>
        <v/>
      </c>
      <c r="B129" s="60" t="str">
        <f>IF(rrhh[Personal propio]="","",Comarca)</f>
        <v/>
      </c>
      <c r="C129" s="65"/>
      <c r="D129" s="65"/>
      <c r="E129" s="65"/>
      <c r="F129" s="65"/>
      <c r="G129" s="82"/>
      <c r="H129" s="83"/>
      <c r="I129" s="2"/>
      <c r="J129" s="2"/>
      <c r="K129" s="3"/>
    </row>
    <row r="130" spans="1:11" ht="12.75" x14ac:dyDescent="0.2">
      <c r="A130" s="32" t="str">
        <f>IF(rrhh[Personal propio]="","",Ejercicio)</f>
        <v/>
      </c>
      <c r="B130" s="60" t="str">
        <f>IF(rrhh[Personal propio]="","",Comarca)</f>
        <v/>
      </c>
      <c r="C130" s="65"/>
      <c r="D130" s="65"/>
      <c r="E130" s="65"/>
      <c r="F130" s="65"/>
      <c r="G130" s="82"/>
      <c r="H130" s="83"/>
      <c r="I130" s="2"/>
      <c r="J130" s="2"/>
      <c r="K130" s="3"/>
    </row>
    <row r="131" spans="1:11" ht="12.75" x14ac:dyDescent="0.2">
      <c r="A131" s="32" t="str">
        <f>IF(rrhh[Personal propio]="","",Ejercicio)</f>
        <v/>
      </c>
      <c r="B131" s="60" t="str">
        <f>IF(rrhh[Personal propio]="","",Comarca)</f>
        <v/>
      </c>
      <c r="C131" s="65"/>
      <c r="D131" s="65"/>
      <c r="E131" s="65"/>
      <c r="F131" s="65"/>
      <c r="G131" s="82"/>
      <c r="H131" s="83"/>
      <c r="I131" s="2"/>
      <c r="J131" s="2"/>
      <c r="K131" s="3"/>
    </row>
    <row r="132" spans="1:11" ht="12.75" x14ac:dyDescent="0.2">
      <c r="A132" s="32" t="str">
        <f>IF(rrhh[Personal propio]="","",Ejercicio)</f>
        <v/>
      </c>
      <c r="B132" s="60" t="str">
        <f>IF(rrhh[Personal propio]="","",Comarca)</f>
        <v/>
      </c>
      <c r="C132" s="65"/>
      <c r="D132" s="65"/>
      <c r="E132" s="65"/>
      <c r="F132" s="65"/>
      <c r="G132" s="82"/>
      <c r="H132" s="83"/>
      <c r="I132" s="2"/>
      <c r="J132" s="2"/>
      <c r="K132" s="3"/>
    </row>
    <row r="133" spans="1:11" ht="12.75" x14ac:dyDescent="0.2">
      <c r="A133" s="32" t="str">
        <f>IF(rrhh[Personal propio]="","",Ejercicio)</f>
        <v/>
      </c>
      <c r="B133" s="60" t="str">
        <f>IF(rrhh[Personal propio]="","",Comarca)</f>
        <v/>
      </c>
      <c r="C133" s="65"/>
      <c r="D133" s="65"/>
      <c r="E133" s="65"/>
      <c r="F133" s="65"/>
      <c r="G133" s="82"/>
      <c r="H133" s="83"/>
      <c r="I133" s="2"/>
      <c r="J133" s="2"/>
      <c r="K133" s="3"/>
    </row>
    <row r="134" spans="1:11" ht="12.75" x14ac:dyDescent="0.2">
      <c r="A134" s="32" t="str">
        <f>IF(rrhh[Personal propio]="","",Ejercicio)</f>
        <v/>
      </c>
      <c r="B134" s="60" t="str">
        <f>IF(rrhh[Personal propio]="","",Comarca)</f>
        <v/>
      </c>
      <c r="C134" s="65"/>
      <c r="D134" s="65"/>
      <c r="E134" s="65"/>
      <c r="F134" s="65"/>
      <c r="G134" s="82"/>
      <c r="H134" s="83"/>
      <c r="I134" s="2"/>
      <c r="J134" s="2"/>
      <c r="K134" s="3"/>
    </row>
    <row r="135" spans="1:11" ht="12.75" x14ac:dyDescent="0.2">
      <c r="A135" s="32" t="str">
        <f>IF(rrhh[Personal propio]="","",Ejercicio)</f>
        <v/>
      </c>
      <c r="B135" s="60" t="str">
        <f>IF(rrhh[Personal propio]="","",Comarca)</f>
        <v/>
      </c>
      <c r="C135" s="65"/>
      <c r="D135" s="65"/>
      <c r="E135" s="65"/>
      <c r="F135" s="65"/>
      <c r="G135" s="82"/>
      <c r="H135" s="83"/>
      <c r="I135" s="2"/>
      <c r="J135" s="2"/>
      <c r="K135" s="3"/>
    </row>
    <row r="136" spans="1:11" ht="12.75" x14ac:dyDescent="0.2">
      <c r="A136" s="32" t="str">
        <f>IF(rrhh[Personal propio]="","",Ejercicio)</f>
        <v/>
      </c>
      <c r="B136" s="60" t="str">
        <f>IF(rrhh[Personal propio]="","",Comarca)</f>
        <v/>
      </c>
      <c r="C136" s="65"/>
      <c r="D136" s="65"/>
      <c r="E136" s="65"/>
      <c r="F136" s="65"/>
      <c r="G136" s="82"/>
      <c r="H136" s="83"/>
      <c r="I136" s="2"/>
      <c r="J136" s="2"/>
      <c r="K136" s="3"/>
    </row>
    <row r="137" spans="1:11" ht="12.75" x14ac:dyDescent="0.2">
      <c r="A137" s="32" t="str">
        <f>IF(rrhh[Personal propio]="","",Ejercicio)</f>
        <v/>
      </c>
      <c r="B137" s="60" t="str">
        <f>IF(rrhh[Personal propio]="","",Comarca)</f>
        <v/>
      </c>
      <c r="C137" s="65"/>
      <c r="D137" s="65"/>
      <c r="E137" s="65"/>
      <c r="F137" s="65"/>
      <c r="G137" s="82"/>
      <c r="H137" s="83"/>
      <c r="I137" s="2"/>
      <c r="J137" s="2"/>
      <c r="K137" s="3"/>
    </row>
    <row r="138" spans="1:11" ht="12.75" x14ac:dyDescent="0.2">
      <c r="A138" s="32" t="str">
        <f>IF(rrhh[Personal propio]="","",Ejercicio)</f>
        <v/>
      </c>
      <c r="B138" s="60" t="str">
        <f>IF(rrhh[Personal propio]="","",Comarca)</f>
        <v/>
      </c>
      <c r="C138" s="65"/>
      <c r="D138" s="65"/>
      <c r="E138" s="65"/>
      <c r="F138" s="65"/>
      <c r="G138" s="82"/>
      <c r="H138" s="83"/>
      <c r="I138" s="2"/>
      <c r="J138" s="2"/>
      <c r="K138" s="3"/>
    </row>
    <row r="139" spans="1:11" ht="12.75" x14ac:dyDescent="0.2">
      <c r="A139" s="32" t="str">
        <f>IF(rrhh[Personal propio]="","",Ejercicio)</f>
        <v/>
      </c>
      <c r="B139" s="60" t="str">
        <f>IF(rrhh[Personal propio]="","",Comarca)</f>
        <v/>
      </c>
      <c r="C139" s="65"/>
      <c r="D139" s="65"/>
      <c r="E139" s="65"/>
      <c r="F139" s="65"/>
      <c r="G139" s="82"/>
      <c r="H139" s="83"/>
      <c r="I139" s="2"/>
      <c r="J139" s="2"/>
      <c r="K139" s="3"/>
    </row>
    <row r="140" spans="1:11" ht="12.75" x14ac:dyDescent="0.2">
      <c r="A140" s="32" t="str">
        <f>IF(rrhh[Personal propio]="","",Ejercicio)</f>
        <v/>
      </c>
      <c r="B140" s="60" t="str">
        <f>IF(rrhh[Personal propio]="","",Comarca)</f>
        <v/>
      </c>
      <c r="C140" s="65"/>
      <c r="D140" s="65"/>
      <c r="E140" s="65"/>
      <c r="F140" s="65"/>
      <c r="G140" s="82"/>
      <c r="H140" s="83"/>
      <c r="I140" s="2"/>
      <c r="J140" s="2"/>
      <c r="K140" s="3"/>
    </row>
    <row r="141" spans="1:11" ht="12.75" x14ac:dyDescent="0.2">
      <c r="A141" s="32" t="str">
        <f>IF(rrhh[Personal propio]="","",Ejercicio)</f>
        <v/>
      </c>
      <c r="B141" s="60" t="str">
        <f>IF(rrhh[Personal propio]="","",Comarca)</f>
        <v/>
      </c>
      <c r="C141" s="65"/>
      <c r="D141" s="65"/>
      <c r="E141" s="65"/>
      <c r="F141" s="65"/>
      <c r="G141" s="82"/>
      <c r="H141" s="83"/>
      <c r="I141" s="2"/>
      <c r="J141" s="2"/>
      <c r="K141" s="3"/>
    </row>
    <row r="142" spans="1:11" ht="12.75" x14ac:dyDescent="0.2">
      <c r="A142" s="32" t="str">
        <f>IF(rrhh[Personal propio]="","",Ejercicio)</f>
        <v/>
      </c>
      <c r="B142" s="60" t="str">
        <f>IF(rrhh[Personal propio]="","",Comarca)</f>
        <v/>
      </c>
      <c r="C142" s="65"/>
      <c r="D142" s="65"/>
      <c r="E142" s="65"/>
      <c r="F142" s="65"/>
      <c r="G142" s="82"/>
      <c r="H142" s="83"/>
      <c r="I142" s="2"/>
      <c r="J142" s="2"/>
      <c r="K142" s="3"/>
    </row>
    <row r="143" spans="1:11" ht="12.75" x14ac:dyDescent="0.2">
      <c r="A143" s="32" t="str">
        <f>IF(rrhh[Personal propio]="","",Ejercicio)</f>
        <v/>
      </c>
      <c r="B143" s="60" t="str">
        <f>IF(rrhh[Personal propio]="","",Comarca)</f>
        <v/>
      </c>
      <c r="C143" s="65"/>
      <c r="D143" s="65"/>
      <c r="E143" s="65"/>
      <c r="F143" s="65"/>
      <c r="G143" s="82"/>
      <c r="H143" s="83"/>
      <c r="I143" s="2"/>
      <c r="J143" s="2"/>
      <c r="K143" s="3"/>
    </row>
    <row r="144" spans="1:11" ht="12.75" x14ac:dyDescent="0.2">
      <c r="A144" s="32" t="str">
        <f>IF(rrhh[Personal propio]="","",Ejercicio)</f>
        <v/>
      </c>
      <c r="B144" s="60" t="str">
        <f>IF(rrhh[Personal propio]="","",Comarca)</f>
        <v/>
      </c>
      <c r="C144" s="65"/>
      <c r="D144" s="65"/>
      <c r="E144" s="65"/>
      <c r="F144" s="65"/>
      <c r="G144" s="82"/>
      <c r="H144" s="83"/>
      <c r="I144" s="2"/>
      <c r="J144" s="2"/>
      <c r="K144" s="3"/>
    </row>
    <row r="145" spans="1:11" ht="12.75" x14ac:dyDescent="0.2">
      <c r="A145" s="32" t="str">
        <f>IF(rrhh[Personal propio]="","",Ejercicio)</f>
        <v/>
      </c>
      <c r="B145" s="60" t="str">
        <f>IF(rrhh[Personal propio]="","",Comarca)</f>
        <v/>
      </c>
      <c r="C145" s="65"/>
      <c r="D145" s="65"/>
      <c r="E145" s="65"/>
      <c r="F145" s="65"/>
      <c r="G145" s="82"/>
      <c r="H145" s="83"/>
      <c r="I145" s="2"/>
      <c r="J145" s="2"/>
      <c r="K145" s="3"/>
    </row>
    <row r="146" spans="1:11" ht="12.75" x14ac:dyDescent="0.2">
      <c r="A146" s="32" t="str">
        <f>IF(rrhh[Personal propio]="","",Ejercicio)</f>
        <v/>
      </c>
      <c r="B146" s="60" t="str">
        <f>IF(rrhh[Personal propio]="","",Comarca)</f>
        <v/>
      </c>
      <c r="C146" s="65"/>
      <c r="D146" s="65"/>
      <c r="E146" s="65"/>
      <c r="F146" s="65"/>
      <c r="G146" s="82"/>
      <c r="H146" s="83"/>
      <c r="I146" s="2"/>
      <c r="J146" s="2"/>
      <c r="K146" s="3"/>
    </row>
    <row r="147" spans="1:11" ht="12.75" x14ac:dyDescent="0.2">
      <c r="A147" s="32" t="str">
        <f>IF(rrhh[Personal propio]="","",Ejercicio)</f>
        <v/>
      </c>
      <c r="B147" s="60" t="str">
        <f>IF(rrhh[Personal propio]="","",Comarca)</f>
        <v/>
      </c>
      <c r="C147" s="65"/>
      <c r="D147" s="65"/>
      <c r="E147" s="65"/>
      <c r="F147" s="65"/>
      <c r="G147" s="82"/>
      <c r="H147" s="83"/>
      <c r="I147" s="2"/>
      <c r="J147" s="2"/>
      <c r="K147" s="3"/>
    </row>
    <row r="148" spans="1:11" ht="12.75" x14ac:dyDescent="0.2">
      <c r="A148" s="32" t="str">
        <f>IF(rrhh[Personal propio]="","",Ejercicio)</f>
        <v/>
      </c>
      <c r="B148" s="60" t="str">
        <f>IF(rrhh[Personal propio]="","",Comarca)</f>
        <v/>
      </c>
      <c r="C148" s="65"/>
      <c r="D148" s="65"/>
      <c r="E148" s="65"/>
      <c r="F148" s="65"/>
      <c r="G148" s="82"/>
      <c r="H148" s="83"/>
      <c r="I148" s="2"/>
      <c r="J148" s="2"/>
      <c r="K148" s="3"/>
    </row>
    <row r="149" spans="1:11" ht="12.75" x14ac:dyDescent="0.2">
      <c r="A149" s="32" t="str">
        <f>IF(rrhh[Personal propio]="","",Ejercicio)</f>
        <v/>
      </c>
      <c r="B149" s="60" t="str">
        <f>IF(rrhh[Personal propio]="","",Comarca)</f>
        <v/>
      </c>
      <c r="C149" s="65"/>
      <c r="D149" s="65"/>
      <c r="E149" s="65"/>
      <c r="F149" s="65"/>
      <c r="G149" s="82"/>
      <c r="H149" s="83"/>
      <c r="I149" s="2"/>
      <c r="J149" s="2"/>
      <c r="K149" s="3"/>
    </row>
    <row r="150" spans="1:11" ht="12.75" x14ac:dyDescent="0.2">
      <c r="A150" s="32" t="str">
        <f>IF(rrhh[Personal propio]="","",Ejercicio)</f>
        <v/>
      </c>
      <c r="B150" s="60" t="str">
        <f>IF(rrhh[Personal propio]="","",Comarca)</f>
        <v/>
      </c>
      <c r="C150" s="65"/>
      <c r="D150" s="65"/>
      <c r="E150" s="65"/>
      <c r="F150" s="65"/>
      <c r="G150" s="82"/>
      <c r="H150" s="83"/>
      <c r="I150" s="2"/>
      <c r="J150" s="2"/>
      <c r="K150" s="3"/>
    </row>
    <row r="151" spans="1:11" ht="12.75" x14ac:dyDescent="0.2">
      <c r="A151" s="32" t="str">
        <f>IF(rrhh[Personal propio]="","",Ejercicio)</f>
        <v/>
      </c>
      <c r="B151" s="60" t="str">
        <f>IF(rrhh[Personal propio]="","",Comarca)</f>
        <v/>
      </c>
      <c r="C151" s="65"/>
      <c r="D151" s="65"/>
      <c r="E151" s="65"/>
      <c r="F151" s="65"/>
      <c r="G151" s="82"/>
      <c r="H151" s="83"/>
      <c r="I151" s="2"/>
      <c r="J151" s="2"/>
      <c r="K151" s="3"/>
    </row>
    <row r="152" spans="1:11" ht="12.75" x14ac:dyDescent="0.2">
      <c r="A152" s="32" t="str">
        <f>IF(rrhh[Personal propio]="","",Ejercicio)</f>
        <v/>
      </c>
      <c r="B152" s="60" t="str">
        <f>IF(rrhh[Personal propio]="","",Comarca)</f>
        <v/>
      </c>
      <c r="C152" s="65"/>
      <c r="D152" s="65"/>
      <c r="E152" s="65"/>
      <c r="F152" s="65"/>
      <c r="G152" s="82"/>
      <c r="H152" s="83"/>
      <c r="I152" s="2"/>
      <c r="J152" s="2"/>
      <c r="K152" s="3"/>
    </row>
    <row r="153" spans="1:11" ht="12.75" x14ac:dyDescent="0.2">
      <c r="A153" s="32" t="str">
        <f>IF(rrhh[Personal propio]="","",Ejercicio)</f>
        <v/>
      </c>
      <c r="B153" s="60" t="str">
        <f>IF(rrhh[Personal propio]="","",Comarca)</f>
        <v/>
      </c>
      <c r="C153" s="65"/>
      <c r="D153" s="65"/>
      <c r="E153" s="65"/>
      <c r="F153" s="65"/>
      <c r="G153" s="82"/>
      <c r="H153" s="83"/>
      <c r="I153" s="2"/>
      <c r="J153" s="2"/>
      <c r="K153" s="3"/>
    </row>
    <row r="154" spans="1:11" ht="12.75" x14ac:dyDescent="0.2">
      <c r="A154" s="32" t="str">
        <f>IF(rrhh[Personal propio]="","",Ejercicio)</f>
        <v/>
      </c>
      <c r="B154" s="60" t="str">
        <f>IF(rrhh[Personal propio]="","",Comarca)</f>
        <v/>
      </c>
      <c r="C154" s="65"/>
      <c r="D154" s="65"/>
      <c r="E154" s="65"/>
      <c r="F154" s="65"/>
      <c r="G154" s="82"/>
      <c r="H154" s="83"/>
      <c r="I154" s="2"/>
      <c r="J154" s="2"/>
      <c r="K154" s="3"/>
    </row>
    <row r="155" spans="1:11" ht="12.75" x14ac:dyDescent="0.2">
      <c r="A155" s="32" t="str">
        <f>IF(rrhh[Personal propio]="","",Ejercicio)</f>
        <v/>
      </c>
      <c r="B155" s="60" t="str">
        <f>IF(rrhh[Personal propio]="","",Comarca)</f>
        <v/>
      </c>
      <c r="C155" s="65"/>
      <c r="D155" s="65"/>
      <c r="E155" s="65"/>
      <c r="F155" s="65"/>
      <c r="G155" s="82"/>
      <c r="H155" s="83"/>
      <c r="I155" s="2"/>
      <c r="J155" s="2"/>
      <c r="K155" s="3"/>
    </row>
    <row r="156" spans="1:11" ht="12.75" x14ac:dyDescent="0.2">
      <c r="A156" s="32" t="str">
        <f>IF(rrhh[Personal propio]="","",Ejercicio)</f>
        <v/>
      </c>
      <c r="B156" s="60" t="str">
        <f>IF(rrhh[Personal propio]="","",Comarca)</f>
        <v/>
      </c>
      <c r="C156" s="65"/>
      <c r="D156" s="65"/>
      <c r="E156" s="65"/>
      <c r="F156" s="65"/>
      <c r="G156" s="82"/>
      <c r="H156" s="83"/>
      <c r="I156" s="2"/>
      <c r="J156" s="2"/>
      <c r="K156" s="3"/>
    </row>
    <row r="157" spans="1:11" ht="12.75" x14ac:dyDescent="0.2">
      <c r="A157" s="32" t="str">
        <f>IF(rrhh[Personal propio]="","",Ejercicio)</f>
        <v/>
      </c>
      <c r="B157" s="60" t="str">
        <f>IF(rrhh[Personal propio]="","",Comarca)</f>
        <v/>
      </c>
      <c r="C157" s="65"/>
      <c r="D157" s="65"/>
      <c r="E157" s="65"/>
      <c r="F157" s="65"/>
      <c r="G157" s="82"/>
      <c r="H157" s="83"/>
      <c r="I157" s="2"/>
      <c r="J157" s="2"/>
      <c r="K157" s="3"/>
    </row>
    <row r="158" spans="1:11" ht="12.75" x14ac:dyDescent="0.2">
      <c r="A158" s="32" t="str">
        <f>IF(rrhh[Personal propio]="","",Ejercicio)</f>
        <v/>
      </c>
      <c r="B158" s="60" t="str">
        <f>IF(rrhh[Personal propio]="","",Comarca)</f>
        <v/>
      </c>
      <c r="C158" s="65"/>
      <c r="D158" s="65"/>
      <c r="E158" s="65"/>
      <c r="F158" s="65"/>
      <c r="G158" s="82"/>
      <c r="H158" s="83"/>
      <c r="I158" s="2"/>
      <c r="J158" s="2"/>
      <c r="K158" s="3"/>
    </row>
    <row r="159" spans="1:11" ht="12.75" x14ac:dyDescent="0.2">
      <c r="A159" s="32" t="str">
        <f>IF(rrhh[Personal propio]="","",Ejercicio)</f>
        <v/>
      </c>
      <c r="B159" s="60" t="str">
        <f>IF(rrhh[Personal propio]="","",Comarca)</f>
        <v/>
      </c>
      <c r="C159" s="65"/>
      <c r="D159" s="65"/>
      <c r="E159" s="65"/>
      <c r="F159" s="65"/>
      <c r="G159" s="82"/>
      <c r="H159" s="83"/>
      <c r="I159" s="2"/>
      <c r="J159" s="2"/>
      <c r="K159" s="3"/>
    </row>
    <row r="160" spans="1:11" ht="12.75" x14ac:dyDescent="0.2">
      <c r="A160" s="32" t="str">
        <f>IF(rrhh[Personal propio]="","",Ejercicio)</f>
        <v/>
      </c>
      <c r="B160" s="60" t="str">
        <f>IF(rrhh[Personal propio]="","",Comarca)</f>
        <v/>
      </c>
      <c r="C160" s="65"/>
      <c r="D160" s="65"/>
      <c r="E160" s="65"/>
      <c r="F160" s="65"/>
      <c r="G160" s="82"/>
      <c r="H160" s="83"/>
      <c r="I160" s="2"/>
      <c r="J160" s="2"/>
      <c r="K160" s="3"/>
    </row>
    <row r="161" spans="1:11" ht="12.75" x14ac:dyDescent="0.2">
      <c r="A161" s="32" t="str">
        <f>IF(rrhh[Personal propio]="","",Ejercicio)</f>
        <v/>
      </c>
      <c r="B161" s="60" t="str">
        <f>IF(rrhh[Personal propio]="","",Comarca)</f>
        <v/>
      </c>
      <c r="C161" s="65"/>
      <c r="D161" s="65"/>
      <c r="E161" s="65"/>
      <c r="F161" s="65"/>
      <c r="G161" s="82"/>
      <c r="H161" s="83"/>
      <c r="I161" s="2"/>
      <c r="J161" s="2"/>
      <c r="K161" s="3"/>
    </row>
    <row r="162" spans="1:11" ht="12.75" x14ac:dyDescent="0.2">
      <c r="A162" s="32" t="str">
        <f>IF(rrhh[Personal propio]="","",Ejercicio)</f>
        <v/>
      </c>
      <c r="B162" s="60" t="str">
        <f>IF(rrhh[Personal propio]="","",Comarca)</f>
        <v/>
      </c>
      <c r="C162" s="65"/>
      <c r="D162" s="65"/>
      <c r="E162" s="65"/>
      <c r="F162" s="65"/>
      <c r="G162" s="82"/>
      <c r="H162" s="83"/>
      <c r="I162" s="2"/>
      <c r="J162" s="2"/>
      <c r="K162" s="3"/>
    </row>
    <row r="163" spans="1:11" ht="12.75" x14ac:dyDescent="0.2">
      <c r="A163" s="32" t="str">
        <f>IF(rrhh[Personal propio]="","",Ejercicio)</f>
        <v/>
      </c>
      <c r="B163" s="60" t="str">
        <f>IF(rrhh[Personal propio]="","",Comarca)</f>
        <v/>
      </c>
      <c r="C163" s="65"/>
      <c r="D163" s="65"/>
      <c r="E163" s="65"/>
      <c r="F163" s="65"/>
      <c r="G163" s="82"/>
      <c r="H163" s="83"/>
      <c r="I163" s="2"/>
      <c r="J163" s="2"/>
      <c r="K163" s="3"/>
    </row>
    <row r="164" spans="1:11" ht="12.75" x14ac:dyDescent="0.2">
      <c r="A164" s="32" t="str">
        <f>IF(rrhh[Personal propio]="","",Ejercicio)</f>
        <v/>
      </c>
      <c r="B164" s="60" t="str">
        <f>IF(rrhh[Personal propio]="","",Comarca)</f>
        <v/>
      </c>
      <c r="C164" s="65"/>
      <c r="D164" s="65"/>
      <c r="E164" s="65"/>
      <c r="F164" s="65"/>
      <c r="G164" s="82"/>
      <c r="H164" s="83"/>
      <c r="I164" s="2"/>
      <c r="J164" s="2"/>
      <c r="K164" s="3"/>
    </row>
    <row r="165" spans="1:11" ht="12.75" x14ac:dyDescent="0.2">
      <c r="A165" s="32" t="str">
        <f>IF(rrhh[Personal propio]="","",Ejercicio)</f>
        <v/>
      </c>
      <c r="B165" s="60" t="str">
        <f>IF(rrhh[Personal propio]="","",Comarca)</f>
        <v/>
      </c>
      <c r="C165" s="65"/>
      <c r="D165" s="65"/>
      <c r="E165" s="65"/>
      <c r="F165" s="65"/>
      <c r="G165" s="82"/>
      <c r="H165" s="83"/>
      <c r="I165" s="2"/>
      <c r="J165" s="2"/>
      <c r="K165" s="3"/>
    </row>
    <row r="166" spans="1:11" ht="12.75" x14ac:dyDescent="0.2">
      <c r="A166" s="32" t="str">
        <f>IF(rrhh[Personal propio]="","",Ejercicio)</f>
        <v/>
      </c>
      <c r="B166" s="60" t="str">
        <f>IF(rrhh[Personal propio]="","",Comarca)</f>
        <v/>
      </c>
      <c r="C166" s="65"/>
      <c r="D166" s="65"/>
      <c r="E166" s="65"/>
      <c r="F166" s="65"/>
      <c r="G166" s="82"/>
      <c r="H166" s="83"/>
      <c r="I166" s="2"/>
      <c r="J166" s="2"/>
      <c r="K166" s="3"/>
    </row>
    <row r="167" spans="1:11" ht="12.75" x14ac:dyDescent="0.2">
      <c r="A167" s="32" t="str">
        <f>IF(rrhh[Personal propio]="","",Ejercicio)</f>
        <v/>
      </c>
      <c r="B167" s="60" t="str">
        <f>IF(rrhh[Personal propio]="","",Comarca)</f>
        <v/>
      </c>
      <c r="C167" s="65"/>
      <c r="D167" s="65"/>
      <c r="E167" s="65"/>
      <c r="F167" s="65"/>
      <c r="G167" s="82"/>
      <c r="H167" s="83"/>
      <c r="I167" s="2"/>
      <c r="J167" s="2"/>
      <c r="K167" s="3"/>
    </row>
    <row r="168" spans="1:11" ht="12.75" x14ac:dyDescent="0.2">
      <c r="A168" s="32" t="str">
        <f>IF(rrhh[Personal propio]="","",Ejercicio)</f>
        <v/>
      </c>
      <c r="B168" s="60" t="str">
        <f>IF(rrhh[Personal propio]="","",Comarca)</f>
        <v/>
      </c>
      <c r="C168" s="65"/>
      <c r="D168" s="65"/>
      <c r="E168" s="65"/>
      <c r="F168" s="65"/>
      <c r="G168" s="82"/>
      <c r="H168" s="83"/>
      <c r="I168" s="2"/>
      <c r="J168" s="2"/>
      <c r="K168" s="3"/>
    </row>
    <row r="169" spans="1:11" ht="12.75" x14ac:dyDescent="0.2">
      <c r="A169" s="32" t="str">
        <f>IF(rrhh[Personal propio]="","",Ejercicio)</f>
        <v/>
      </c>
      <c r="B169" s="60" t="str">
        <f>IF(rrhh[Personal propio]="","",Comarca)</f>
        <v/>
      </c>
      <c r="C169" s="65"/>
      <c r="D169" s="65"/>
      <c r="E169" s="65"/>
      <c r="F169" s="65"/>
      <c r="G169" s="82"/>
      <c r="H169" s="83"/>
      <c r="I169" s="2"/>
      <c r="J169" s="2"/>
      <c r="K169" s="3"/>
    </row>
    <row r="170" spans="1:11" ht="12.75" x14ac:dyDescent="0.2">
      <c r="A170" s="32" t="str">
        <f>IF(rrhh[Personal propio]="","",Ejercicio)</f>
        <v/>
      </c>
      <c r="B170" s="60" t="str">
        <f>IF(rrhh[Personal propio]="","",Comarca)</f>
        <v/>
      </c>
      <c r="C170" s="65"/>
      <c r="D170" s="65"/>
      <c r="E170" s="65"/>
      <c r="F170" s="65"/>
      <c r="G170" s="82"/>
      <c r="H170" s="83"/>
      <c r="I170" s="2"/>
      <c r="J170" s="2"/>
      <c r="K170" s="3"/>
    </row>
    <row r="171" spans="1:11" ht="12.75" x14ac:dyDescent="0.2">
      <c r="A171" s="32" t="str">
        <f>IF(rrhh[Personal propio]="","",Ejercicio)</f>
        <v/>
      </c>
      <c r="B171" s="60" t="str">
        <f>IF(rrhh[Personal propio]="","",Comarca)</f>
        <v/>
      </c>
      <c r="C171" s="65"/>
      <c r="D171" s="65"/>
      <c r="E171" s="65"/>
      <c r="F171" s="65"/>
      <c r="G171" s="82"/>
      <c r="H171" s="83"/>
      <c r="I171" s="2"/>
      <c r="J171" s="2"/>
      <c r="K171" s="3"/>
    </row>
    <row r="172" spans="1:11" ht="12.75" x14ac:dyDescent="0.2">
      <c r="A172" s="32" t="str">
        <f>IF(rrhh[Personal propio]="","",Ejercicio)</f>
        <v/>
      </c>
      <c r="B172" s="60" t="str">
        <f>IF(rrhh[Personal propio]="","",Comarca)</f>
        <v/>
      </c>
      <c r="C172" s="65"/>
      <c r="D172" s="65"/>
      <c r="E172" s="65"/>
      <c r="F172" s="65"/>
      <c r="G172" s="82"/>
      <c r="H172" s="83"/>
      <c r="I172" s="2"/>
      <c r="J172" s="2"/>
      <c r="K172" s="3"/>
    </row>
    <row r="173" spans="1:11" ht="12.75" x14ac:dyDescent="0.2">
      <c r="A173" s="32" t="str">
        <f>IF(rrhh[Personal propio]="","",Ejercicio)</f>
        <v/>
      </c>
      <c r="B173" s="60" t="str">
        <f>IF(rrhh[Personal propio]="","",Comarca)</f>
        <v/>
      </c>
      <c r="C173" s="65"/>
      <c r="D173" s="65"/>
      <c r="E173" s="65"/>
      <c r="F173" s="65"/>
      <c r="G173" s="82"/>
      <c r="H173" s="83"/>
      <c r="I173" s="2"/>
      <c r="J173" s="2"/>
      <c r="K173" s="3"/>
    </row>
    <row r="174" spans="1:11" ht="12.75" x14ac:dyDescent="0.2">
      <c r="A174" s="32" t="str">
        <f>IF(rrhh[Personal propio]="","",Ejercicio)</f>
        <v/>
      </c>
      <c r="B174" s="60" t="str">
        <f>IF(rrhh[Personal propio]="","",Comarca)</f>
        <v/>
      </c>
      <c r="C174" s="65"/>
      <c r="D174" s="65"/>
      <c r="E174" s="65"/>
      <c r="F174" s="65"/>
      <c r="G174" s="82"/>
      <c r="H174" s="83"/>
      <c r="I174" s="2"/>
      <c r="J174" s="2"/>
      <c r="K174" s="3"/>
    </row>
    <row r="175" spans="1:11" ht="12.75" x14ac:dyDescent="0.2">
      <c r="A175" s="32" t="str">
        <f>IF(rrhh[Personal propio]="","",Ejercicio)</f>
        <v/>
      </c>
      <c r="B175" s="60" t="str">
        <f>IF(rrhh[Personal propio]="","",Comarca)</f>
        <v/>
      </c>
      <c r="C175" s="65"/>
      <c r="D175" s="65"/>
      <c r="E175" s="65"/>
      <c r="F175" s="65"/>
      <c r="G175" s="82"/>
      <c r="H175" s="83"/>
      <c r="I175" s="2"/>
      <c r="J175" s="2"/>
      <c r="K175" s="3"/>
    </row>
    <row r="176" spans="1:11" ht="12.75" x14ac:dyDescent="0.2">
      <c r="A176" s="32" t="str">
        <f>IF(rrhh[Personal propio]="","",Ejercicio)</f>
        <v/>
      </c>
      <c r="B176" s="60" t="str">
        <f>IF(rrhh[Personal propio]="","",Comarca)</f>
        <v/>
      </c>
      <c r="C176" s="65"/>
      <c r="D176" s="65"/>
      <c r="E176" s="65"/>
      <c r="F176" s="65"/>
      <c r="G176" s="82"/>
      <c r="H176" s="83"/>
      <c r="I176" s="2"/>
      <c r="J176" s="2"/>
      <c r="K176" s="3"/>
    </row>
    <row r="177" spans="1:11" ht="12.75" x14ac:dyDescent="0.2">
      <c r="A177" s="32" t="str">
        <f>IF(rrhh[Personal propio]="","",Ejercicio)</f>
        <v/>
      </c>
      <c r="B177" s="60" t="str">
        <f>IF(rrhh[Personal propio]="","",Comarca)</f>
        <v/>
      </c>
      <c r="C177" s="65"/>
      <c r="D177" s="65"/>
      <c r="E177" s="65"/>
      <c r="F177" s="65"/>
      <c r="G177" s="82"/>
      <c r="H177" s="83"/>
      <c r="I177" s="2"/>
      <c r="J177" s="2"/>
      <c r="K177" s="3"/>
    </row>
    <row r="178" spans="1:11" ht="12.75" x14ac:dyDescent="0.2">
      <c r="A178" s="32" t="str">
        <f>IF(rrhh[Personal propio]="","",Ejercicio)</f>
        <v/>
      </c>
      <c r="B178" s="60" t="str">
        <f>IF(rrhh[Personal propio]="","",Comarca)</f>
        <v/>
      </c>
      <c r="C178" s="65"/>
      <c r="D178" s="65"/>
      <c r="E178" s="65"/>
      <c r="F178" s="65"/>
      <c r="G178" s="82"/>
      <c r="H178" s="83"/>
      <c r="I178" s="2"/>
      <c r="J178" s="2"/>
      <c r="K178" s="3"/>
    </row>
    <row r="179" spans="1:11" ht="12.75" x14ac:dyDescent="0.2">
      <c r="A179" s="32" t="str">
        <f>IF(rrhh[Personal propio]="","",Ejercicio)</f>
        <v/>
      </c>
      <c r="B179" s="60" t="str">
        <f>IF(rrhh[Personal propio]="","",Comarca)</f>
        <v/>
      </c>
      <c r="C179" s="65"/>
      <c r="D179" s="65"/>
      <c r="E179" s="65"/>
      <c r="F179" s="65"/>
      <c r="G179" s="82"/>
      <c r="H179" s="83"/>
      <c r="I179" s="2"/>
      <c r="J179" s="2"/>
      <c r="K179" s="3"/>
    </row>
    <row r="180" spans="1:11" ht="12.75" x14ac:dyDescent="0.2">
      <c r="A180" s="32" t="str">
        <f>IF(rrhh[Personal propio]="","",Ejercicio)</f>
        <v/>
      </c>
      <c r="B180" s="60" t="str">
        <f>IF(rrhh[Personal propio]="","",Comarca)</f>
        <v/>
      </c>
      <c r="C180" s="65"/>
      <c r="D180" s="65"/>
      <c r="E180" s="65"/>
      <c r="F180" s="65"/>
      <c r="G180" s="82"/>
      <c r="H180" s="83"/>
      <c r="I180" s="2"/>
      <c r="J180" s="2"/>
      <c r="K180" s="3"/>
    </row>
    <row r="181" spans="1:11" ht="12.75" x14ac:dyDescent="0.2">
      <c r="A181" s="32" t="str">
        <f>IF(rrhh[Personal propio]="","",Ejercicio)</f>
        <v/>
      </c>
      <c r="B181" s="60" t="str">
        <f>IF(rrhh[Personal propio]="","",Comarca)</f>
        <v/>
      </c>
      <c r="C181" s="65"/>
      <c r="D181" s="65"/>
      <c r="E181" s="65"/>
      <c r="F181" s="65"/>
      <c r="G181" s="82"/>
      <c r="H181" s="83"/>
      <c r="I181" s="2"/>
      <c r="J181" s="2"/>
      <c r="K181" s="3"/>
    </row>
    <row r="182" spans="1:11" ht="12.75" x14ac:dyDescent="0.2">
      <c r="A182" s="32" t="str">
        <f>IF(rrhh[Personal propio]="","",Ejercicio)</f>
        <v/>
      </c>
      <c r="B182" s="60" t="str">
        <f>IF(rrhh[Personal propio]="","",Comarca)</f>
        <v/>
      </c>
      <c r="C182" s="65"/>
      <c r="D182" s="65"/>
      <c r="E182" s="65"/>
      <c r="F182" s="65"/>
      <c r="G182" s="82"/>
      <c r="H182" s="83"/>
      <c r="I182" s="2"/>
      <c r="J182" s="2"/>
      <c r="K182" s="3"/>
    </row>
    <row r="183" spans="1:11" ht="12.75" x14ac:dyDescent="0.2">
      <c r="A183" s="32" t="str">
        <f>IF(rrhh[Personal propio]="","",Ejercicio)</f>
        <v/>
      </c>
      <c r="B183" s="60" t="str">
        <f>IF(rrhh[Personal propio]="","",Comarca)</f>
        <v/>
      </c>
      <c r="C183" s="65"/>
      <c r="D183" s="65"/>
      <c r="E183" s="65"/>
      <c r="F183" s="65"/>
      <c r="G183" s="82"/>
      <c r="H183" s="83"/>
      <c r="I183" s="2"/>
      <c r="J183" s="2"/>
      <c r="K183" s="3"/>
    </row>
    <row r="184" spans="1:11" ht="12.75" x14ac:dyDescent="0.2">
      <c r="A184" s="32" t="str">
        <f>IF(rrhh[Personal propio]="","",Ejercicio)</f>
        <v/>
      </c>
      <c r="B184" s="60" t="str">
        <f>IF(rrhh[Personal propio]="","",Comarca)</f>
        <v/>
      </c>
      <c r="C184" s="65"/>
      <c r="D184" s="65"/>
      <c r="E184" s="65"/>
      <c r="F184" s="65"/>
      <c r="G184" s="82"/>
      <c r="H184" s="83"/>
      <c r="I184" s="2"/>
      <c r="J184" s="2"/>
      <c r="K184" s="3"/>
    </row>
    <row r="185" spans="1:11" ht="12.75" x14ac:dyDescent="0.2">
      <c r="A185" s="32" t="str">
        <f>IF(rrhh[Personal propio]="","",Ejercicio)</f>
        <v/>
      </c>
      <c r="B185" s="60" t="str">
        <f>IF(rrhh[Personal propio]="","",Comarca)</f>
        <v/>
      </c>
      <c r="C185" s="65"/>
      <c r="D185" s="65"/>
      <c r="E185" s="65"/>
      <c r="F185" s="65"/>
      <c r="G185" s="82"/>
      <c r="H185" s="83"/>
      <c r="I185" s="2"/>
      <c r="J185" s="2"/>
      <c r="K185" s="3"/>
    </row>
    <row r="186" spans="1:11" ht="12.75" x14ac:dyDescent="0.2">
      <c r="A186" s="32" t="str">
        <f>IF(rrhh[Personal propio]="","",Ejercicio)</f>
        <v/>
      </c>
      <c r="B186" s="60" t="str">
        <f>IF(rrhh[Personal propio]="","",Comarca)</f>
        <v/>
      </c>
      <c r="C186" s="65"/>
      <c r="D186" s="65"/>
      <c r="E186" s="65"/>
      <c r="F186" s="65"/>
      <c r="G186" s="82"/>
      <c r="H186" s="83"/>
      <c r="I186" s="2"/>
      <c r="J186" s="2"/>
      <c r="K186" s="3"/>
    </row>
    <row r="187" spans="1:11" ht="12.75" x14ac:dyDescent="0.2">
      <c r="A187" s="32" t="str">
        <f>IF(rrhh[Personal propio]="","",Ejercicio)</f>
        <v/>
      </c>
      <c r="B187" s="60" t="str">
        <f>IF(rrhh[Personal propio]="","",Comarca)</f>
        <v/>
      </c>
      <c r="C187" s="65"/>
      <c r="D187" s="65"/>
      <c r="E187" s="65"/>
      <c r="F187" s="65"/>
      <c r="G187" s="82"/>
      <c r="H187" s="83"/>
      <c r="I187" s="2"/>
      <c r="J187" s="2"/>
      <c r="K187" s="3"/>
    </row>
    <row r="188" spans="1:11" ht="12.75" x14ac:dyDescent="0.2">
      <c r="A188" s="32" t="str">
        <f>IF(rrhh[Personal propio]="","",Ejercicio)</f>
        <v/>
      </c>
      <c r="B188" s="60" t="str">
        <f>IF(rrhh[Personal propio]="","",Comarca)</f>
        <v/>
      </c>
      <c r="C188" s="65"/>
      <c r="D188" s="65"/>
      <c r="E188" s="65"/>
      <c r="F188" s="65"/>
      <c r="G188" s="82"/>
      <c r="H188" s="83"/>
      <c r="I188" s="2"/>
      <c r="J188" s="2"/>
      <c r="K188" s="3"/>
    </row>
    <row r="189" spans="1:11" ht="12.75" x14ac:dyDescent="0.2">
      <c r="A189" s="32" t="str">
        <f>IF(rrhh[Personal propio]="","",Ejercicio)</f>
        <v/>
      </c>
      <c r="B189" s="60" t="str">
        <f>IF(rrhh[Personal propio]="","",Comarca)</f>
        <v/>
      </c>
      <c r="C189" s="65"/>
      <c r="D189" s="65"/>
      <c r="E189" s="65"/>
      <c r="F189" s="65"/>
      <c r="G189" s="82"/>
      <c r="H189" s="83"/>
      <c r="I189" s="2"/>
      <c r="J189" s="2"/>
      <c r="K189" s="3"/>
    </row>
    <row r="190" spans="1:11" ht="12.75" x14ac:dyDescent="0.2">
      <c r="A190" s="32" t="str">
        <f>IF(rrhh[Personal propio]="","",Ejercicio)</f>
        <v/>
      </c>
      <c r="B190" s="60" t="str">
        <f>IF(rrhh[Personal propio]="","",Comarca)</f>
        <v/>
      </c>
      <c r="C190" s="65"/>
      <c r="D190" s="65"/>
      <c r="E190" s="65"/>
      <c r="F190" s="65"/>
      <c r="G190" s="82"/>
      <c r="H190" s="83"/>
      <c r="I190" s="2"/>
      <c r="J190" s="2"/>
      <c r="K190" s="3"/>
    </row>
    <row r="191" spans="1:11" ht="12.75" x14ac:dyDescent="0.2">
      <c r="A191" s="32" t="str">
        <f>IF(rrhh[Personal propio]="","",Ejercicio)</f>
        <v/>
      </c>
      <c r="B191" s="60" t="str">
        <f>IF(rrhh[Personal propio]="","",Comarca)</f>
        <v/>
      </c>
      <c r="C191" s="65"/>
      <c r="D191" s="65"/>
      <c r="E191" s="65"/>
      <c r="F191" s="65"/>
      <c r="G191" s="82"/>
      <c r="H191" s="83"/>
      <c r="I191" s="2"/>
      <c r="J191" s="2"/>
      <c r="K191" s="3"/>
    </row>
    <row r="192" spans="1:11" ht="12.75" x14ac:dyDescent="0.2">
      <c r="A192" s="32" t="str">
        <f>IF(rrhh[Personal propio]="","",Ejercicio)</f>
        <v/>
      </c>
      <c r="B192" s="60" t="str">
        <f>IF(rrhh[Personal propio]="","",Comarca)</f>
        <v/>
      </c>
      <c r="C192" s="65"/>
      <c r="D192" s="65"/>
      <c r="E192" s="65"/>
      <c r="F192" s="65"/>
      <c r="G192" s="82"/>
      <c r="H192" s="83"/>
      <c r="I192" s="2"/>
      <c r="J192" s="2"/>
      <c r="K192" s="3"/>
    </row>
    <row r="193" spans="1:11" ht="12.75" x14ac:dyDescent="0.2">
      <c r="A193" s="32" t="str">
        <f>IF(rrhh[Personal propio]="","",Ejercicio)</f>
        <v/>
      </c>
      <c r="B193" s="60" t="str">
        <f>IF(rrhh[Personal propio]="","",Comarca)</f>
        <v/>
      </c>
      <c r="C193" s="65"/>
      <c r="D193" s="65"/>
      <c r="E193" s="65"/>
      <c r="F193" s="65"/>
      <c r="G193" s="82"/>
      <c r="H193" s="83"/>
      <c r="I193" s="2"/>
      <c r="J193" s="2"/>
      <c r="K193" s="3"/>
    </row>
    <row r="194" spans="1:11" ht="12.75" x14ac:dyDescent="0.2">
      <c r="A194" s="32" t="str">
        <f>IF(rrhh[Personal propio]="","",Ejercicio)</f>
        <v/>
      </c>
      <c r="B194" s="60" t="str">
        <f>IF(rrhh[Personal propio]="","",Comarca)</f>
        <v/>
      </c>
      <c r="C194" s="65"/>
      <c r="D194" s="65"/>
      <c r="E194" s="65"/>
      <c r="F194" s="65"/>
      <c r="G194" s="82"/>
      <c r="H194" s="83"/>
      <c r="I194" s="2"/>
      <c r="J194" s="2"/>
      <c r="K194" s="3"/>
    </row>
    <row r="195" spans="1:11" ht="12.75" x14ac:dyDescent="0.2">
      <c r="A195" s="32" t="str">
        <f>IF(rrhh[Personal propio]="","",Ejercicio)</f>
        <v/>
      </c>
      <c r="B195" s="60" t="str">
        <f>IF(rrhh[Personal propio]="","",Comarca)</f>
        <v/>
      </c>
      <c r="C195" s="65"/>
      <c r="D195" s="65"/>
      <c r="E195" s="65"/>
      <c r="F195" s="65"/>
      <c r="G195" s="82"/>
      <c r="H195" s="83"/>
      <c r="I195" s="2"/>
      <c r="J195" s="2"/>
      <c r="K195" s="3"/>
    </row>
    <row r="196" spans="1:11" ht="12.75" x14ac:dyDescent="0.2">
      <c r="A196" s="32" t="str">
        <f>IF(rrhh[Personal propio]="","",Ejercicio)</f>
        <v/>
      </c>
      <c r="B196" s="60" t="str">
        <f>IF(rrhh[Personal propio]="","",Comarca)</f>
        <v/>
      </c>
      <c r="C196" s="65"/>
      <c r="D196" s="65"/>
      <c r="E196" s="65"/>
      <c r="F196" s="65"/>
      <c r="G196" s="82"/>
      <c r="H196" s="83"/>
      <c r="I196" s="2"/>
      <c r="J196" s="2"/>
      <c r="K196" s="3"/>
    </row>
    <row r="197" spans="1:11" ht="12.75" x14ac:dyDescent="0.2">
      <c r="A197" s="32" t="str">
        <f>IF(rrhh[Personal propio]="","",Ejercicio)</f>
        <v/>
      </c>
      <c r="B197" s="60" t="str">
        <f>IF(rrhh[Personal propio]="","",Comarca)</f>
        <v/>
      </c>
      <c r="C197" s="65"/>
      <c r="D197" s="65"/>
      <c r="E197" s="65"/>
      <c r="F197" s="65"/>
      <c r="G197" s="82"/>
      <c r="H197" s="83"/>
      <c r="I197" s="2"/>
      <c r="J197" s="2"/>
      <c r="K197" s="3"/>
    </row>
    <row r="198" spans="1:11" ht="12.75" x14ac:dyDescent="0.2">
      <c r="A198" s="32" t="str">
        <f>IF(rrhh[Personal propio]="","",Ejercicio)</f>
        <v/>
      </c>
      <c r="B198" s="60" t="str">
        <f>IF(rrhh[Personal propio]="","",Comarca)</f>
        <v/>
      </c>
      <c r="C198" s="65"/>
      <c r="D198" s="65"/>
      <c r="E198" s="65"/>
      <c r="F198" s="65"/>
      <c r="G198" s="82"/>
      <c r="H198" s="83"/>
      <c r="I198" s="2"/>
      <c r="J198" s="2"/>
      <c r="K198" s="3"/>
    </row>
    <row r="199" spans="1:11" ht="12.75" x14ac:dyDescent="0.2">
      <c r="A199" s="32" t="str">
        <f>IF(rrhh[Personal propio]="","",Ejercicio)</f>
        <v/>
      </c>
      <c r="B199" s="60" t="str">
        <f>IF(rrhh[Personal propio]="","",Comarca)</f>
        <v/>
      </c>
      <c r="C199" s="65"/>
      <c r="D199" s="65"/>
      <c r="E199" s="65"/>
      <c r="F199" s="65"/>
      <c r="G199" s="82"/>
      <c r="H199" s="83"/>
      <c r="I199" s="2"/>
      <c r="J199" s="2"/>
      <c r="K199" s="3"/>
    </row>
    <row r="200" spans="1:11" ht="12.75" x14ac:dyDescent="0.2">
      <c r="A200" s="32" t="str">
        <f>IF(rrhh[Personal propio]="","",Ejercicio)</f>
        <v/>
      </c>
      <c r="B200" s="60" t="str">
        <f>IF(rrhh[Personal propio]="","",Comarca)</f>
        <v/>
      </c>
      <c r="C200" s="65"/>
      <c r="D200" s="65"/>
      <c r="E200" s="65"/>
      <c r="F200" s="65"/>
      <c r="G200" s="82"/>
      <c r="H200" s="83"/>
      <c r="I200" s="2"/>
      <c r="J200" s="2"/>
      <c r="K200" s="3"/>
    </row>
    <row r="201" spans="1:11" ht="12.75" x14ac:dyDescent="0.2">
      <c r="A201" s="32" t="str">
        <f>IF(rrhh[Personal propio]="","",Ejercicio)</f>
        <v/>
      </c>
      <c r="B201" s="60" t="str">
        <f>IF(rrhh[Personal propio]="","",Comarca)</f>
        <v/>
      </c>
      <c r="C201" s="65"/>
      <c r="D201" s="65"/>
      <c r="E201" s="65"/>
      <c r="F201" s="65"/>
      <c r="G201" s="82"/>
      <c r="H201" s="83"/>
      <c r="I201" s="2"/>
      <c r="J201" s="2"/>
      <c r="K201" s="3"/>
    </row>
    <row r="202" spans="1:11" ht="12.75" x14ac:dyDescent="0.2">
      <c r="A202" s="32" t="str">
        <f>IF(rrhh[Personal propio]="","",Ejercicio)</f>
        <v/>
      </c>
      <c r="B202" s="60" t="str">
        <f>IF(rrhh[Personal propio]="","",Comarca)</f>
        <v/>
      </c>
      <c r="C202" s="65"/>
      <c r="D202" s="65"/>
      <c r="E202" s="65"/>
      <c r="F202" s="65"/>
      <c r="G202" s="82"/>
      <c r="H202" s="83"/>
      <c r="I202" s="2"/>
      <c r="J202" s="2"/>
      <c r="K202" s="3"/>
    </row>
    <row r="203" spans="1:11" ht="12.75" x14ac:dyDescent="0.2">
      <c r="A203" s="32" t="str">
        <f>IF(rrhh[Personal propio]="","",Ejercicio)</f>
        <v/>
      </c>
      <c r="B203" s="60" t="str">
        <f>IF(rrhh[Personal propio]="","",Comarca)</f>
        <v/>
      </c>
      <c r="C203" s="65"/>
      <c r="D203" s="65"/>
      <c r="E203" s="65"/>
      <c r="F203" s="65"/>
      <c r="G203" s="82"/>
      <c r="H203" s="83"/>
      <c r="I203" s="2"/>
      <c r="J203" s="2"/>
      <c r="K203" s="3"/>
    </row>
    <row r="204" spans="1:11" ht="12.75" x14ac:dyDescent="0.2">
      <c r="A204" s="32" t="str">
        <f>IF(rrhh[Personal propio]="","",Ejercicio)</f>
        <v/>
      </c>
      <c r="B204" s="60" t="str">
        <f>IF(rrhh[Personal propio]="","",Comarca)</f>
        <v/>
      </c>
      <c r="C204" s="65"/>
      <c r="D204" s="65"/>
      <c r="E204" s="65"/>
      <c r="F204" s="65"/>
      <c r="G204" s="82"/>
      <c r="H204" s="83"/>
      <c r="I204" s="2"/>
      <c r="J204" s="2"/>
      <c r="K204" s="3"/>
    </row>
    <row r="205" spans="1:11" ht="12.75" x14ac:dyDescent="0.2">
      <c r="A205" s="32" t="str">
        <f>IF(rrhh[Personal propio]="","",Ejercicio)</f>
        <v/>
      </c>
      <c r="B205" s="60" t="str">
        <f>IF(rrhh[Personal propio]="","",Comarca)</f>
        <v/>
      </c>
      <c r="C205" s="65"/>
      <c r="D205" s="65"/>
      <c r="E205" s="65"/>
      <c r="F205" s="65"/>
      <c r="G205" s="82"/>
      <c r="H205" s="83"/>
      <c r="I205" s="2"/>
      <c r="J205" s="2"/>
      <c r="K205" s="3"/>
    </row>
    <row r="206" spans="1:11" ht="12.75" x14ac:dyDescent="0.2">
      <c r="A206" s="32" t="str">
        <f>IF(rrhh[Personal propio]="","",Ejercicio)</f>
        <v/>
      </c>
      <c r="B206" s="60" t="str">
        <f>IF(rrhh[Personal propio]="","",Comarca)</f>
        <v/>
      </c>
      <c r="C206" s="65"/>
      <c r="D206" s="65"/>
      <c r="E206" s="65"/>
      <c r="F206" s="65"/>
      <c r="G206" s="82"/>
      <c r="H206" s="83"/>
      <c r="I206" s="2"/>
      <c r="J206" s="2"/>
      <c r="K206" s="3"/>
    </row>
    <row r="207" spans="1:11" ht="12.75" x14ac:dyDescent="0.2">
      <c r="A207" s="32" t="str">
        <f>IF(rrhh[Personal propio]="","",Ejercicio)</f>
        <v/>
      </c>
      <c r="B207" s="60" t="str">
        <f>IF(rrhh[Personal propio]="","",Comarca)</f>
        <v/>
      </c>
      <c r="C207" s="65"/>
      <c r="D207" s="65"/>
      <c r="E207" s="65"/>
      <c r="F207" s="65"/>
      <c r="G207" s="82"/>
      <c r="H207" s="83"/>
      <c r="I207" s="2"/>
      <c r="J207" s="2"/>
      <c r="K207" s="3"/>
    </row>
    <row r="208" spans="1:11" ht="12.75" x14ac:dyDescent="0.2">
      <c r="A208" s="32" t="str">
        <f>IF(rrhh[Personal propio]="","",Ejercicio)</f>
        <v/>
      </c>
      <c r="B208" s="60" t="str">
        <f>IF(rrhh[Personal propio]="","",Comarca)</f>
        <v/>
      </c>
      <c r="C208" s="65"/>
      <c r="D208" s="65"/>
      <c r="E208" s="65"/>
      <c r="F208" s="65"/>
      <c r="G208" s="82"/>
      <c r="H208" s="83"/>
      <c r="I208" s="2"/>
      <c r="J208" s="2"/>
      <c r="K208" s="3"/>
    </row>
    <row r="209" spans="1:11" ht="12.75" x14ac:dyDescent="0.2">
      <c r="A209" s="32" t="str">
        <f>IF(rrhh[Personal propio]="","",Ejercicio)</f>
        <v/>
      </c>
      <c r="B209" s="60" t="str">
        <f>IF(rrhh[Personal propio]="","",Comarca)</f>
        <v/>
      </c>
      <c r="C209" s="65"/>
      <c r="D209" s="65"/>
      <c r="E209" s="65"/>
      <c r="F209" s="65"/>
      <c r="G209" s="82"/>
      <c r="H209" s="83"/>
      <c r="I209" s="2"/>
      <c r="J209" s="2"/>
      <c r="K209" s="3"/>
    </row>
    <row r="210" spans="1:11" ht="12.75" x14ac:dyDescent="0.2">
      <c r="A210" s="32" t="str">
        <f>IF(rrhh[Personal propio]="","",Ejercicio)</f>
        <v/>
      </c>
      <c r="B210" s="60" t="str">
        <f>IF(rrhh[Personal propio]="","",Comarca)</f>
        <v/>
      </c>
      <c r="C210" s="65"/>
      <c r="D210" s="65"/>
      <c r="E210" s="65"/>
      <c r="F210" s="65"/>
      <c r="G210" s="82"/>
      <c r="H210" s="83"/>
      <c r="I210" s="2"/>
      <c r="J210" s="2"/>
      <c r="K210" s="3"/>
    </row>
    <row r="211" spans="1:11" ht="12.75" x14ac:dyDescent="0.2">
      <c r="A211" s="32" t="str">
        <f>IF(rrhh[Personal propio]="","",Ejercicio)</f>
        <v/>
      </c>
      <c r="B211" s="60" t="str">
        <f>IF(rrhh[Personal propio]="","",Comarca)</f>
        <v/>
      </c>
      <c r="C211" s="65"/>
      <c r="D211" s="65"/>
      <c r="E211" s="65"/>
      <c r="F211" s="65"/>
      <c r="G211" s="82"/>
      <c r="H211" s="83"/>
      <c r="I211" s="2"/>
      <c r="J211" s="2"/>
      <c r="K211" s="3"/>
    </row>
    <row r="212" spans="1:11" ht="12.75" x14ac:dyDescent="0.2">
      <c r="A212" s="32" t="str">
        <f>IF(rrhh[Personal propio]="","",Ejercicio)</f>
        <v/>
      </c>
      <c r="B212" s="60" t="str">
        <f>IF(rrhh[Personal propio]="","",Comarca)</f>
        <v/>
      </c>
      <c r="C212" s="65"/>
      <c r="D212" s="65"/>
      <c r="E212" s="65"/>
      <c r="F212" s="65"/>
      <c r="G212" s="82"/>
      <c r="H212" s="83"/>
      <c r="I212" s="2"/>
      <c r="J212" s="2"/>
      <c r="K212" s="3"/>
    </row>
    <row r="213" spans="1:11" ht="12.75" x14ac:dyDescent="0.2">
      <c r="A213" s="32" t="str">
        <f>IF(rrhh[Personal propio]="","",Ejercicio)</f>
        <v/>
      </c>
      <c r="B213" s="60" t="str">
        <f>IF(rrhh[Personal propio]="","",Comarca)</f>
        <v/>
      </c>
      <c r="C213" s="65"/>
      <c r="D213" s="65"/>
      <c r="E213" s="65"/>
      <c r="F213" s="65"/>
      <c r="G213" s="82"/>
      <c r="H213" s="83"/>
      <c r="I213" s="2"/>
      <c r="J213" s="2"/>
      <c r="K213" s="3"/>
    </row>
    <row r="214" spans="1:11" ht="12.75" x14ac:dyDescent="0.2">
      <c r="A214" s="32" t="str">
        <f>IF(rrhh[Personal propio]="","",Ejercicio)</f>
        <v/>
      </c>
      <c r="B214" s="60" t="str">
        <f>IF(rrhh[Personal propio]="","",Comarca)</f>
        <v/>
      </c>
      <c r="C214" s="65"/>
      <c r="D214" s="65"/>
      <c r="E214" s="65"/>
      <c r="F214" s="65"/>
      <c r="G214" s="82"/>
      <c r="H214" s="83"/>
      <c r="I214" s="2"/>
      <c r="J214" s="2"/>
      <c r="K214" s="3"/>
    </row>
    <row r="215" spans="1:11" ht="12.75" x14ac:dyDescent="0.2">
      <c r="A215" s="32" t="str">
        <f>IF(rrhh[Personal propio]="","",Ejercicio)</f>
        <v/>
      </c>
      <c r="B215" s="60" t="str">
        <f>IF(rrhh[Personal propio]="","",Comarca)</f>
        <v/>
      </c>
      <c r="C215" s="65"/>
      <c r="D215" s="65"/>
      <c r="E215" s="65"/>
      <c r="F215" s="65"/>
      <c r="G215" s="82"/>
      <c r="H215" s="83"/>
      <c r="I215" s="2"/>
      <c r="J215" s="2"/>
      <c r="K215" s="3"/>
    </row>
    <row r="216" spans="1:11" ht="12.75" x14ac:dyDescent="0.2">
      <c r="A216" s="32" t="str">
        <f>IF(rrhh[Personal propio]="","",Ejercicio)</f>
        <v/>
      </c>
      <c r="B216" s="60" t="str">
        <f>IF(rrhh[Personal propio]="","",Comarca)</f>
        <v/>
      </c>
      <c r="C216" s="65"/>
      <c r="D216" s="65"/>
      <c r="E216" s="65"/>
      <c r="F216" s="65"/>
      <c r="G216" s="82"/>
      <c r="H216" s="83"/>
      <c r="I216" s="2"/>
      <c r="J216" s="2"/>
      <c r="K216" s="3"/>
    </row>
    <row r="217" spans="1:11" ht="12.75" x14ac:dyDescent="0.2">
      <c r="A217" s="32" t="str">
        <f>IF(rrhh[Personal propio]="","",Ejercicio)</f>
        <v/>
      </c>
      <c r="B217" s="60" t="str">
        <f>IF(rrhh[Personal propio]="","",Comarca)</f>
        <v/>
      </c>
      <c r="C217" s="65"/>
      <c r="D217" s="65"/>
      <c r="E217" s="65"/>
      <c r="F217" s="65"/>
      <c r="G217" s="82"/>
      <c r="H217" s="83"/>
      <c r="I217" s="2"/>
      <c r="J217" s="2"/>
      <c r="K217" s="3"/>
    </row>
    <row r="218" spans="1:11" ht="12.75" x14ac:dyDescent="0.2">
      <c r="A218" s="32" t="str">
        <f>IF(rrhh[Personal propio]="","",Ejercicio)</f>
        <v/>
      </c>
      <c r="B218" s="60" t="str">
        <f>IF(rrhh[Personal propio]="","",Comarca)</f>
        <v/>
      </c>
      <c r="C218" s="65"/>
      <c r="D218" s="65"/>
      <c r="E218" s="65"/>
      <c r="F218" s="65"/>
      <c r="G218" s="82"/>
      <c r="H218" s="83"/>
      <c r="I218" s="2"/>
      <c r="J218" s="2"/>
      <c r="K218" s="3"/>
    </row>
    <row r="219" spans="1:11" ht="12.75" x14ac:dyDescent="0.2">
      <c r="A219" s="32" t="str">
        <f>IF(rrhh[Personal propio]="","",Ejercicio)</f>
        <v/>
      </c>
      <c r="B219" s="60" t="str">
        <f>IF(rrhh[Personal propio]="","",Comarca)</f>
        <v/>
      </c>
      <c r="C219" s="65"/>
      <c r="D219" s="65"/>
      <c r="E219" s="65"/>
      <c r="F219" s="65"/>
      <c r="G219" s="82"/>
      <c r="H219" s="83"/>
      <c r="I219" s="2"/>
      <c r="J219" s="2"/>
      <c r="K219" s="3"/>
    </row>
    <row r="220" spans="1:11" ht="12.75" x14ac:dyDescent="0.2">
      <c r="A220" s="32" t="str">
        <f>IF(rrhh[Personal propio]="","",Ejercicio)</f>
        <v/>
      </c>
      <c r="B220" s="60" t="str">
        <f>IF(rrhh[Personal propio]="","",Comarca)</f>
        <v/>
      </c>
      <c r="C220" s="65"/>
      <c r="D220" s="65"/>
      <c r="E220" s="65"/>
      <c r="F220" s="65"/>
      <c r="G220" s="82"/>
      <c r="H220" s="83"/>
      <c r="I220" s="2"/>
      <c r="J220" s="2"/>
      <c r="K220" s="3"/>
    </row>
    <row r="221" spans="1:11" ht="12.75" x14ac:dyDescent="0.2">
      <c r="A221" s="32" t="str">
        <f>IF(rrhh[Personal propio]="","",Ejercicio)</f>
        <v/>
      </c>
      <c r="B221" s="60" t="str">
        <f>IF(rrhh[Personal propio]="","",Comarca)</f>
        <v/>
      </c>
      <c r="C221" s="65"/>
      <c r="D221" s="65"/>
      <c r="E221" s="65"/>
      <c r="F221" s="65"/>
      <c r="G221" s="82"/>
      <c r="H221" s="83"/>
      <c r="I221" s="2"/>
      <c r="J221" s="2"/>
      <c r="K221" s="3"/>
    </row>
    <row r="222" spans="1:11" ht="12.75" x14ac:dyDescent="0.2">
      <c r="A222" s="32" t="str">
        <f>IF(rrhh[Personal propio]="","",Ejercicio)</f>
        <v/>
      </c>
      <c r="B222" s="60" t="str">
        <f>IF(rrhh[Personal propio]="","",Comarca)</f>
        <v/>
      </c>
      <c r="C222" s="65"/>
      <c r="D222" s="65"/>
      <c r="E222" s="65"/>
      <c r="F222" s="65"/>
      <c r="G222" s="82"/>
      <c r="H222" s="83"/>
      <c r="I222" s="2"/>
      <c r="J222" s="2"/>
      <c r="K222" s="3"/>
    </row>
    <row r="223" spans="1:11" ht="12.75" x14ac:dyDescent="0.2">
      <c r="A223" s="32" t="str">
        <f>IF(rrhh[Personal propio]="","",Ejercicio)</f>
        <v/>
      </c>
      <c r="B223" s="60" t="str">
        <f>IF(rrhh[Personal propio]="","",Comarca)</f>
        <v/>
      </c>
      <c r="C223" s="65"/>
      <c r="D223" s="65"/>
      <c r="E223" s="65"/>
      <c r="F223" s="65"/>
      <c r="G223" s="82"/>
      <c r="H223" s="83"/>
      <c r="I223" s="2"/>
      <c r="J223" s="2"/>
      <c r="K223" s="3"/>
    </row>
    <row r="224" spans="1:11" ht="12.75" x14ac:dyDescent="0.2">
      <c r="A224" s="32" t="str">
        <f>IF(rrhh[Personal propio]="","",Ejercicio)</f>
        <v/>
      </c>
      <c r="B224" s="60" t="str">
        <f>IF(rrhh[Personal propio]="","",Comarca)</f>
        <v/>
      </c>
      <c r="C224" s="65"/>
      <c r="D224" s="65"/>
      <c r="E224" s="65"/>
      <c r="F224" s="65"/>
      <c r="G224" s="82"/>
      <c r="H224" s="83"/>
      <c r="I224" s="2"/>
      <c r="J224" s="2"/>
      <c r="K224" s="3"/>
    </row>
    <row r="225" spans="1:11" ht="12.75" x14ac:dyDescent="0.2">
      <c r="A225" s="32" t="str">
        <f>IF(rrhh[Personal propio]="","",Ejercicio)</f>
        <v/>
      </c>
      <c r="B225" s="60" t="str">
        <f>IF(rrhh[Personal propio]="","",Comarca)</f>
        <v/>
      </c>
      <c r="C225" s="65"/>
      <c r="D225" s="65"/>
      <c r="E225" s="65"/>
      <c r="F225" s="65"/>
      <c r="G225" s="82"/>
      <c r="H225" s="83"/>
      <c r="I225" s="2"/>
      <c r="J225" s="2"/>
      <c r="K225" s="3"/>
    </row>
    <row r="226" spans="1:11" ht="12.75" x14ac:dyDescent="0.2">
      <c r="A226" s="32" t="str">
        <f>IF(rrhh[Personal propio]="","",Ejercicio)</f>
        <v/>
      </c>
      <c r="B226" s="60" t="str">
        <f>IF(rrhh[Personal propio]="","",Comarca)</f>
        <v/>
      </c>
      <c r="C226" s="65"/>
      <c r="D226" s="65"/>
      <c r="E226" s="65"/>
      <c r="F226" s="65"/>
      <c r="G226" s="82"/>
      <c r="H226" s="83"/>
      <c r="I226" s="2"/>
      <c r="J226" s="2"/>
      <c r="K226" s="3"/>
    </row>
    <row r="227" spans="1:11" ht="12.75" x14ac:dyDescent="0.2">
      <c r="A227" s="32" t="str">
        <f>IF(rrhh[Personal propio]="","",Ejercicio)</f>
        <v/>
      </c>
      <c r="B227" s="60" t="str">
        <f>IF(rrhh[Personal propio]="","",Comarca)</f>
        <v/>
      </c>
      <c r="C227" s="65"/>
      <c r="D227" s="65"/>
      <c r="E227" s="65"/>
      <c r="F227" s="65"/>
      <c r="G227" s="82"/>
      <c r="H227" s="83"/>
      <c r="I227" s="2"/>
      <c r="J227" s="2"/>
      <c r="K227" s="3"/>
    </row>
    <row r="228" spans="1:11" ht="12.75" x14ac:dyDescent="0.2">
      <c r="A228" s="32" t="str">
        <f>IF(rrhh[Personal propio]="","",Ejercicio)</f>
        <v/>
      </c>
      <c r="B228" s="60" t="str">
        <f>IF(rrhh[Personal propio]="","",Comarca)</f>
        <v/>
      </c>
      <c r="C228" s="65"/>
      <c r="D228" s="65"/>
      <c r="E228" s="65"/>
      <c r="F228" s="65"/>
      <c r="G228" s="82"/>
      <c r="H228" s="83"/>
      <c r="I228" s="2"/>
      <c r="J228" s="2"/>
      <c r="K228" s="3"/>
    </row>
    <row r="229" spans="1:11" ht="12.75" x14ac:dyDescent="0.2">
      <c r="A229" s="32" t="str">
        <f>IF(rrhh[Personal propio]="","",Ejercicio)</f>
        <v/>
      </c>
      <c r="B229" s="60" t="str">
        <f>IF(rrhh[Personal propio]="","",Comarca)</f>
        <v/>
      </c>
      <c r="C229" s="65"/>
      <c r="D229" s="65"/>
      <c r="E229" s="65"/>
      <c r="F229" s="65"/>
      <c r="G229" s="82"/>
      <c r="H229" s="83"/>
      <c r="I229" s="2"/>
      <c r="J229" s="2"/>
      <c r="K229" s="3"/>
    </row>
    <row r="230" spans="1:11" ht="12.75" x14ac:dyDescent="0.2">
      <c r="A230" s="32" t="str">
        <f>IF(rrhh[Personal propio]="","",Ejercicio)</f>
        <v/>
      </c>
      <c r="B230" s="60" t="str">
        <f>IF(rrhh[Personal propio]="","",Comarca)</f>
        <v/>
      </c>
      <c r="C230" s="65"/>
      <c r="D230" s="65"/>
      <c r="E230" s="65"/>
      <c r="F230" s="65"/>
      <c r="G230" s="82"/>
      <c r="H230" s="83"/>
      <c r="I230" s="2"/>
      <c r="J230" s="2"/>
      <c r="K230" s="3"/>
    </row>
    <row r="231" spans="1:11" ht="12.75" x14ac:dyDescent="0.2">
      <c r="A231" s="32" t="str">
        <f>IF(rrhh[Personal propio]="","",Ejercicio)</f>
        <v/>
      </c>
      <c r="B231" s="60" t="str">
        <f>IF(rrhh[Personal propio]="","",Comarca)</f>
        <v/>
      </c>
      <c r="C231" s="65"/>
      <c r="D231" s="65"/>
      <c r="E231" s="65"/>
      <c r="F231" s="65"/>
      <c r="G231" s="82"/>
      <c r="H231" s="83"/>
      <c r="I231" s="2"/>
      <c r="J231" s="2"/>
      <c r="K231" s="3"/>
    </row>
    <row r="232" spans="1:11" ht="12.75" x14ac:dyDescent="0.2">
      <c r="A232" s="32" t="str">
        <f>IF(rrhh[Personal propio]="","",Ejercicio)</f>
        <v/>
      </c>
      <c r="B232" s="60" t="str">
        <f>IF(rrhh[Personal propio]="","",Comarca)</f>
        <v/>
      </c>
      <c r="C232" s="65"/>
      <c r="D232" s="65"/>
      <c r="E232" s="65"/>
      <c r="F232" s="65"/>
      <c r="G232" s="82"/>
      <c r="H232" s="83"/>
      <c r="I232" s="2"/>
      <c r="J232" s="2"/>
      <c r="K232" s="3"/>
    </row>
    <row r="233" spans="1:11" ht="12.75" x14ac:dyDescent="0.2">
      <c r="A233" s="32" t="str">
        <f>IF(rrhh[Personal propio]="","",Ejercicio)</f>
        <v/>
      </c>
      <c r="B233" s="60" t="str">
        <f>IF(rrhh[Personal propio]="","",Comarca)</f>
        <v/>
      </c>
      <c r="C233" s="65"/>
      <c r="D233" s="65"/>
      <c r="E233" s="65"/>
      <c r="F233" s="65"/>
      <c r="G233" s="82"/>
      <c r="H233" s="83"/>
      <c r="I233" s="2"/>
      <c r="J233" s="2"/>
      <c r="K233" s="3"/>
    </row>
    <row r="234" spans="1:11" ht="12.75" x14ac:dyDescent="0.2">
      <c r="A234" s="32" t="str">
        <f>IF(rrhh[Personal propio]="","",Ejercicio)</f>
        <v/>
      </c>
      <c r="B234" s="60" t="str">
        <f>IF(rrhh[Personal propio]="","",Comarca)</f>
        <v/>
      </c>
      <c r="C234" s="65"/>
      <c r="D234" s="65"/>
      <c r="E234" s="65"/>
      <c r="F234" s="65"/>
      <c r="G234" s="82"/>
      <c r="H234" s="83"/>
      <c r="I234" s="2"/>
      <c r="J234" s="2"/>
      <c r="K234" s="3"/>
    </row>
    <row r="235" spans="1:11" ht="12.75" x14ac:dyDescent="0.2">
      <c r="A235" s="32" t="str">
        <f>IF(rrhh[Personal propio]="","",Ejercicio)</f>
        <v/>
      </c>
      <c r="B235" s="60" t="str">
        <f>IF(rrhh[Personal propio]="","",Comarca)</f>
        <v/>
      </c>
      <c r="C235" s="65"/>
      <c r="D235" s="65"/>
      <c r="E235" s="65"/>
      <c r="F235" s="65"/>
      <c r="G235" s="82"/>
      <c r="H235" s="83"/>
      <c r="I235" s="2"/>
      <c r="J235" s="2"/>
      <c r="K235" s="3"/>
    </row>
    <row r="236" spans="1:11" ht="12.75" x14ac:dyDescent="0.2">
      <c r="A236" s="32" t="str">
        <f>IF(rrhh[Personal propio]="","",Ejercicio)</f>
        <v/>
      </c>
      <c r="B236" s="60" t="str">
        <f>IF(rrhh[Personal propio]="","",Comarca)</f>
        <v/>
      </c>
      <c r="C236" s="65"/>
      <c r="D236" s="65"/>
      <c r="E236" s="65"/>
      <c r="F236" s="65"/>
      <c r="G236" s="82"/>
      <c r="H236" s="83"/>
      <c r="I236" s="2"/>
      <c r="J236" s="2"/>
      <c r="K236" s="3"/>
    </row>
    <row r="237" spans="1:11" ht="12.75" x14ac:dyDescent="0.2">
      <c r="A237" s="32" t="str">
        <f>IF(rrhh[Personal propio]="","",Ejercicio)</f>
        <v/>
      </c>
      <c r="B237" s="60" t="str">
        <f>IF(rrhh[Personal propio]="","",Comarca)</f>
        <v/>
      </c>
      <c r="C237" s="65"/>
      <c r="D237" s="65"/>
      <c r="E237" s="65"/>
      <c r="F237" s="65"/>
      <c r="G237" s="82"/>
      <c r="H237" s="83"/>
      <c r="I237" s="2"/>
      <c r="J237" s="2"/>
      <c r="K237" s="3"/>
    </row>
    <row r="238" spans="1:11" ht="12.75" x14ac:dyDescent="0.2">
      <c r="A238" s="32" t="str">
        <f>IF(rrhh[Personal propio]="","",Ejercicio)</f>
        <v/>
      </c>
      <c r="B238" s="60" t="str">
        <f>IF(rrhh[Personal propio]="","",Comarca)</f>
        <v/>
      </c>
      <c r="C238" s="65"/>
      <c r="D238" s="65"/>
      <c r="E238" s="65"/>
      <c r="F238" s="65"/>
      <c r="G238" s="82"/>
      <c r="H238" s="83"/>
      <c r="I238" s="2"/>
      <c r="J238" s="2"/>
      <c r="K238" s="3"/>
    </row>
    <row r="239" spans="1:11" ht="12.75" x14ac:dyDescent="0.2">
      <c r="A239" s="32" t="str">
        <f>IF(rrhh[Personal propio]="","",Ejercicio)</f>
        <v/>
      </c>
      <c r="B239" s="60" t="str">
        <f>IF(rrhh[Personal propio]="","",Comarca)</f>
        <v/>
      </c>
      <c r="C239" s="65"/>
      <c r="D239" s="65"/>
      <c r="E239" s="65"/>
      <c r="F239" s="65"/>
      <c r="G239" s="82"/>
      <c r="H239" s="83"/>
      <c r="I239" s="2"/>
      <c r="J239" s="2"/>
      <c r="K239" s="3"/>
    </row>
    <row r="240" spans="1:11" ht="12.75" x14ac:dyDescent="0.2">
      <c r="A240" s="32" t="str">
        <f>IF(rrhh[Personal propio]="","",Ejercicio)</f>
        <v/>
      </c>
      <c r="B240" s="60" t="str">
        <f>IF(rrhh[Personal propio]="","",Comarca)</f>
        <v/>
      </c>
      <c r="C240" s="65"/>
      <c r="D240" s="65"/>
      <c r="E240" s="65"/>
      <c r="F240" s="65"/>
      <c r="G240" s="82"/>
      <c r="H240" s="83"/>
      <c r="I240" s="2"/>
      <c r="J240" s="2"/>
      <c r="K240" s="3"/>
    </row>
    <row r="241" spans="1:11" ht="12.75" x14ac:dyDescent="0.2">
      <c r="A241" s="32" t="str">
        <f>IF(rrhh[Personal propio]="","",Ejercicio)</f>
        <v/>
      </c>
      <c r="B241" s="60" t="str">
        <f>IF(rrhh[Personal propio]="","",Comarca)</f>
        <v/>
      </c>
      <c r="C241" s="65"/>
      <c r="D241" s="65"/>
      <c r="E241" s="65"/>
      <c r="F241" s="65"/>
      <c r="G241" s="82"/>
      <c r="H241" s="83"/>
      <c r="I241" s="2"/>
      <c r="J241" s="2"/>
      <c r="K241" s="3"/>
    </row>
    <row r="242" spans="1:11" ht="12.75" x14ac:dyDescent="0.2">
      <c r="A242" s="32" t="str">
        <f>IF(rrhh[Personal propio]="","",Ejercicio)</f>
        <v/>
      </c>
      <c r="B242" s="60" t="str">
        <f>IF(rrhh[Personal propio]="","",Comarca)</f>
        <v/>
      </c>
      <c r="C242" s="65"/>
      <c r="D242" s="65"/>
      <c r="E242" s="65"/>
      <c r="F242" s="65"/>
      <c r="G242" s="82"/>
      <c r="H242" s="83"/>
      <c r="I242" s="2"/>
      <c r="J242" s="2"/>
      <c r="K242" s="3"/>
    </row>
    <row r="243" spans="1:11" ht="12.75" x14ac:dyDescent="0.2">
      <c r="A243" s="32" t="str">
        <f>IF(rrhh[Personal propio]="","",Ejercicio)</f>
        <v/>
      </c>
      <c r="B243" s="60" t="str">
        <f>IF(rrhh[Personal propio]="","",Comarca)</f>
        <v/>
      </c>
      <c r="C243" s="65"/>
      <c r="D243" s="65"/>
      <c r="E243" s="65"/>
      <c r="F243" s="65"/>
      <c r="G243" s="82"/>
      <c r="H243" s="83"/>
      <c r="I243" s="2"/>
      <c r="J243" s="2"/>
      <c r="K243" s="3"/>
    </row>
    <row r="244" spans="1:11" ht="12.75" x14ac:dyDescent="0.2">
      <c r="A244" s="32" t="str">
        <f>IF(rrhh[Personal propio]="","",Ejercicio)</f>
        <v/>
      </c>
      <c r="B244" s="60" t="str">
        <f>IF(rrhh[Personal propio]="","",Comarca)</f>
        <v/>
      </c>
      <c r="C244" s="65"/>
      <c r="D244" s="65"/>
      <c r="E244" s="65"/>
      <c r="F244" s="65"/>
      <c r="G244" s="82"/>
      <c r="H244" s="83"/>
      <c r="I244" s="2"/>
      <c r="J244" s="2"/>
      <c r="K244" s="3"/>
    </row>
    <row r="245" spans="1:11" ht="12.75" x14ac:dyDescent="0.2">
      <c r="A245" s="32" t="str">
        <f>IF(rrhh[Personal propio]="","",Ejercicio)</f>
        <v/>
      </c>
      <c r="B245" s="60" t="str">
        <f>IF(rrhh[Personal propio]="","",Comarca)</f>
        <v/>
      </c>
      <c r="C245" s="65"/>
      <c r="D245" s="65"/>
      <c r="E245" s="65"/>
      <c r="F245" s="65"/>
      <c r="G245" s="82"/>
      <c r="H245" s="83"/>
      <c r="I245" s="2"/>
      <c r="J245" s="2"/>
      <c r="K245" s="3"/>
    </row>
    <row r="246" spans="1:11" ht="12.75" x14ac:dyDescent="0.2">
      <c r="A246" s="32" t="str">
        <f>IF(rrhh[Personal propio]="","",Ejercicio)</f>
        <v/>
      </c>
      <c r="B246" s="60" t="str">
        <f>IF(rrhh[Personal propio]="","",Comarca)</f>
        <v/>
      </c>
      <c r="C246" s="65"/>
      <c r="D246" s="65"/>
      <c r="E246" s="65"/>
      <c r="F246" s="65"/>
      <c r="G246" s="82"/>
      <c r="H246" s="83"/>
      <c r="I246" s="2"/>
      <c r="J246" s="2"/>
      <c r="K246" s="3"/>
    </row>
    <row r="247" spans="1:11" ht="12.75" x14ac:dyDescent="0.2">
      <c r="A247" s="32" t="str">
        <f>IF(rrhh[Personal propio]="","",Ejercicio)</f>
        <v/>
      </c>
      <c r="B247" s="60" t="str">
        <f>IF(rrhh[Personal propio]="","",Comarca)</f>
        <v/>
      </c>
      <c r="C247" s="65"/>
      <c r="D247" s="65"/>
      <c r="E247" s="65"/>
      <c r="F247" s="65"/>
      <c r="G247" s="82"/>
      <c r="H247" s="83"/>
      <c r="I247" s="2"/>
      <c r="J247" s="2"/>
      <c r="K247" s="3"/>
    </row>
    <row r="248" spans="1:11" ht="12.75" x14ac:dyDescent="0.2">
      <c r="A248" s="32" t="str">
        <f>IF(rrhh[Personal propio]="","",Ejercicio)</f>
        <v/>
      </c>
      <c r="B248" s="60" t="str">
        <f>IF(rrhh[Personal propio]="","",Comarca)</f>
        <v/>
      </c>
      <c r="C248" s="65"/>
      <c r="D248" s="65"/>
      <c r="E248" s="65"/>
      <c r="F248" s="65"/>
      <c r="G248" s="82"/>
      <c r="H248" s="83"/>
      <c r="I248" s="2"/>
      <c r="J248" s="2"/>
      <c r="K248" s="3"/>
    </row>
    <row r="249" spans="1:11" ht="12.75" x14ac:dyDescent="0.2">
      <c r="A249" s="32" t="str">
        <f>IF(rrhh[Personal propio]="","",Ejercicio)</f>
        <v/>
      </c>
      <c r="B249" s="60" t="str">
        <f>IF(rrhh[Personal propio]="","",Comarca)</f>
        <v/>
      </c>
      <c r="C249" s="65"/>
      <c r="D249" s="65"/>
      <c r="E249" s="65"/>
      <c r="F249" s="65"/>
      <c r="G249" s="82"/>
      <c r="H249" s="83"/>
      <c r="I249" s="2"/>
      <c r="J249" s="2"/>
      <c r="K249" s="3"/>
    </row>
    <row r="250" spans="1:11" ht="12.75" x14ac:dyDescent="0.2">
      <c r="A250" s="32" t="str">
        <f>IF(rrhh[Personal propio]="","",Ejercicio)</f>
        <v/>
      </c>
      <c r="B250" s="60" t="str">
        <f>IF(rrhh[Personal propio]="","",Comarca)</f>
        <v/>
      </c>
      <c r="C250" s="65"/>
      <c r="D250" s="65"/>
      <c r="E250" s="65"/>
      <c r="F250" s="65"/>
      <c r="G250" s="82"/>
      <c r="H250" s="83"/>
      <c r="I250" s="2"/>
      <c r="J250" s="2"/>
      <c r="K250" s="3"/>
    </row>
    <row r="251" spans="1:11" ht="12.75" x14ac:dyDescent="0.2">
      <c r="A251" s="32" t="str">
        <f>IF(rrhh[Personal propio]="","",Ejercicio)</f>
        <v/>
      </c>
      <c r="B251" s="60" t="str">
        <f>IF(rrhh[Personal propio]="","",Comarca)</f>
        <v/>
      </c>
      <c r="C251" s="65"/>
      <c r="D251" s="65"/>
      <c r="E251" s="65"/>
      <c r="F251" s="65"/>
      <c r="G251" s="82"/>
      <c r="H251" s="83"/>
      <c r="I251" s="2"/>
      <c r="J251" s="2"/>
      <c r="K251" s="3"/>
    </row>
    <row r="252" spans="1:11" ht="12.75" x14ac:dyDescent="0.2">
      <c r="A252" s="32" t="str">
        <f>IF(rrhh[Personal propio]="","",Ejercicio)</f>
        <v/>
      </c>
      <c r="B252" s="60" t="str">
        <f>IF(rrhh[Personal propio]="","",Comarca)</f>
        <v/>
      </c>
      <c r="C252" s="65"/>
      <c r="D252" s="65"/>
      <c r="E252" s="65"/>
      <c r="F252" s="65"/>
      <c r="G252" s="82"/>
      <c r="H252" s="83"/>
      <c r="I252" s="2"/>
      <c r="J252" s="2"/>
      <c r="K252" s="3"/>
    </row>
    <row r="253" spans="1:11" ht="12.75" x14ac:dyDescent="0.2">
      <c r="A253" s="32" t="str">
        <f>IF(rrhh[Personal propio]="","",Ejercicio)</f>
        <v/>
      </c>
      <c r="B253" s="60" t="str">
        <f>IF(rrhh[Personal propio]="","",Comarca)</f>
        <v/>
      </c>
      <c r="C253" s="65"/>
      <c r="D253" s="65"/>
      <c r="E253" s="65"/>
      <c r="F253" s="65"/>
      <c r="G253" s="82"/>
      <c r="H253" s="83"/>
      <c r="I253" s="2"/>
      <c r="J253" s="2"/>
      <c r="K253" s="3"/>
    </row>
    <row r="254" spans="1:11" ht="12.75" x14ac:dyDescent="0.2">
      <c r="A254" s="32" t="str">
        <f>IF(rrhh[Personal propio]="","",Ejercicio)</f>
        <v/>
      </c>
      <c r="B254" s="60" t="str">
        <f>IF(rrhh[Personal propio]="","",Comarca)</f>
        <v/>
      </c>
      <c r="C254" s="65"/>
      <c r="D254" s="65"/>
      <c r="E254" s="65"/>
      <c r="F254" s="65"/>
      <c r="G254" s="82"/>
      <c r="H254" s="83"/>
      <c r="I254" s="2"/>
      <c r="J254" s="2"/>
      <c r="K254" s="3"/>
    </row>
    <row r="255" spans="1:11" ht="12.75" x14ac:dyDescent="0.2">
      <c r="A255" s="32" t="str">
        <f>IF(rrhh[Personal propio]="","",Ejercicio)</f>
        <v/>
      </c>
      <c r="B255" s="60" t="str">
        <f>IF(rrhh[Personal propio]="","",Comarca)</f>
        <v/>
      </c>
      <c r="C255" s="65"/>
      <c r="D255" s="65"/>
      <c r="E255" s="65"/>
      <c r="F255" s="65"/>
      <c r="G255" s="82"/>
      <c r="H255" s="83"/>
      <c r="I255" s="2"/>
      <c r="J255" s="2"/>
      <c r="K255" s="3"/>
    </row>
    <row r="256" spans="1:11" ht="12.75" x14ac:dyDescent="0.2">
      <c r="A256" s="32" t="str">
        <f>IF(rrhh[Personal propio]="","",Ejercicio)</f>
        <v/>
      </c>
      <c r="B256" s="60" t="str">
        <f>IF(rrhh[Personal propio]="","",Comarca)</f>
        <v/>
      </c>
      <c r="C256" s="65"/>
      <c r="D256" s="65"/>
      <c r="E256" s="65"/>
      <c r="F256" s="65"/>
      <c r="G256" s="82"/>
      <c r="H256" s="83"/>
      <c r="I256" s="2"/>
      <c r="J256" s="2"/>
      <c r="K256" s="3"/>
    </row>
    <row r="257" spans="1:11" ht="12.75" x14ac:dyDescent="0.2">
      <c r="A257" s="32" t="str">
        <f>IF(rrhh[Personal propio]="","",Ejercicio)</f>
        <v/>
      </c>
      <c r="B257" s="60" t="str">
        <f>IF(rrhh[Personal propio]="","",Comarca)</f>
        <v/>
      </c>
      <c r="C257" s="65"/>
      <c r="D257" s="65"/>
      <c r="E257" s="65"/>
      <c r="F257" s="65"/>
      <c r="G257" s="82"/>
      <c r="H257" s="83"/>
      <c r="I257" s="2"/>
      <c r="J257" s="2"/>
      <c r="K257" s="3"/>
    </row>
    <row r="258" spans="1:11" ht="12.75" x14ac:dyDescent="0.2">
      <c r="A258" s="32" t="str">
        <f>IF(rrhh[Personal propio]="","",Ejercicio)</f>
        <v/>
      </c>
      <c r="B258" s="60" t="str">
        <f>IF(rrhh[Personal propio]="","",Comarca)</f>
        <v/>
      </c>
      <c r="C258" s="65"/>
      <c r="D258" s="65"/>
      <c r="E258" s="65"/>
      <c r="F258" s="65"/>
      <c r="G258" s="82"/>
      <c r="H258" s="83"/>
      <c r="I258" s="2"/>
      <c r="J258" s="2"/>
      <c r="K258" s="3"/>
    </row>
    <row r="259" spans="1:11" ht="12.75" x14ac:dyDescent="0.2">
      <c r="A259" s="32" t="str">
        <f>IF(rrhh[Personal propio]="","",Ejercicio)</f>
        <v/>
      </c>
      <c r="B259" s="60" t="str">
        <f>IF(rrhh[Personal propio]="","",Comarca)</f>
        <v/>
      </c>
      <c r="C259" s="65"/>
      <c r="D259" s="65"/>
      <c r="E259" s="65"/>
      <c r="F259" s="65"/>
      <c r="G259" s="82"/>
      <c r="H259" s="83"/>
      <c r="I259" s="2"/>
      <c r="J259" s="2"/>
      <c r="K259" s="3"/>
    </row>
    <row r="260" spans="1:11" ht="12.75" x14ac:dyDescent="0.2">
      <c r="A260" s="32" t="str">
        <f>IF(rrhh[Personal propio]="","",Ejercicio)</f>
        <v/>
      </c>
      <c r="B260" s="60" t="str">
        <f>IF(rrhh[Personal propio]="","",Comarca)</f>
        <v/>
      </c>
      <c r="C260" s="65"/>
      <c r="D260" s="65"/>
      <c r="E260" s="65"/>
      <c r="F260" s="65"/>
      <c r="G260" s="82"/>
      <c r="H260" s="83"/>
      <c r="I260" s="2"/>
      <c r="J260" s="2"/>
      <c r="K260" s="3"/>
    </row>
    <row r="261" spans="1:11" ht="12.75" x14ac:dyDescent="0.2">
      <c r="A261" s="32" t="str">
        <f>IF(rrhh[Personal propio]="","",Ejercicio)</f>
        <v/>
      </c>
      <c r="B261" s="60" t="str">
        <f>IF(rrhh[Personal propio]="","",Comarca)</f>
        <v/>
      </c>
      <c r="C261" s="65"/>
      <c r="D261" s="65"/>
      <c r="E261" s="65"/>
      <c r="F261" s="65"/>
      <c r="G261" s="82"/>
      <c r="H261" s="83"/>
      <c r="I261" s="2"/>
      <c r="J261" s="2"/>
      <c r="K261" s="3"/>
    </row>
    <row r="262" spans="1:11" ht="12.75" x14ac:dyDescent="0.2">
      <c r="A262" s="32" t="str">
        <f>IF(rrhh[Personal propio]="","",Ejercicio)</f>
        <v/>
      </c>
      <c r="B262" s="60" t="str">
        <f>IF(rrhh[Personal propio]="","",Comarca)</f>
        <v/>
      </c>
      <c r="C262" s="65"/>
      <c r="D262" s="65"/>
      <c r="E262" s="65"/>
      <c r="F262" s="65"/>
      <c r="G262" s="82"/>
      <c r="H262" s="83"/>
      <c r="I262" s="2"/>
      <c r="J262" s="2"/>
      <c r="K262" s="3"/>
    </row>
    <row r="263" spans="1:11" ht="12.75" x14ac:dyDescent="0.2">
      <c r="A263" s="32" t="str">
        <f>IF(rrhh[Personal propio]="","",Ejercicio)</f>
        <v/>
      </c>
      <c r="B263" s="60" t="str">
        <f>IF(rrhh[Personal propio]="","",Comarca)</f>
        <v/>
      </c>
      <c r="C263" s="65"/>
      <c r="D263" s="65"/>
      <c r="E263" s="65"/>
      <c r="F263" s="65"/>
      <c r="G263" s="82"/>
      <c r="H263" s="83"/>
      <c r="I263" s="2"/>
      <c r="J263" s="2"/>
      <c r="K263" s="3"/>
    </row>
    <row r="264" spans="1:11" ht="12.75" x14ac:dyDescent="0.2">
      <c r="A264" s="32" t="str">
        <f>IF(rrhh[Personal propio]="","",Ejercicio)</f>
        <v/>
      </c>
      <c r="B264" s="60" t="str">
        <f>IF(rrhh[Personal propio]="","",Comarca)</f>
        <v/>
      </c>
      <c r="C264" s="65"/>
      <c r="D264" s="65"/>
      <c r="E264" s="65"/>
      <c r="F264" s="65"/>
      <c r="G264" s="82"/>
      <c r="H264" s="83"/>
      <c r="I264" s="2"/>
      <c r="J264" s="2"/>
      <c r="K264" s="3"/>
    </row>
    <row r="265" spans="1:11" ht="12.75" x14ac:dyDescent="0.2">
      <c r="A265" s="32" t="str">
        <f>IF(rrhh[Personal propio]="","",Ejercicio)</f>
        <v/>
      </c>
      <c r="B265" s="60" t="str">
        <f>IF(rrhh[Personal propio]="","",Comarca)</f>
        <v/>
      </c>
      <c r="C265" s="65"/>
      <c r="D265" s="65"/>
      <c r="E265" s="65"/>
      <c r="F265" s="65"/>
      <c r="G265" s="82"/>
      <c r="H265" s="83"/>
      <c r="I265" s="2"/>
      <c r="J265" s="2"/>
      <c r="K265" s="3"/>
    </row>
    <row r="266" spans="1:11" ht="12.75" x14ac:dyDescent="0.2">
      <c r="A266" s="32" t="str">
        <f>IF(rrhh[Personal propio]="","",Ejercicio)</f>
        <v/>
      </c>
      <c r="B266" s="60" t="str">
        <f>IF(rrhh[Personal propio]="","",Comarca)</f>
        <v/>
      </c>
      <c r="C266" s="65"/>
      <c r="D266" s="65"/>
      <c r="E266" s="65"/>
      <c r="F266" s="65"/>
      <c r="G266" s="82"/>
      <c r="H266" s="83"/>
      <c r="I266" s="2"/>
      <c r="J266" s="2"/>
      <c r="K266" s="3"/>
    </row>
    <row r="267" spans="1:11" ht="12.75" x14ac:dyDescent="0.2">
      <c r="A267" s="32" t="str">
        <f>IF(rrhh[Personal propio]="","",Ejercicio)</f>
        <v/>
      </c>
      <c r="B267" s="60" t="str">
        <f>IF(rrhh[Personal propio]="","",Comarca)</f>
        <v/>
      </c>
      <c r="C267" s="65"/>
      <c r="D267" s="65"/>
      <c r="E267" s="65"/>
      <c r="F267" s="65"/>
      <c r="G267" s="82"/>
      <c r="H267" s="83"/>
      <c r="I267" s="2"/>
      <c r="J267" s="2"/>
      <c r="K267" s="3"/>
    </row>
    <row r="268" spans="1:11" ht="12.75" x14ac:dyDescent="0.2">
      <c r="A268" s="32" t="str">
        <f>IF(rrhh[Personal propio]="","",Ejercicio)</f>
        <v/>
      </c>
      <c r="B268" s="60" t="str">
        <f>IF(rrhh[Personal propio]="","",Comarca)</f>
        <v/>
      </c>
      <c r="C268" s="65"/>
      <c r="D268" s="65"/>
      <c r="E268" s="65"/>
      <c r="F268" s="65"/>
      <c r="G268" s="82"/>
      <c r="H268" s="83"/>
      <c r="I268" s="2"/>
      <c r="J268" s="2"/>
      <c r="K268" s="3"/>
    </row>
    <row r="269" spans="1:11" ht="12.75" x14ac:dyDescent="0.2">
      <c r="A269" s="32" t="str">
        <f>IF(rrhh[Personal propio]="","",Ejercicio)</f>
        <v/>
      </c>
      <c r="B269" s="60" t="str">
        <f>IF(rrhh[Personal propio]="","",Comarca)</f>
        <v/>
      </c>
      <c r="C269" s="65"/>
      <c r="D269" s="65"/>
      <c r="E269" s="65"/>
      <c r="F269" s="65"/>
      <c r="G269" s="82"/>
      <c r="H269" s="83"/>
      <c r="I269" s="2"/>
      <c r="J269" s="2"/>
      <c r="K269" s="3"/>
    </row>
    <row r="270" spans="1:11" ht="12.75" x14ac:dyDescent="0.2">
      <c r="A270" s="32" t="str">
        <f>IF(rrhh[Personal propio]="","",Ejercicio)</f>
        <v/>
      </c>
      <c r="B270" s="60" t="str">
        <f>IF(rrhh[Personal propio]="","",Comarca)</f>
        <v/>
      </c>
      <c r="C270" s="65"/>
      <c r="D270" s="65"/>
      <c r="E270" s="65"/>
      <c r="F270" s="65"/>
      <c r="G270" s="82"/>
      <c r="H270" s="83"/>
      <c r="I270" s="2"/>
      <c r="J270" s="2"/>
      <c r="K270" s="3"/>
    </row>
    <row r="271" spans="1:11" ht="12.75" x14ac:dyDescent="0.2">
      <c r="A271" s="32" t="str">
        <f>IF(rrhh[Personal propio]="","",Ejercicio)</f>
        <v/>
      </c>
      <c r="B271" s="60" t="str">
        <f>IF(rrhh[Personal propio]="","",Comarca)</f>
        <v/>
      </c>
      <c r="C271" s="65"/>
      <c r="D271" s="65"/>
      <c r="E271" s="65"/>
      <c r="F271" s="65"/>
      <c r="G271" s="82"/>
      <c r="H271" s="83"/>
      <c r="I271" s="2"/>
      <c r="J271" s="2"/>
      <c r="K271" s="3"/>
    </row>
    <row r="272" spans="1:11" ht="12.75" x14ac:dyDescent="0.2">
      <c r="A272" s="32" t="str">
        <f>IF(rrhh[Personal propio]="","",Ejercicio)</f>
        <v/>
      </c>
      <c r="B272" s="60" t="str">
        <f>IF(rrhh[Personal propio]="","",Comarca)</f>
        <v/>
      </c>
      <c r="C272" s="65"/>
      <c r="D272" s="65"/>
      <c r="E272" s="65"/>
      <c r="F272" s="65"/>
      <c r="G272" s="82"/>
      <c r="H272" s="83"/>
      <c r="I272" s="2"/>
      <c r="J272" s="2"/>
      <c r="K272" s="3"/>
    </row>
    <row r="273" spans="1:11" ht="12.75" x14ac:dyDescent="0.2">
      <c r="A273" s="32" t="str">
        <f>IF(rrhh[Personal propio]="","",Ejercicio)</f>
        <v/>
      </c>
      <c r="B273" s="60" t="str">
        <f>IF(rrhh[Personal propio]="","",Comarca)</f>
        <v/>
      </c>
      <c r="C273" s="65"/>
      <c r="D273" s="65"/>
      <c r="E273" s="65"/>
      <c r="F273" s="65"/>
      <c r="G273" s="82"/>
      <c r="H273" s="83"/>
      <c r="I273" s="2"/>
      <c r="J273" s="2"/>
      <c r="K273" s="3"/>
    </row>
    <row r="274" spans="1:11" ht="12.75" x14ac:dyDescent="0.2">
      <c r="A274" s="32" t="str">
        <f>IF(rrhh[Personal propio]="","",Ejercicio)</f>
        <v/>
      </c>
      <c r="B274" s="60" t="str">
        <f>IF(rrhh[Personal propio]="","",Comarca)</f>
        <v/>
      </c>
      <c r="C274" s="65"/>
      <c r="D274" s="65"/>
      <c r="E274" s="65"/>
      <c r="F274" s="65"/>
      <c r="G274" s="82"/>
      <c r="H274" s="83"/>
      <c r="I274" s="2"/>
      <c r="J274" s="2"/>
      <c r="K274" s="3"/>
    </row>
    <row r="275" spans="1:11" ht="12.75" x14ac:dyDescent="0.2">
      <c r="A275" s="32" t="str">
        <f>IF(rrhh[Personal propio]="","",Ejercicio)</f>
        <v/>
      </c>
      <c r="B275" s="60" t="str">
        <f>IF(rrhh[Personal propio]="","",Comarca)</f>
        <v/>
      </c>
      <c r="C275" s="65"/>
      <c r="D275" s="65"/>
      <c r="E275" s="65"/>
      <c r="F275" s="65"/>
      <c r="G275" s="82"/>
      <c r="H275" s="83"/>
      <c r="I275" s="2"/>
      <c r="J275" s="2"/>
      <c r="K275" s="3"/>
    </row>
    <row r="276" spans="1:11" ht="12.75" x14ac:dyDescent="0.2">
      <c r="A276" s="32" t="str">
        <f>IF(rrhh[Personal propio]="","",Ejercicio)</f>
        <v/>
      </c>
      <c r="B276" s="60" t="str">
        <f>IF(rrhh[Personal propio]="","",Comarca)</f>
        <v/>
      </c>
      <c r="C276" s="65"/>
      <c r="D276" s="65"/>
      <c r="E276" s="65"/>
      <c r="F276" s="65"/>
      <c r="G276" s="82"/>
      <c r="H276" s="83"/>
      <c r="I276" s="2"/>
      <c r="J276" s="2"/>
      <c r="K276" s="3"/>
    </row>
    <row r="277" spans="1:11" ht="12.75" x14ac:dyDescent="0.2">
      <c r="A277" s="32" t="str">
        <f>IF(rrhh[Personal propio]="","",Ejercicio)</f>
        <v/>
      </c>
      <c r="B277" s="60" t="str">
        <f>IF(rrhh[Personal propio]="","",Comarca)</f>
        <v/>
      </c>
      <c r="C277" s="65"/>
      <c r="D277" s="65"/>
      <c r="E277" s="65"/>
      <c r="F277" s="65"/>
      <c r="G277" s="82"/>
      <c r="H277" s="83"/>
      <c r="I277" s="2"/>
      <c r="J277" s="2"/>
      <c r="K277" s="3"/>
    </row>
    <row r="278" spans="1:11" ht="12.75" x14ac:dyDescent="0.2">
      <c r="A278" s="32" t="str">
        <f>IF(rrhh[Personal propio]="","",Ejercicio)</f>
        <v/>
      </c>
      <c r="B278" s="60" t="str">
        <f>IF(rrhh[Personal propio]="","",Comarca)</f>
        <v/>
      </c>
      <c r="C278" s="65"/>
      <c r="D278" s="65"/>
      <c r="E278" s="65"/>
      <c r="F278" s="65"/>
      <c r="G278" s="82"/>
      <c r="H278" s="83"/>
      <c r="I278" s="2"/>
      <c r="J278" s="2"/>
      <c r="K278" s="3"/>
    </row>
    <row r="279" spans="1:11" ht="12.75" x14ac:dyDescent="0.2">
      <c r="A279" s="32" t="str">
        <f>IF(rrhh[Personal propio]="","",Ejercicio)</f>
        <v/>
      </c>
      <c r="B279" s="60" t="str">
        <f>IF(rrhh[Personal propio]="","",Comarca)</f>
        <v/>
      </c>
      <c r="C279" s="65"/>
      <c r="D279" s="65"/>
      <c r="E279" s="65"/>
      <c r="F279" s="65"/>
      <c r="G279" s="82"/>
      <c r="H279" s="83"/>
      <c r="I279" s="2"/>
      <c r="J279" s="2"/>
      <c r="K279" s="3"/>
    </row>
    <row r="280" spans="1:11" ht="12.75" x14ac:dyDescent="0.2">
      <c r="A280" s="32" t="str">
        <f>IF(rrhh[Personal propio]="","",Ejercicio)</f>
        <v/>
      </c>
      <c r="B280" s="60" t="str">
        <f>IF(rrhh[Personal propio]="","",Comarca)</f>
        <v/>
      </c>
      <c r="C280" s="65"/>
      <c r="D280" s="65"/>
      <c r="E280" s="65"/>
      <c r="F280" s="65"/>
      <c r="G280" s="82"/>
      <c r="H280" s="83"/>
      <c r="I280" s="2"/>
      <c r="J280" s="2"/>
      <c r="K280" s="3"/>
    </row>
    <row r="281" spans="1:11" ht="12.75" x14ac:dyDescent="0.2">
      <c r="A281" s="32" t="str">
        <f>IF(rrhh[Personal propio]="","",Ejercicio)</f>
        <v/>
      </c>
      <c r="B281" s="60" t="str">
        <f>IF(rrhh[Personal propio]="","",Comarca)</f>
        <v/>
      </c>
      <c r="C281" s="65"/>
      <c r="D281" s="65"/>
      <c r="E281" s="65"/>
      <c r="F281" s="65"/>
      <c r="G281" s="82"/>
      <c r="H281" s="83"/>
      <c r="I281" s="2"/>
      <c r="J281" s="2"/>
      <c r="K281" s="3"/>
    </row>
    <row r="282" spans="1:11" ht="12.75" x14ac:dyDescent="0.2">
      <c r="A282" s="32" t="str">
        <f>IF(rrhh[Personal propio]="","",Ejercicio)</f>
        <v/>
      </c>
      <c r="B282" s="60" t="str">
        <f>IF(rrhh[Personal propio]="","",Comarca)</f>
        <v/>
      </c>
      <c r="C282" s="65"/>
      <c r="D282" s="65"/>
      <c r="E282" s="65"/>
      <c r="F282" s="65"/>
      <c r="G282" s="82"/>
      <c r="H282" s="83"/>
      <c r="I282" s="2"/>
      <c r="J282" s="2"/>
      <c r="K282" s="3"/>
    </row>
    <row r="283" spans="1:11" ht="12.75" x14ac:dyDescent="0.2">
      <c r="A283" s="32" t="str">
        <f>IF(rrhh[Personal propio]="","",Ejercicio)</f>
        <v/>
      </c>
      <c r="B283" s="60" t="str">
        <f>IF(rrhh[Personal propio]="","",Comarca)</f>
        <v/>
      </c>
      <c r="C283" s="65"/>
      <c r="D283" s="65"/>
      <c r="E283" s="65"/>
      <c r="F283" s="65"/>
      <c r="G283" s="82"/>
      <c r="H283" s="83"/>
      <c r="I283" s="2"/>
      <c r="J283" s="2"/>
      <c r="K283" s="3"/>
    </row>
    <row r="284" spans="1:11" ht="12.75" x14ac:dyDescent="0.2">
      <c r="A284" s="32" t="str">
        <f>IF(rrhh[Personal propio]="","",Ejercicio)</f>
        <v/>
      </c>
      <c r="B284" s="60" t="str">
        <f>IF(rrhh[Personal propio]="","",Comarca)</f>
        <v/>
      </c>
      <c r="C284" s="65"/>
      <c r="D284" s="65"/>
      <c r="E284" s="65"/>
      <c r="F284" s="65"/>
      <c r="G284" s="82"/>
      <c r="H284" s="83"/>
      <c r="I284" s="2"/>
      <c r="J284" s="2"/>
      <c r="K284" s="3"/>
    </row>
    <row r="285" spans="1:11" ht="12.75" x14ac:dyDescent="0.2">
      <c r="A285" s="32" t="str">
        <f>IF(rrhh[Personal propio]="","",Ejercicio)</f>
        <v/>
      </c>
      <c r="B285" s="60" t="str">
        <f>IF(rrhh[Personal propio]="","",Comarca)</f>
        <v/>
      </c>
      <c r="C285" s="65"/>
      <c r="D285" s="65"/>
      <c r="E285" s="65"/>
      <c r="F285" s="65"/>
      <c r="G285" s="82"/>
      <c r="H285" s="83"/>
      <c r="I285" s="2"/>
      <c r="J285" s="2"/>
      <c r="K285" s="3"/>
    </row>
    <row r="286" spans="1:11" ht="12.75" x14ac:dyDescent="0.2">
      <c r="A286" s="32" t="str">
        <f>IF(rrhh[Personal propio]="","",Ejercicio)</f>
        <v/>
      </c>
      <c r="B286" s="60" t="str">
        <f>IF(rrhh[Personal propio]="","",Comarca)</f>
        <v/>
      </c>
      <c r="C286" s="65"/>
      <c r="D286" s="65"/>
      <c r="E286" s="65"/>
      <c r="F286" s="65"/>
      <c r="G286" s="82"/>
      <c r="H286" s="83"/>
      <c r="I286" s="2"/>
      <c r="J286" s="2"/>
      <c r="K286" s="3"/>
    </row>
    <row r="287" spans="1:11" ht="12.75" x14ac:dyDescent="0.2">
      <c r="A287" s="32" t="str">
        <f>IF(rrhh[Personal propio]="","",Ejercicio)</f>
        <v/>
      </c>
      <c r="B287" s="60" t="str">
        <f>IF(rrhh[Personal propio]="","",Comarca)</f>
        <v/>
      </c>
      <c r="C287" s="65"/>
      <c r="D287" s="65"/>
      <c r="E287" s="65"/>
      <c r="F287" s="65"/>
      <c r="G287" s="82"/>
      <c r="H287" s="83"/>
      <c r="I287" s="2"/>
      <c r="J287" s="2"/>
      <c r="K287" s="3"/>
    </row>
    <row r="288" spans="1:11" ht="12.75" x14ac:dyDescent="0.2">
      <c r="A288" s="32" t="str">
        <f>IF(rrhh[Personal propio]="","",Ejercicio)</f>
        <v/>
      </c>
      <c r="B288" s="60" t="str">
        <f>IF(rrhh[Personal propio]="","",Comarca)</f>
        <v/>
      </c>
      <c r="C288" s="65"/>
      <c r="D288" s="65"/>
      <c r="E288" s="65"/>
      <c r="F288" s="65"/>
      <c r="G288" s="82"/>
      <c r="H288" s="83"/>
      <c r="I288" s="2"/>
      <c r="J288" s="2"/>
      <c r="K288" s="3"/>
    </row>
    <row r="289" spans="1:11" ht="12.75" x14ac:dyDescent="0.2">
      <c r="A289" s="32" t="str">
        <f>IF(rrhh[Personal propio]="","",Ejercicio)</f>
        <v/>
      </c>
      <c r="B289" s="60" t="str">
        <f>IF(rrhh[Personal propio]="","",Comarca)</f>
        <v/>
      </c>
      <c r="C289" s="65"/>
      <c r="D289" s="65"/>
      <c r="E289" s="65"/>
      <c r="F289" s="65"/>
      <c r="G289" s="82"/>
      <c r="H289" s="83"/>
      <c r="I289" s="2"/>
      <c r="J289" s="2"/>
      <c r="K289" s="3"/>
    </row>
    <row r="290" spans="1:11" ht="12.75" x14ac:dyDescent="0.2">
      <c r="A290" s="32" t="str">
        <f>IF(rrhh[Personal propio]="","",Ejercicio)</f>
        <v/>
      </c>
      <c r="B290" s="60" t="str">
        <f>IF(rrhh[Personal propio]="","",Comarca)</f>
        <v/>
      </c>
      <c r="C290" s="65"/>
      <c r="D290" s="65"/>
      <c r="E290" s="65"/>
      <c r="F290" s="65"/>
      <c r="G290" s="82"/>
      <c r="H290" s="83"/>
      <c r="I290" s="2"/>
      <c r="J290" s="2"/>
      <c r="K290" s="3"/>
    </row>
    <row r="291" spans="1:11" ht="12.75" x14ac:dyDescent="0.2">
      <c r="A291" s="32" t="str">
        <f>IF(rrhh[Personal propio]="","",Ejercicio)</f>
        <v/>
      </c>
      <c r="B291" s="60" t="str">
        <f>IF(rrhh[Personal propio]="","",Comarca)</f>
        <v/>
      </c>
      <c r="C291" s="65"/>
      <c r="D291" s="65"/>
      <c r="E291" s="65"/>
      <c r="F291" s="65"/>
      <c r="G291" s="82"/>
      <c r="H291" s="83"/>
      <c r="I291" s="2"/>
      <c r="J291" s="2"/>
      <c r="K291" s="3"/>
    </row>
    <row r="292" spans="1:11" ht="12.75" x14ac:dyDescent="0.2">
      <c r="A292" s="32" t="str">
        <f>IF(rrhh[Personal propio]="","",Ejercicio)</f>
        <v/>
      </c>
      <c r="B292" s="60" t="str">
        <f>IF(rrhh[Personal propio]="","",Comarca)</f>
        <v/>
      </c>
      <c r="C292" s="65"/>
      <c r="D292" s="65"/>
      <c r="E292" s="65"/>
      <c r="F292" s="65"/>
      <c r="G292" s="82"/>
      <c r="H292" s="83"/>
      <c r="I292" s="2"/>
      <c r="J292" s="2"/>
      <c r="K292" s="3"/>
    </row>
    <row r="293" spans="1:11" ht="12.75" x14ac:dyDescent="0.2">
      <c r="A293" s="32" t="str">
        <f>IF(rrhh[Personal propio]="","",Ejercicio)</f>
        <v/>
      </c>
      <c r="B293" s="60" t="str">
        <f>IF(rrhh[Personal propio]="","",Comarca)</f>
        <v/>
      </c>
      <c r="C293" s="65"/>
      <c r="D293" s="65"/>
      <c r="E293" s="65"/>
      <c r="F293" s="65"/>
      <c r="G293" s="82"/>
      <c r="H293" s="83"/>
      <c r="I293" s="2"/>
      <c r="J293" s="2"/>
      <c r="K293" s="3"/>
    </row>
    <row r="294" spans="1:11" ht="12.75" x14ac:dyDescent="0.2">
      <c r="A294" s="32" t="str">
        <f>IF(rrhh[Personal propio]="","",Ejercicio)</f>
        <v/>
      </c>
      <c r="B294" s="60" t="str">
        <f>IF(rrhh[Personal propio]="","",Comarca)</f>
        <v/>
      </c>
      <c r="C294" s="65"/>
      <c r="D294" s="65"/>
      <c r="E294" s="65"/>
      <c r="F294" s="65"/>
      <c r="G294" s="82"/>
      <c r="H294" s="83"/>
      <c r="I294" s="2"/>
      <c r="J294" s="2"/>
      <c r="K294" s="3"/>
    </row>
    <row r="295" spans="1:11" ht="12.75" x14ac:dyDescent="0.2">
      <c r="A295" s="32" t="str">
        <f>IF(rrhh[Personal propio]="","",Ejercicio)</f>
        <v/>
      </c>
      <c r="B295" s="60" t="str">
        <f>IF(rrhh[Personal propio]="","",Comarca)</f>
        <v/>
      </c>
      <c r="C295" s="65"/>
      <c r="D295" s="65"/>
      <c r="E295" s="65"/>
      <c r="F295" s="65"/>
      <c r="G295" s="82"/>
      <c r="H295" s="83"/>
      <c r="I295" s="2"/>
      <c r="J295" s="2"/>
      <c r="K295" s="3"/>
    </row>
    <row r="296" spans="1:11" ht="12.75" x14ac:dyDescent="0.2">
      <c r="A296" s="32" t="str">
        <f>IF(rrhh[Personal propio]="","",Ejercicio)</f>
        <v/>
      </c>
      <c r="B296" s="60" t="str">
        <f>IF(rrhh[Personal propio]="","",Comarca)</f>
        <v/>
      </c>
      <c r="C296" s="65"/>
      <c r="D296" s="65"/>
      <c r="E296" s="65"/>
      <c r="F296" s="65"/>
      <c r="G296" s="82"/>
      <c r="H296" s="83"/>
      <c r="I296" s="2"/>
      <c r="J296" s="2"/>
      <c r="K296" s="3"/>
    </row>
    <row r="297" spans="1:11" ht="12.75" x14ac:dyDescent="0.2">
      <c r="A297" s="32" t="str">
        <f>IF(rrhh[Personal propio]="","",Ejercicio)</f>
        <v/>
      </c>
      <c r="B297" s="60" t="str">
        <f>IF(rrhh[Personal propio]="","",Comarca)</f>
        <v/>
      </c>
      <c r="C297" s="65"/>
      <c r="D297" s="65"/>
      <c r="E297" s="65"/>
      <c r="F297" s="65"/>
      <c r="G297" s="82"/>
      <c r="H297" s="83"/>
      <c r="I297" s="2"/>
      <c r="J297" s="2"/>
      <c r="K297" s="3"/>
    </row>
    <row r="298" spans="1:11" ht="12.75" x14ac:dyDescent="0.2">
      <c r="A298" s="32" t="str">
        <f>IF(rrhh[Personal propio]="","",Ejercicio)</f>
        <v/>
      </c>
      <c r="B298" s="60" t="str">
        <f>IF(rrhh[Personal propio]="","",Comarca)</f>
        <v/>
      </c>
      <c r="C298" s="65"/>
      <c r="D298" s="65"/>
      <c r="E298" s="65"/>
      <c r="F298" s="65"/>
      <c r="G298" s="82"/>
      <c r="H298" s="83"/>
      <c r="I298" s="2"/>
      <c r="J298" s="2"/>
      <c r="K298" s="3"/>
    </row>
    <row r="299" spans="1:11" ht="12.75" x14ac:dyDescent="0.2">
      <c r="A299" s="32" t="str">
        <f>IF(rrhh[Personal propio]="","",Ejercicio)</f>
        <v/>
      </c>
      <c r="B299" s="60" t="str">
        <f>IF(rrhh[Personal propio]="","",Comarca)</f>
        <v/>
      </c>
      <c r="C299" s="65"/>
      <c r="D299" s="65"/>
      <c r="E299" s="65"/>
      <c r="F299" s="65"/>
      <c r="G299" s="82"/>
      <c r="H299" s="83"/>
      <c r="I299" s="2"/>
      <c r="J299" s="2"/>
      <c r="K299" s="3"/>
    </row>
    <row r="300" spans="1:11" ht="12.75" x14ac:dyDescent="0.2">
      <c r="A300" s="32" t="str">
        <f>IF(rrhh[Personal propio]="","",Ejercicio)</f>
        <v/>
      </c>
      <c r="B300" s="60" t="str">
        <f>IF(rrhh[Personal propio]="","",Comarca)</f>
        <v/>
      </c>
      <c r="C300" s="65"/>
      <c r="D300" s="65"/>
      <c r="E300" s="65"/>
      <c r="F300" s="65"/>
      <c r="G300" s="82"/>
      <c r="H300" s="83"/>
      <c r="I300" s="2"/>
      <c r="J300" s="2"/>
      <c r="K300" s="3"/>
    </row>
    <row r="301" spans="1:11" ht="12.75" x14ac:dyDescent="0.2">
      <c r="A301" s="32" t="str">
        <f>IF(rrhh[Personal propio]="","",Ejercicio)</f>
        <v/>
      </c>
      <c r="B301" s="60" t="str">
        <f>IF(rrhh[Personal propio]="","",Comarca)</f>
        <v/>
      </c>
      <c r="C301" s="65"/>
      <c r="D301" s="65"/>
      <c r="E301" s="65"/>
      <c r="F301" s="65"/>
      <c r="G301" s="82"/>
      <c r="H301" s="83"/>
      <c r="I301" s="2"/>
      <c r="J301" s="2"/>
      <c r="K301" s="3"/>
    </row>
    <row r="302" spans="1:11" ht="12.75" x14ac:dyDescent="0.2">
      <c r="A302" s="32" t="str">
        <f>IF(rrhh[Personal propio]="","",Ejercicio)</f>
        <v/>
      </c>
      <c r="B302" s="60" t="str">
        <f>IF(rrhh[Personal propio]="","",Comarca)</f>
        <v/>
      </c>
      <c r="C302" s="65"/>
      <c r="D302" s="65"/>
      <c r="E302" s="65"/>
      <c r="F302" s="65"/>
      <c r="G302" s="82"/>
      <c r="H302" s="83"/>
      <c r="I302" s="2"/>
      <c r="J302" s="2"/>
      <c r="K302" s="3"/>
    </row>
    <row r="303" spans="1:11" ht="12.75" x14ac:dyDescent="0.2">
      <c r="A303" s="32" t="str">
        <f>IF(rrhh[Personal propio]="","",Ejercicio)</f>
        <v/>
      </c>
      <c r="B303" s="60" t="str">
        <f>IF(rrhh[Personal propio]="","",Comarca)</f>
        <v/>
      </c>
      <c r="C303" s="65"/>
      <c r="D303" s="65"/>
      <c r="E303" s="65"/>
      <c r="F303" s="65"/>
      <c r="G303" s="82"/>
      <c r="H303" s="83"/>
      <c r="I303" s="2"/>
      <c r="J303" s="2"/>
      <c r="K303" s="3"/>
    </row>
    <row r="304" spans="1:11" ht="12.75" x14ac:dyDescent="0.2">
      <c r="A304" s="32" t="str">
        <f>IF(rrhh[Personal propio]="","",Ejercicio)</f>
        <v/>
      </c>
      <c r="B304" s="60" t="str">
        <f>IF(rrhh[Personal propio]="","",Comarca)</f>
        <v/>
      </c>
      <c r="C304" s="65"/>
      <c r="D304" s="65"/>
      <c r="E304" s="65"/>
      <c r="F304" s="65"/>
      <c r="G304" s="82"/>
      <c r="H304" s="83"/>
      <c r="I304" s="2"/>
      <c r="J304" s="2"/>
      <c r="K304" s="3"/>
    </row>
    <row r="305" spans="1:11" ht="12.75" x14ac:dyDescent="0.2">
      <c r="A305" s="32" t="str">
        <f>IF(rrhh[Personal propio]="","",Ejercicio)</f>
        <v/>
      </c>
      <c r="B305" s="60" t="str">
        <f>IF(rrhh[Personal propio]="","",Comarca)</f>
        <v/>
      </c>
      <c r="C305" s="65"/>
      <c r="D305" s="65"/>
      <c r="E305" s="65"/>
      <c r="F305" s="65"/>
      <c r="G305" s="82"/>
      <c r="H305" s="83"/>
      <c r="I305" s="2"/>
      <c r="J305" s="2"/>
      <c r="K305" s="3"/>
    </row>
    <row r="306" spans="1:11" ht="12.75" x14ac:dyDescent="0.2">
      <c r="A306" s="32" t="str">
        <f>IF(rrhh[Personal propio]="","",Ejercicio)</f>
        <v/>
      </c>
      <c r="B306" s="60" t="str">
        <f>IF(rrhh[Personal propio]="","",Comarca)</f>
        <v/>
      </c>
      <c r="C306" s="65"/>
      <c r="D306" s="65"/>
      <c r="E306" s="65"/>
      <c r="F306" s="65"/>
      <c r="G306" s="82"/>
      <c r="H306" s="83"/>
      <c r="I306" s="2"/>
      <c r="J306" s="2"/>
      <c r="K306" s="3"/>
    </row>
    <row r="307" spans="1:11" ht="12.75" x14ac:dyDescent="0.2">
      <c r="A307" s="32" t="str">
        <f>IF(rrhh[Personal propio]="","",Ejercicio)</f>
        <v/>
      </c>
      <c r="B307" s="60" t="str">
        <f>IF(rrhh[Personal propio]="","",Comarca)</f>
        <v/>
      </c>
      <c r="C307" s="65"/>
      <c r="D307" s="65"/>
      <c r="E307" s="65"/>
      <c r="F307" s="65"/>
      <c r="G307" s="82"/>
      <c r="H307" s="83"/>
      <c r="I307" s="2"/>
      <c r="J307" s="2"/>
      <c r="K307" s="3"/>
    </row>
    <row r="308" spans="1:11" ht="12.75" x14ac:dyDescent="0.2">
      <c r="A308" s="32" t="str">
        <f>IF(rrhh[Personal propio]="","",Ejercicio)</f>
        <v/>
      </c>
      <c r="B308" s="60" t="str">
        <f>IF(rrhh[Personal propio]="","",Comarca)</f>
        <v/>
      </c>
      <c r="C308" s="65"/>
      <c r="D308" s="65"/>
      <c r="E308" s="65"/>
      <c r="F308" s="65"/>
      <c r="G308" s="82"/>
      <c r="H308" s="83"/>
      <c r="I308" s="2"/>
      <c r="J308" s="2"/>
      <c r="K308" s="3"/>
    </row>
    <row r="309" spans="1:11" ht="12.75" x14ac:dyDescent="0.2">
      <c r="A309" s="32" t="str">
        <f>IF(rrhh[Personal propio]="","",Ejercicio)</f>
        <v/>
      </c>
      <c r="B309" s="60" t="str">
        <f>IF(rrhh[Personal propio]="","",Comarca)</f>
        <v/>
      </c>
      <c r="C309" s="65"/>
      <c r="D309" s="65"/>
      <c r="E309" s="65"/>
      <c r="F309" s="65"/>
      <c r="G309" s="82"/>
      <c r="H309" s="83"/>
      <c r="I309" s="2"/>
      <c r="J309" s="2"/>
      <c r="K309" s="3"/>
    </row>
    <row r="310" spans="1:11" ht="12.75" x14ac:dyDescent="0.2">
      <c r="A310" s="32" t="str">
        <f>IF(rrhh[Personal propio]="","",Ejercicio)</f>
        <v/>
      </c>
      <c r="B310" s="60" t="str">
        <f>IF(rrhh[Personal propio]="","",Comarca)</f>
        <v/>
      </c>
      <c r="C310" s="65"/>
      <c r="D310" s="65"/>
      <c r="E310" s="65"/>
      <c r="F310" s="65"/>
      <c r="G310" s="82"/>
      <c r="H310" s="83"/>
      <c r="I310" s="2"/>
      <c r="J310" s="2"/>
      <c r="K310" s="3"/>
    </row>
    <row r="311" spans="1:11" ht="12.75" x14ac:dyDescent="0.2">
      <c r="A311" s="32" t="str">
        <f>IF(rrhh[Personal propio]="","",Ejercicio)</f>
        <v/>
      </c>
      <c r="B311" s="60" t="str">
        <f>IF(rrhh[Personal propio]="","",Comarca)</f>
        <v/>
      </c>
      <c r="C311" s="65"/>
      <c r="D311" s="65"/>
      <c r="E311" s="65"/>
      <c r="F311" s="65"/>
      <c r="G311" s="82"/>
      <c r="H311" s="83"/>
      <c r="I311" s="2"/>
      <c r="J311" s="2"/>
      <c r="K311" s="3"/>
    </row>
    <row r="312" spans="1:11" ht="12.75" x14ac:dyDescent="0.2">
      <c r="A312" s="32" t="str">
        <f>IF(rrhh[Personal propio]="","",Ejercicio)</f>
        <v/>
      </c>
      <c r="B312" s="60" t="str">
        <f>IF(rrhh[Personal propio]="","",Comarca)</f>
        <v/>
      </c>
      <c r="C312" s="65"/>
      <c r="D312" s="65"/>
      <c r="E312" s="65"/>
      <c r="F312" s="65"/>
      <c r="G312" s="82"/>
      <c r="H312" s="83"/>
      <c r="I312" s="2"/>
      <c r="J312" s="2"/>
      <c r="K312" s="3"/>
    </row>
    <row r="313" spans="1:11" ht="12.75" x14ac:dyDescent="0.2">
      <c r="A313" s="32" t="str">
        <f>IF(rrhh[Personal propio]="","",Ejercicio)</f>
        <v/>
      </c>
      <c r="B313" s="60" t="str">
        <f>IF(rrhh[Personal propio]="","",Comarca)</f>
        <v/>
      </c>
      <c r="C313" s="65"/>
      <c r="D313" s="65"/>
      <c r="E313" s="65"/>
      <c r="F313" s="65"/>
      <c r="G313" s="82"/>
      <c r="H313" s="83"/>
      <c r="I313" s="2"/>
      <c r="J313" s="2"/>
      <c r="K313" s="3"/>
    </row>
    <row r="314" spans="1:11" ht="12.75" x14ac:dyDescent="0.2">
      <c r="A314" s="32" t="str">
        <f>IF(rrhh[Personal propio]="","",Ejercicio)</f>
        <v/>
      </c>
      <c r="B314" s="60" t="str">
        <f>IF(rrhh[Personal propio]="","",Comarca)</f>
        <v/>
      </c>
      <c r="C314" s="65"/>
      <c r="D314" s="65"/>
      <c r="E314" s="65"/>
      <c r="F314" s="65"/>
      <c r="G314" s="82"/>
      <c r="H314" s="83"/>
      <c r="I314" s="2"/>
      <c r="J314" s="2"/>
      <c r="K314" s="3"/>
    </row>
    <row r="315" spans="1:11" ht="12.75" x14ac:dyDescent="0.2">
      <c r="A315" s="32" t="str">
        <f>IF(rrhh[Personal propio]="","",Ejercicio)</f>
        <v/>
      </c>
      <c r="B315" s="60" t="str">
        <f>IF(rrhh[Personal propio]="","",Comarca)</f>
        <v/>
      </c>
      <c r="C315" s="65"/>
      <c r="D315" s="65"/>
      <c r="E315" s="65"/>
      <c r="F315" s="65"/>
      <c r="G315" s="82"/>
      <c r="H315" s="83"/>
      <c r="I315" s="2"/>
      <c r="J315" s="2"/>
      <c r="K315" s="3"/>
    </row>
    <row r="316" spans="1:11" ht="12.75" x14ac:dyDescent="0.2">
      <c r="A316" s="32" t="str">
        <f>IF(rrhh[Personal propio]="","",Ejercicio)</f>
        <v/>
      </c>
      <c r="B316" s="60" t="str">
        <f>IF(rrhh[Personal propio]="","",Comarca)</f>
        <v/>
      </c>
      <c r="C316" s="65"/>
      <c r="D316" s="65"/>
      <c r="E316" s="65"/>
      <c r="F316" s="65"/>
      <c r="G316" s="82"/>
      <c r="H316" s="83"/>
      <c r="I316" s="2"/>
      <c r="J316" s="2"/>
      <c r="K316" s="3"/>
    </row>
    <row r="317" spans="1:11" ht="12.75" x14ac:dyDescent="0.2">
      <c r="A317" s="32" t="str">
        <f>IF(rrhh[Personal propio]="","",Ejercicio)</f>
        <v/>
      </c>
      <c r="B317" s="60" t="str">
        <f>IF(rrhh[Personal propio]="","",Comarca)</f>
        <v/>
      </c>
      <c r="C317" s="65"/>
      <c r="D317" s="65"/>
      <c r="E317" s="65"/>
      <c r="F317" s="65"/>
      <c r="G317" s="82"/>
      <c r="H317" s="83"/>
      <c r="I317" s="2"/>
      <c r="J317" s="2"/>
      <c r="K317" s="3"/>
    </row>
    <row r="318" spans="1:11" ht="12.75" x14ac:dyDescent="0.2">
      <c r="A318" s="32" t="str">
        <f>IF(rrhh[Personal propio]="","",Ejercicio)</f>
        <v/>
      </c>
      <c r="B318" s="60" t="str">
        <f>IF(rrhh[Personal propio]="","",Comarca)</f>
        <v/>
      </c>
      <c r="C318" s="65"/>
      <c r="D318" s="65"/>
      <c r="E318" s="65"/>
      <c r="F318" s="65"/>
      <c r="G318" s="82"/>
      <c r="H318" s="83"/>
      <c r="I318" s="2"/>
      <c r="J318" s="2"/>
      <c r="K318" s="3"/>
    </row>
    <row r="319" spans="1:11" ht="12.75" x14ac:dyDescent="0.2">
      <c r="A319" s="32" t="str">
        <f>IF(rrhh[Personal propio]="","",Ejercicio)</f>
        <v/>
      </c>
      <c r="B319" s="60" t="str">
        <f>IF(rrhh[Personal propio]="","",Comarca)</f>
        <v/>
      </c>
      <c r="C319" s="65"/>
      <c r="D319" s="65"/>
      <c r="E319" s="65"/>
      <c r="F319" s="65"/>
      <c r="G319" s="82"/>
      <c r="H319" s="83"/>
      <c r="I319" s="2"/>
      <c r="J319" s="2"/>
      <c r="K319" s="3"/>
    </row>
    <row r="320" spans="1:11" ht="12.75" x14ac:dyDescent="0.2">
      <c r="A320" s="32" t="str">
        <f>IF(rrhh[Personal propio]="","",Ejercicio)</f>
        <v/>
      </c>
      <c r="B320" s="60" t="str">
        <f>IF(rrhh[Personal propio]="","",Comarca)</f>
        <v/>
      </c>
      <c r="C320" s="65"/>
      <c r="D320" s="65"/>
      <c r="E320" s="65"/>
      <c r="F320" s="65"/>
      <c r="G320" s="82"/>
      <c r="H320" s="83"/>
      <c r="I320" s="2"/>
      <c r="J320" s="2"/>
      <c r="K320" s="3"/>
    </row>
    <row r="321" spans="1:11" ht="12.75" x14ac:dyDescent="0.2">
      <c r="A321" s="32" t="str">
        <f>IF(rrhh[Personal propio]="","",Ejercicio)</f>
        <v/>
      </c>
      <c r="B321" s="60" t="str">
        <f>IF(rrhh[Personal propio]="","",Comarca)</f>
        <v/>
      </c>
      <c r="C321" s="65"/>
      <c r="D321" s="65"/>
      <c r="E321" s="65"/>
      <c r="F321" s="65"/>
      <c r="G321" s="82"/>
      <c r="H321" s="83"/>
      <c r="I321" s="2"/>
      <c r="J321" s="2"/>
      <c r="K321" s="3"/>
    </row>
    <row r="322" spans="1:11" ht="12.75" x14ac:dyDescent="0.2">
      <c r="A322" s="32" t="str">
        <f>IF(rrhh[Personal propio]="","",Ejercicio)</f>
        <v/>
      </c>
      <c r="B322" s="60" t="str">
        <f>IF(rrhh[Personal propio]="","",Comarca)</f>
        <v/>
      </c>
      <c r="C322" s="65"/>
      <c r="D322" s="65"/>
      <c r="E322" s="65"/>
      <c r="F322" s="65"/>
      <c r="G322" s="82"/>
      <c r="H322" s="83"/>
      <c r="I322" s="2"/>
      <c r="J322" s="2"/>
      <c r="K322" s="3"/>
    </row>
    <row r="323" spans="1:11" ht="12.75" x14ac:dyDescent="0.2">
      <c r="A323" s="32" t="str">
        <f>IF(rrhh[Personal propio]="","",Ejercicio)</f>
        <v/>
      </c>
      <c r="B323" s="60" t="str">
        <f>IF(rrhh[Personal propio]="","",Comarca)</f>
        <v/>
      </c>
      <c r="C323" s="65"/>
      <c r="D323" s="65"/>
      <c r="E323" s="65"/>
      <c r="F323" s="65"/>
      <c r="G323" s="82"/>
      <c r="H323" s="83"/>
      <c r="I323" s="2"/>
      <c r="J323" s="2"/>
      <c r="K323" s="3"/>
    </row>
    <row r="324" spans="1:11" ht="12.75" x14ac:dyDescent="0.2">
      <c r="A324" s="32" t="str">
        <f>IF(rrhh[Personal propio]="","",Ejercicio)</f>
        <v/>
      </c>
      <c r="B324" s="60" t="str">
        <f>IF(rrhh[Personal propio]="","",Comarca)</f>
        <v/>
      </c>
      <c r="C324" s="65"/>
      <c r="D324" s="65"/>
      <c r="E324" s="65"/>
      <c r="F324" s="65"/>
      <c r="G324" s="82"/>
      <c r="H324" s="83"/>
      <c r="I324" s="2"/>
      <c r="J324" s="2"/>
      <c r="K324" s="3"/>
    </row>
    <row r="325" spans="1:11" ht="12.75" x14ac:dyDescent="0.2">
      <c r="A325" s="32" t="str">
        <f>IF(rrhh[Personal propio]="","",Ejercicio)</f>
        <v/>
      </c>
      <c r="B325" s="60" t="str">
        <f>IF(rrhh[Personal propio]="","",Comarca)</f>
        <v/>
      </c>
      <c r="C325" s="65"/>
      <c r="D325" s="65"/>
      <c r="E325" s="65"/>
      <c r="F325" s="65"/>
      <c r="G325" s="82"/>
      <c r="H325" s="83"/>
      <c r="I325" s="2"/>
      <c r="J325" s="2"/>
      <c r="K325" s="3"/>
    </row>
    <row r="326" spans="1:11" ht="12.75" x14ac:dyDescent="0.2">
      <c r="A326" s="32" t="str">
        <f>IF(rrhh[Personal propio]="","",Ejercicio)</f>
        <v/>
      </c>
      <c r="B326" s="60" t="str">
        <f>IF(rrhh[Personal propio]="","",Comarca)</f>
        <v/>
      </c>
      <c r="C326" s="65"/>
      <c r="D326" s="65"/>
      <c r="E326" s="65"/>
      <c r="F326" s="65"/>
      <c r="G326" s="82"/>
      <c r="H326" s="83"/>
      <c r="I326" s="2"/>
      <c r="J326" s="2"/>
      <c r="K326" s="3"/>
    </row>
    <row r="327" spans="1:11" ht="12.75" x14ac:dyDescent="0.2">
      <c r="A327" s="32" t="str">
        <f>IF(rrhh[Personal propio]="","",Ejercicio)</f>
        <v/>
      </c>
      <c r="B327" s="60" t="str">
        <f>IF(rrhh[Personal propio]="","",Comarca)</f>
        <v/>
      </c>
      <c r="C327" s="65"/>
      <c r="D327" s="65"/>
      <c r="E327" s="65"/>
      <c r="F327" s="65"/>
      <c r="G327" s="82"/>
      <c r="H327" s="83"/>
      <c r="I327" s="2"/>
      <c r="J327" s="2"/>
      <c r="K327" s="3"/>
    </row>
    <row r="328" spans="1:11" ht="12.75" x14ac:dyDescent="0.2">
      <c r="A328" s="32" t="str">
        <f>IF(rrhh[Personal propio]="","",Ejercicio)</f>
        <v/>
      </c>
      <c r="B328" s="60" t="str">
        <f>IF(rrhh[Personal propio]="","",Comarca)</f>
        <v/>
      </c>
      <c r="C328" s="65"/>
      <c r="D328" s="65"/>
      <c r="E328" s="65"/>
      <c r="F328" s="65"/>
      <c r="G328" s="82"/>
      <c r="H328" s="83"/>
      <c r="I328" s="2"/>
      <c r="J328" s="2"/>
      <c r="K328" s="3"/>
    </row>
    <row r="329" spans="1:11" ht="12.75" x14ac:dyDescent="0.2">
      <c r="A329" s="32" t="str">
        <f>IF(rrhh[Personal propio]="","",Ejercicio)</f>
        <v/>
      </c>
      <c r="B329" s="60" t="str">
        <f>IF(rrhh[Personal propio]="","",Comarca)</f>
        <v/>
      </c>
      <c r="C329" s="65"/>
      <c r="D329" s="65"/>
      <c r="E329" s="65"/>
      <c r="F329" s="65"/>
      <c r="G329" s="82"/>
      <c r="H329" s="83"/>
      <c r="I329" s="2"/>
      <c r="J329" s="2"/>
      <c r="K329" s="3"/>
    </row>
    <row r="330" spans="1:11" ht="12.75" x14ac:dyDescent="0.2">
      <c r="A330" s="32" t="str">
        <f>IF(rrhh[Personal propio]="","",Ejercicio)</f>
        <v/>
      </c>
      <c r="B330" s="60" t="str">
        <f>IF(rrhh[Personal propio]="","",Comarca)</f>
        <v/>
      </c>
      <c r="C330" s="65"/>
      <c r="D330" s="65"/>
      <c r="E330" s="65"/>
      <c r="F330" s="65"/>
      <c r="G330" s="82"/>
      <c r="H330" s="83"/>
      <c r="I330" s="2"/>
      <c r="J330" s="2"/>
      <c r="K330" s="3"/>
    </row>
    <row r="331" spans="1:11" ht="12.75" x14ac:dyDescent="0.2">
      <c r="A331" s="32" t="str">
        <f>IF(rrhh[Personal propio]="","",Ejercicio)</f>
        <v/>
      </c>
      <c r="B331" s="60" t="str">
        <f>IF(rrhh[Personal propio]="","",Comarca)</f>
        <v/>
      </c>
      <c r="C331" s="65"/>
      <c r="D331" s="65"/>
      <c r="E331" s="65"/>
      <c r="F331" s="65"/>
      <c r="G331" s="82"/>
      <c r="H331" s="83"/>
      <c r="I331" s="2"/>
      <c r="J331" s="2"/>
      <c r="K331" s="3"/>
    </row>
    <row r="332" spans="1:11" ht="12.75" x14ac:dyDescent="0.2">
      <c r="A332" s="32" t="str">
        <f>IF(rrhh[Personal propio]="","",Ejercicio)</f>
        <v/>
      </c>
      <c r="B332" s="60" t="str">
        <f>IF(rrhh[Personal propio]="","",Comarca)</f>
        <v/>
      </c>
      <c r="C332" s="65"/>
      <c r="D332" s="65"/>
      <c r="E332" s="65"/>
      <c r="F332" s="65"/>
      <c r="G332" s="82"/>
      <c r="H332" s="83"/>
      <c r="I332" s="2"/>
      <c r="J332" s="2"/>
      <c r="K332" s="3"/>
    </row>
    <row r="333" spans="1:11" ht="12.75" x14ac:dyDescent="0.2">
      <c r="A333" s="32" t="str">
        <f>IF(rrhh[Personal propio]="","",Ejercicio)</f>
        <v/>
      </c>
      <c r="B333" s="60" t="str">
        <f>IF(rrhh[Personal propio]="","",Comarca)</f>
        <v/>
      </c>
      <c r="C333" s="65"/>
      <c r="D333" s="65"/>
      <c r="E333" s="65"/>
      <c r="F333" s="65"/>
      <c r="G333" s="82"/>
      <c r="H333" s="83"/>
      <c r="I333" s="2"/>
      <c r="J333" s="2"/>
      <c r="K333" s="3"/>
    </row>
    <row r="334" spans="1:11" ht="12.75" x14ac:dyDescent="0.2">
      <c r="A334" s="32" t="str">
        <f>IF(rrhh[Personal propio]="","",Ejercicio)</f>
        <v/>
      </c>
      <c r="B334" s="60" t="str">
        <f>IF(rrhh[Personal propio]="","",Comarca)</f>
        <v/>
      </c>
      <c r="C334" s="65"/>
      <c r="D334" s="65"/>
      <c r="E334" s="65"/>
      <c r="F334" s="65"/>
      <c r="G334" s="82"/>
      <c r="H334" s="83"/>
      <c r="I334" s="2"/>
      <c r="J334" s="2"/>
      <c r="K334" s="3"/>
    </row>
    <row r="335" spans="1:11" ht="12.75" x14ac:dyDescent="0.2">
      <c r="A335" s="32" t="str">
        <f>IF(rrhh[Personal propio]="","",Ejercicio)</f>
        <v/>
      </c>
      <c r="B335" s="60" t="str">
        <f>IF(rrhh[Personal propio]="","",Comarca)</f>
        <v/>
      </c>
      <c r="C335" s="65"/>
      <c r="D335" s="65"/>
      <c r="E335" s="65"/>
      <c r="F335" s="65"/>
      <c r="G335" s="82"/>
      <c r="H335" s="83"/>
      <c r="I335" s="2"/>
      <c r="J335" s="2"/>
      <c r="K335" s="3"/>
    </row>
    <row r="336" spans="1:11" ht="12.75" x14ac:dyDescent="0.2">
      <c r="A336" s="32" t="str">
        <f>IF(rrhh[Personal propio]="","",Ejercicio)</f>
        <v/>
      </c>
      <c r="B336" s="60" t="str">
        <f>IF(rrhh[Personal propio]="","",Comarca)</f>
        <v/>
      </c>
      <c r="C336" s="65"/>
      <c r="D336" s="65"/>
      <c r="E336" s="65"/>
      <c r="F336" s="65"/>
      <c r="G336" s="82"/>
      <c r="H336" s="83"/>
      <c r="I336" s="2"/>
      <c r="J336" s="2"/>
      <c r="K336" s="3"/>
    </row>
    <row r="337" spans="1:11" ht="12.75" x14ac:dyDescent="0.2">
      <c r="A337" s="32" t="str">
        <f>IF(rrhh[Personal propio]="","",Ejercicio)</f>
        <v/>
      </c>
      <c r="B337" s="60" t="str">
        <f>IF(rrhh[Personal propio]="","",Comarca)</f>
        <v/>
      </c>
      <c r="C337" s="65"/>
      <c r="D337" s="65"/>
      <c r="E337" s="65"/>
      <c r="F337" s="65"/>
      <c r="G337" s="82"/>
      <c r="H337" s="83"/>
      <c r="I337" s="2"/>
      <c r="J337" s="2"/>
      <c r="K337" s="3"/>
    </row>
    <row r="338" spans="1:11" ht="12.75" x14ac:dyDescent="0.2">
      <c r="A338" s="32" t="str">
        <f>IF(rrhh[Personal propio]="","",Ejercicio)</f>
        <v/>
      </c>
      <c r="B338" s="60" t="str">
        <f>IF(rrhh[Personal propio]="","",Comarca)</f>
        <v/>
      </c>
      <c r="C338" s="65"/>
      <c r="D338" s="65"/>
      <c r="E338" s="65"/>
      <c r="F338" s="65"/>
      <c r="G338" s="82"/>
      <c r="H338" s="83"/>
      <c r="I338" s="2"/>
      <c r="J338" s="2"/>
      <c r="K338" s="3"/>
    </row>
    <row r="339" spans="1:11" ht="12.75" x14ac:dyDescent="0.2">
      <c r="A339" s="32" t="str">
        <f>IF(rrhh[Personal propio]="","",Ejercicio)</f>
        <v/>
      </c>
      <c r="B339" s="60" t="str">
        <f>IF(rrhh[Personal propio]="","",Comarca)</f>
        <v/>
      </c>
      <c r="C339" s="65"/>
      <c r="D339" s="65"/>
      <c r="E339" s="65"/>
      <c r="F339" s="65"/>
      <c r="G339" s="82"/>
      <c r="H339" s="83"/>
      <c r="I339" s="2"/>
      <c r="J339" s="2"/>
      <c r="K339" s="3"/>
    </row>
    <row r="340" spans="1:11" ht="12.75" x14ac:dyDescent="0.2">
      <c r="A340" s="32" t="str">
        <f>IF(rrhh[Personal propio]="","",Ejercicio)</f>
        <v/>
      </c>
      <c r="B340" s="60" t="str">
        <f>IF(rrhh[Personal propio]="","",Comarca)</f>
        <v/>
      </c>
      <c r="C340" s="65"/>
      <c r="D340" s="65"/>
      <c r="E340" s="65"/>
      <c r="F340" s="65"/>
      <c r="G340" s="82"/>
      <c r="H340" s="83"/>
      <c r="I340" s="2"/>
      <c r="J340" s="2"/>
      <c r="K340" s="3"/>
    </row>
    <row r="341" spans="1:11" ht="12.75" x14ac:dyDescent="0.2">
      <c r="A341" s="32" t="str">
        <f>IF(rrhh[Personal propio]="","",Ejercicio)</f>
        <v/>
      </c>
      <c r="B341" s="60" t="str">
        <f>IF(rrhh[Personal propio]="","",Comarca)</f>
        <v/>
      </c>
      <c r="C341" s="65"/>
      <c r="D341" s="65"/>
      <c r="E341" s="65"/>
      <c r="F341" s="65"/>
      <c r="G341" s="82"/>
      <c r="H341" s="83"/>
      <c r="I341" s="2"/>
      <c r="J341" s="2"/>
      <c r="K341" s="3"/>
    </row>
    <row r="342" spans="1:11" ht="12.75" x14ac:dyDescent="0.2">
      <c r="A342" s="32" t="str">
        <f>IF(rrhh[Personal propio]="","",Ejercicio)</f>
        <v/>
      </c>
      <c r="B342" s="60" t="str">
        <f>IF(rrhh[Personal propio]="","",Comarca)</f>
        <v/>
      </c>
      <c r="C342" s="65"/>
      <c r="D342" s="65"/>
      <c r="E342" s="65"/>
      <c r="F342" s="65"/>
      <c r="G342" s="82"/>
      <c r="H342" s="83"/>
      <c r="I342" s="2"/>
      <c r="J342" s="2"/>
      <c r="K342" s="3"/>
    </row>
    <row r="343" spans="1:11" ht="12.75" x14ac:dyDescent="0.2">
      <c r="A343" s="32" t="str">
        <f>IF(rrhh[Personal propio]="","",Ejercicio)</f>
        <v/>
      </c>
      <c r="B343" s="60" t="str">
        <f>IF(rrhh[Personal propio]="","",Comarca)</f>
        <v/>
      </c>
      <c r="C343" s="65"/>
      <c r="D343" s="65"/>
      <c r="E343" s="65"/>
      <c r="F343" s="65"/>
      <c r="G343" s="82"/>
      <c r="H343" s="83"/>
      <c r="I343" s="2"/>
      <c r="J343" s="2"/>
      <c r="K343" s="3"/>
    </row>
    <row r="344" spans="1:11" ht="12.75" x14ac:dyDescent="0.2">
      <c r="A344" s="32" t="str">
        <f>IF(rrhh[Personal propio]="","",Ejercicio)</f>
        <v/>
      </c>
      <c r="B344" s="60" t="str">
        <f>IF(rrhh[Personal propio]="","",Comarca)</f>
        <v/>
      </c>
      <c r="C344" s="65"/>
      <c r="D344" s="65"/>
      <c r="E344" s="65"/>
      <c r="F344" s="65"/>
      <c r="G344" s="82"/>
      <c r="H344" s="83"/>
      <c r="I344" s="2"/>
      <c r="J344" s="2"/>
      <c r="K344" s="3"/>
    </row>
    <row r="345" spans="1:11" ht="12.75" x14ac:dyDescent="0.2">
      <c r="A345" s="32" t="str">
        <f>IF(rrhh[Personal propio]="","",Ejercicio)</f>
        <v/>
      </c>
      <c r="B345" s="60" t="str">
        <f>IF(rrhh[Personal propio]="","",Comarca)</f>
        <v/>
      </c>
      <c r="C345" s="65"/>
      <c r="D345" s="65"/>
      <c r="E345" s="65"/>
      <c r="F345" s="65"/>
      <c r="G345" s="82"/>
      <c r="H345" s="83"/>
      <c r="I345" s="2"/>
      <c r="J345" s="2"/>
      <c r="K345" s="3"/>
    </row>
    <row r="346" spans="1:11" ht="12.75" x14ac:dyDescent="0.2">
      <c r="A346" s="32" t="str">
        <f>IF(rrhh[Personal propio]="","",Ejercicio)</f>
        <v/>
      </c>
      <c r="B346" s="60" t="str">
        <f>IF(rrhh[Personal propio]="","",Comarca)</f>
        <v/>
      </c>
      <c r="C346" s="65"/>
      <c r="D346" s="65"/>
      <c r="E346" s="65"/>
      <c r="F346" s="65"/>
      <c r="G346" s="82"/>
      <c r="H346" s="83"/>
      <c r="I346" s="2"/>
      <c r="J346" s="2"/>
      <c r="K346" s="3"/>
    </row>
    <row r="347" spans="1:11" ht="12.75" x14ac:dyDescent="0.2">
      <c r="A347" s="32" t="str">
        <f>IF(rrhh[Personal propio]="","",Ejercicio)</f>
        <v/>
      </c>
      <c r="B347" s="60" t="str">
        <f>IF(rrhh[Personal propio]="","",Comarca)</f>
        <v/>
      </c>
      <c r="C347" s="65"/>
      <c r="D347" s="65"/>
      <c r="E347" s="65"/>
      <c r="F347" s="65"/>
      <c r="G347" s="82"/>
      <c r="H347" s="83"/>
      <c r="I347" s="2"/>
      <c r="J347" s="2"/>
      <c r="K347" s="3"/>
    </row>
    <row r="348" spans="1:11" ht="12.75" x14ac:dyDescent="0.2">
      <c r="A348" s="32" t="str">
        <f>IF(rrhh[Personal propio]="","",Ejercicio)</f>
        <v/>
      </c>
      <c r="B348" s="60" t="str">
        <f>IF(rrhh[Personal propio]="","",Comarca)</f>
        <v/>
      </c>
      <c r="C348" s="65"/>
      <c r="D348" s="65"/>
      <c r="E348" s="65"/>
      <c r="F348" s="65"/>
      <c r="G348" s="82"/>
      <c r="H348" s="83"/>
      <c r="I348" s="2"/>
      <c r="J348" s="2"/>
      <c r="K348" s="3"/>
    </row>
    <row r="349" spans="1:11" ht="12.75" x14ac:dyDescent="0.2">
      <c r="A349" s="32" t="str">
        <f>IF(rrhh[Personal propio]="","",Ejercicio)</f>
        <v/>
      </c>
      <c r="B349" s="60" t="str">
        <f>IF(rrhh[Personal propio]="","",Comarca)</f>
        <v/>
      </c>
      <c r="C349" s="65"/>
      <c r="D349" s="65"/>
      <c r="E349" s="65"/>
      <c r="F349" s="65"/>
      <c r="G349" s="82"/>
      <c r="H349" s="83"/>
      <c r="I349" s="2"/>
      <c r="J349" s="2"/>
      <c r="K349" s="3"/>
    </row>
    <row r="350" spans="1:11" ht="12.75" x14ac:dyDescent="0.2">
      <c r="A350" s="32" t="str">
        <f>IF(rrhh[Personal propio]="","",Ejercicio)</f>
        <v/>
      </c>
      <c r="B350" s="60" t="str">
        <f>IF(rrhh[Personal propio]="","",Comarca)</f>
        <v/>
      </c>
      <c r="C350" s="65"/>
      <c r="D350" s="65"/>
      <c r="E350" s="65"/>
      <c r="F350" s="65"/>
      <c r="G350" s="82"/>
      <c r="H350" s="83"/>
      <c r="I350" s="2"/>
      <c r="J350" s="2"/>
      <c r="K350" s="3"/>
    </row>
    <row r="351" spans="1:11" ht="12.75" x14ac:dyDescent="0.2">
      <c r="A351" s="32" t="str">
        <f>IF(rrhh[Personal propio]="","",Ejercicio)</f>
        <v/>
      </c>
      <c r="B351" s="60" t="str">
        <f>IF(rrhh[Personal propio]="","",Comarca)</f>
        <v/>
      </c>
      <c r="C351" s="65"/>
      <c r="D351" s="65"/>
      <c r="E351" s="65"/>
      <c r="F351" s="65"/>
      <c r="G351" s="82"/>
      <c r="H351" s="83"/>
      <c r="I351" s="2"/>
      <c r="J351" s="2"/>
      <c r="K351" s="3"/>
    </row>
    <row r="352" spans="1:11" ht="12.75" x14ac:dyDescent="0.2">
      <c r="A352" s="32" t="str">
        <f>IF(rrhh[Personal propio]="","",Ejercicio)</f>
        <v/>
      </c>
      <c r="B352" s="60" t="str">
        <f>IF(rrhh[Personal propio]="","",Comarca)</f>
        <v/>
      </c>
      <c r="C352" s="65"/>
      <c r="D352" s="65"/>
      <c r="E352" s="65"/>
      <c r="F352" s="65"/>
      <c r="G352" s="82"/>
      <c r="H352" s="83"/>
      <c r="I352" s="2"/>
      <c r="J352" s="2"/>
      <c r="K352" s="3"/>
    </row>
    <row r="353" spans="1:11" ht="12.75" x14ac:dyDescent="0.2">
      <c r="A353" s="32" t="str">
        <f>IF(rrhh[Personal propio]="","",Ejercicio)</f>
        <v/>
      </c>
      <c r="B353" s="60" t="str">
        <f>IF(rrhh[Personal propio]="","",Comarca)</f>
        <v/>
      </c>
      <c r="C353" s="65"/>
      <c r="D353" s="65"/>
      <c r="E353" s="65"/>
      <c r="F353" s="65"/>
      <c r="G353" s="82"/>
      <c r="H353" s="83"/>
      <c r="I353" s="2"/>
      <c r="J353" s="2"/>
      <c r="K353" s="3"/>
    </row>
    <row r="354" spans="1:11" ht="12.75" x14ac:dyDescent="0.2">
      <c r="A354" s="32" t="str">
        <f>IF(rrhh[Personal propio]="","",Ejercicio)</f>
        <v/>
      </c>
      <c r="B354" s="60" t="str">
        <f>IF(rrhh[Personal propio]="","",Comarca)</f>
        <v/>
      </c>
      <c r="C354" s="65"/>
      <c r="D354" s="65"/>
      <c r="E354" s="65"/>
      <c r="F354" s="65"/>
      <c r="G354" s="82"/>
      <c r="H354" s="83"/>
      <c r="I354" s="2"/>
      <c r="J354" s="2"/>
      <c r="K354" s="3"/>
    </row>
    <row r="355" spans="1:11" ht="12.75" x14ac:dyDescent="0.2">
      <c r="A355" s="32" t="str">
        <f>IF(rrhh[Personal propio]="","",Ejercicio)</f>
        <v/>
      </c>
      <c r="B355" s="60" t="str">
        <f>IF(rrhh[Personal propio]="","",Comarca)</f>
        <v/>
      </c>
      <c r="C355" s="65"/>
      <c r="D355" s="65"/>
      <c r="E355" s="65"/>
      <c r="F355" s="65"/>
      <c r="G355" s="82"/>
      <c r="H355" s="83"/>
      <c r="I355" s="2"/>
      <c r="J355" s="2"/>
      <c r="K355" s="3"/>
    </row>
    <row r="356" spans="1:11" ht="12.75" x14ac:dyDescent="0.2">
      <c r="A356" s="32" t="str">
        <f>IF(rrhh[Personal propio]="","",Ejercicio)</f>
        <v/>
      </c>
      <c r="B356" s="60" t="str">
        <f>IF(rrhh[Personal propio]="","",Comarca)</f>
        <v/>
      </c>
      <c r="C356" s="65"/>
      <c r="D356" s="65"/>
      <c r="E356" s="65"/>
      <c r="F356" s="65"/>
      <c r="G356" s="82"/>
      <c r="H356" s="83"/>
      <c r="I356" s="2"/>
      <c r="J356" s="2"/>
      <c r="K356" s="3"/>
    </row>
    <row r="357" spans="1:11" ht="12.75" x14ac:dyDescent="0.2">
      <c r="A357" s="32" t="str">
        <f>IF(rrhh[Personal propio]="","",Ejercicio)</f>
        <v/>
      </c>
      <c r="B357" s="60" t="str">
        <f>IF(rrhh[Personal propio]="","",Comarca)</f>
        <v/>
      </c>
      <c r="C357" s="65"/>
      <c r="D357" s="65"/>
      <c r="E357" s="65"/>
      <c r="F357" s="65"/>
      <c r="G357" s="82"/>
      <c r="H357" s="83"/>
      <c r="I357" s="2"/>
      <c r="J357" s="2"/>
      <c r="K357" s="3"/>
    </row>
    <row r="358" spans="1:11" ht="12.75" x14ac:dyDescent="0.2">
      <c r="A358" s="32" t="str">
        <f>IF(rrhh[Personal propio]="","",Ejercicio)</f>
        <v/>
      </c>
      <c r="B358" s="60" t="str">
        <f>IF(rrhh[Personal propio]="","",Comarca)</f>
        <v/>
      </c>
      <c r="C358" s="65"/>
      <c r="D358" s="65"/>
      <c r="E358" s="65"/>
      <c r="F358" s="65"/>
      <c r="G358" s="82"/>
      <c r="H358" s="83"/>
      <c r="I358" s="2"/>
      <c r="J358" s="2"/>
      <c r="K358" s="3"/>
    </row>
    <row r="359" spans="1:11" ht="12.75" x14ac:dyDescent="0.2">
      <c r="A359" s="32" t="str">
        <f>IF(rrhh[Personal propio]="","",Ejercicio)</f>
        <v/>
      </c>
      <c r="B359" s="60" t="str">
        <f>IF(rrhh[Personal propio]="","",Comarca)</f>
        <v/>
      </c>
      <c r="C359" s="65"/>
      <c r="D359" s="65"/>
      <c r="E359" s="65"/>
      <c r="F359" s="65"/>
      <c r="G359" s="82"/>
      <c r="H359" s="83"/>
      <c r="I359" s="2"/>
      <c r="J359" s="2"/>
      <c r="K359" s="3"/>
    </row>
    <row r="360" spans="1:11" ht="12.75" x14ac:dyDescent="0.2">
      <c r="A360" s="32" t="str">
        <f>IF(rrhh[Personal propio]="","",Ejercicio)</f>
        <v/>
      </c>
      <c r="B360" s="60" t="str">
        <f>IF(rrhh[Personal propio]="","",Comarca)</f>
        <v/>
      </c>
      <c r="C360" s="65"/>
      <c r="D360" s="65"/>
      <c r="E360" s="65"/>
      <c r="F360" s="65"/>
      <c r="G360" s="82"/>
      <c r="H360" s="83"/>
      <c r="I360" s="2"/>
      <c r="J360" s="2"/>
      <c r="K360" s="3"/>
    </row>
    <row r="361" spans="1:11" ht="12.75" x14ac:dyDescent="0.2">
      <c r="A361" s="32" t="str">
        <f>IF(rrhh[Personal propio]="","",Ejercicio)</f>
        <v/>
      </c>
      <c r="B361" s="60" t="str">
        <f>IF(rrhh[Personal propio]="","",Comarca)</f>
        <v/>
      </c>
      <c r="C361" s="65"/>
      <c r="D361" s="65"/>
      <c r="E361" s="65"/>
      <c r="F361" s="65"/>
      <c r="G361" s="82"/>
      <c r="H361" s="83"/>
      <c r="I361" s="2"/>
      <c r="J361" s="2"/>
      <c r="K361" s="3"/>
    </row>
    <row r="362" spans="1:11" ht="12.75" x14ac:dyDescent="0.2">
      <c r="A362" s="32" t="str">
        <f>IF(rrhh[Personal propio]="","",Ejercicio)</f>
        <v/>
      </c>
      <c r="B362" s="60" t="str">
        <f>IF(rrhh[Personal propio]="","",Comarca)</f>
        <v/>
      </c>
      <c r="C362" s="65"/>
      <c r="D362" s="65"/>
      <c r="E362" s="65"/>
      <c r="F362" s="65"/>
      <c r="G362" s="82"/>
      <c r="H362" s="83"/>
      <c r="I362" s="2"/>
      <c r="J362" s="2"/>
      <c r="K362" s="3"/>
    </row>
    <row r="363" spans="1:11" ht="12.75" x14ac:dyDescent="0.2">
      <c r="A363" s="32" t="str">
        <f>IF(rrhh[Personal propio]="","",Ejercicio)</f>
        <v/>
      </c>
      <c r="B363" s="60" t="str">
        <f>IF(rrhh[Personal propio]="","",Comarca)</f>
        <v/>
      </c>
      <c r="C363" s="65"/>
      <c r="D363" s="65"/>
      <c r="E363" s="65"/>
      <c r="F363" s="65"/>
      <c r="G363" s="82"/>
      <c r="H363" s="83"/>
      <c r="I363" s="2"/>
      <c r="J363" s="2"/>
      <c r="K363" s="3"/>
    </row>
    <row r="364" spans="1:11" ht="12.75" x14ac:dyDescent="0.2">
      <c r="A364" s="32" t="str">
        <f>IF(rrhh[Personal propio]="","",Ejercicio)</f>
        <v/>
      </c>
      <c r="B364" s="60" t="str">
        <f>IF(rrhh[Personal propio]="","",Comarca)</f>
        <v/>
      </c>
      <c r="C364" s="65"/>
      <c r="D364" s="65"/>
      <c r="E364" s="65"/>
      <c r="F364" s="65"/>
      <c r="G364" s="82"/>
      <c r="H364" s="83"/>
      <c r="I364" s="2"/>
      <c r="J364" s="2"/>
      <c r="K364" s="3"/>
    </row>
    <row r="365" spans="1:11" ht="12.75" x14ac:dyDescent="0.2">
      <c r="A365" s="32" t="str">
        <f>IF(rrhh[Personal propio]="","",Ejercicio)</f>
        <v/>
      </c>
      <c r="B365" s="60" t="str">
        <f>IF(rrhh[Personal propio]="","",Comarca)</f>
        <v/>
      </c>
      <c r="C365" s="65"/>
      <c r="D365" s="65"/>
      <c r="E365" s="65"/>
      <c r="F365" s="65"/>
      <c r="G365" s="82"/>
      <c r="H365" s="83"/>
      <c r="I365" s="2"/>
      <c r="J365" s="2"/>
      <c r="K365" s="3"/>
    </row>
    <row r="366" spans="1:11" ht="12.75" x14ac:dyDescent="0.2">
      <c r="A366" s="32" t="str">
        <f>IF(rrhh[Personal propio]="","",Ejercicio)</f>
        <v/>
      </c>
      <c r="B366" s="60" t="str">
        <f>IF(rrhh[Personal propio]="","",Comarca)</f>
        <v/>
      </c>
      <c r="C366" s="65"/>
      <c r="D366" s="65"/>
      <c r="E366" s="65"/>
      <c r="F366" s="65"/>
      <c r="G366" s="82"/>
      <c r="H366" s="83"/>
      <c r="I366" s="2"/>
      <c r="J366" s="2"/>
      <c r="K366" s="3"/>
    </row>
    <row r="367" spans="1:11" ht="12.75" x14ac:dyDescent="0.2">
      <c r="A367" s="32" t="str">
        <f>IF(rrhh[Personal propio]="","",Ejercicio)</f>
        <v/>
      </c>
      <c r="B367" s="60" t="str">
        <f>IF(rrhh[Personal propio]="","",Comarca)</f>
        <v/>
      </c>
      <c r="C367" s="65"/>
      <c r="D367" s="65"/>
      <c r="E367" s="65"/>
      <c r="F367" s="65"/>
      <c r="G367" s="82"/>
      <c r="H367" s="83"/>
      <c r="I367" s="2"/>
      <c r="J367" s="2"/>
      <c r="K367" s="3"/>
    </row>
    <row r="368" spans="1:11" ht="12.75" x14ac:dyDescent="0.2">
      <c r="A368" s="32" t="str">
        <f>IF(rrhh[Personal propio]="","",Ejercicio)</f>
        <v/>
      </c>
      <c r="B368" s="60" t="str">
        <f>IF(rrhh[Personal propio]="","",Comarca)</f>
        <v/>
      </c>
      <c r="C368" s="65"/>
      <c r="D368" s="65"/>
      <c r="E368" s="65"/>
      <c r="F368" s="65"/>
      <c r="G368" s="82"/>
      <c r="H368" s="83"/>
      <c r="I368" s="2"/>
      <c r="J368" s="2"/>
      <c r="K368" s="3"/>
    </row>
    <row r="369" spans="1:11" ht="12.75" x14ac:dyDescent="0.2">
      <c r="A369" s="32" t="str">
        <f>IF(rrhh[Personal propio]="","",Ejercicio)</f>
        <v/>
      </c>
      <c r="B369" s="60" t="str">
        <f>IF(rrhh[Personal propio]="","",Comarca)</f>
        <v/>
      </c>
      <c r="C369" s="65"/>
      <c r="D369" s="65"/>
      <c r="E369" s="65"/>
      <c r="F369" s="65"/>
      <c r="G369" s="82"/>
      <c r="H369" s="83"/>
      <c r="I369" s="2"/>
      <c r="J369" s="2"/>
      <c r="K369" s="3"/>
    </row>
    <row r="370" spans="1:11" ht="12.75" x14ac:dyDescent="0.2">
      <c r="A370" s="32" t="str">
        <f>IF(rrhh[Personal propio]="","",Ejercicio)</f>
        <v/>
      </c>
      <c r="B370" s="60" t="str">
        <f>IF(rrhh[Personal propio]="","",Comarca)</f>
        <v/>
      </c>
      <c r="C370" s="65"/>
      <c r="D370" s="65"/>
      <c r="E370" s="65"/>
      <c r="F370" s="65"/>
      <c r="G370" s="82"/>
      <c r="H370" s="83"/>
      <c r="I370" s="2"/>
      <c r="J370" s="2"/>
      <c r="K370" s="3"/>
    </row>
    <row r="371" spans="1:11" ht="12.75" x14ac:dyDescent="0.2">
      <c r="A371" s="32" t="str">
        <f>IF(rrhh[Personal propio]="","",Ejercicio)</f>
        <v/>
      </c>
      <c r="B371" s="60" t="str">
        <f>IF(rrhh[Personal propio]="","",Comarca)</f>
        <v/>
      </c>
      <c r="C371" s="65"/>
      <c r="D371" s="65"/>
      <c r="E371" s="65"/>
      <c r="F371" s="65"/>
      <c r="G371" s="82"/>
      <c r="H371" s="83"/>
      <c r="I371" s="2"/>
      <c r="J371" s="2"/>
      <c r="K371" s="3"/>
    </row>
    <row r="372" spans="1:11" ht="12.75" x14ac:dyDescent="0.2">
      <c r="A372" s="32" t="str">
        <f>IF(rrhh[Personal propio]="","",Ejercicio)</f>
        <v/>
      </c>
      <c r="B372" s="60" t="str">
        <f>IF(rrhh[Personal propio]="","",Comarca)</f>
        <v/>
      </c>
      <c r="C372" s="65"/>
      <c r="D372" s="65"/>
      <c r="E372" s="65"/>
      <c r="F372" s="65"/>
      <c r="G372" s="82"/>
      <c r="H372" s="83"/>
      <c r="I372" s="2"/>
      <c r="J372" s="2"/>
      <c r="K372" s="3"/>
    </row>
    <row r="373" spans="1:11" ht="12.75" x14ac:dyDescent="0.2">
      <c r="A373" s="32" t="str">
        <f>IF(rrhh[Personal propio]="","",Ejercicio)</f>
        <v/>
      </c>
      <c r="B373" s="60" t="str">
        <f>IF(rrhh[Personal propio]="","",Comarca)</f>
        <v/>
      </c>
      <c r="C373" s="65"/>
      <c r="D373" s="65"/>
      <c r="E373" s="65"/>
      <c r="F373" s="65"/>
      <c r="G373" s="82"/>
      <c r="H373" s="83"/>
      <c r="I373" s="2"/>
      <c r="J373" s="2"/>
      <c r="K373" s="3"/>
    </row>
    <row r="374" spans="1:11" ht="12.75" x14ac:dyDescent="0.2">
      <c r="A374" s="32" t="str">
        <f>IF(rrhh[Personal propio]="","",Ejercicio)</f>
        <v/>
      </c>
      <c r="B374" s="60" t="str">
        <f>IF(rrhh[Personal propio]="","",Comarca)</f>
        <v/>
      </c>
      <c r="C374" s="65"/>
      <c r="D374" s="65"/>
      <c r="E374" s="65"/>
      <c r="F374" s="65"/>
      <c r="G374" s="82"/>
      <c r="H374" s="83"/>
      <c r="I374" s="2"/>
      <c r="J374" s="2"/>
      <c r="K374" s="3"/>
    </row>
    <row r="375" spans="1:11" ht="12.75" x14ac:dyDescent="0.2">
      <c r="A375" s="32" t="str">
        <f>IF(rrhh[Personal propio]="","",Ejercicio)</f>
        <v/>
      </c>
      <c r="B375" s="60" t="str">
        <f>IF(rrhh[Personal propio]="","",Comarca)</f>
        <v/>
      </c>
      <c r="C375" s="65"/>
      <c r="D375" s="65"/>
      <c r="E375" s="65"/>
      <c r="F375" s="65"/>
      <c r="G375" s="82"/>
      <c r="H375" s="83"/>
      <c r="I375" s="2"/>
      <c r="J375" s="2"/>
      <c r="K375" s="3"/>
    </row>
    <row r="376" spans="1:11" ht="12.75" x14ac:dyDescent="0.2">
      <c r="A376" s="32" t="str">
        <f>IF(rrhh[Personal propio]="","",Ejercicio)</f>
        <v/>
      </c>
      <c r="B376" s="60" t="str">
        <f>IF(rrhh[Personal propio]="","",Comarca)</f>
        <v/>
      </c>
      <c r="C376" s="65"/>
      <c r="D376" s="65"/>
      <c r="E376" s="65"/>
      <c r="F376" s="65"/>
      <c r="G376" s="82"/>
      <c r="H376" s="83"/>
      <c r="I376" s="2"/>
      <c r="J376" s="2"/>
      <c r="K376" s="3"/>
    </row>
    <row r="377" spans="1:11" ht="12.75" x14ac:dyDescent="0.2">
      <c r="A377" s="32" t="str">
        <f>IF(rrhh[Personal propio]="","",Ejercicio)</f>
        <v/>
      </c>
      <c r="B377" s="60" t="str">
        <f>IF(rrhh[Personal propio]="","",Comarca)</f>
        <v/>
      </c>
      <c r="C377" s="65"/>
      <c r="D377" s="65"/>
      <c r="E377" s="65"/>
      <c r="F377" s="65"/>
      <c r="G377" s="82"/>
      <c r="H377" s="83"/>
      <c r="I377" s="2"/>
      <c r="J377" s="2"/>
      <c r="K377" s="3"/>
    </row>
    <row r="378" spans="1:11" ht="12.75" x14ac:dyDescent="0.2">
      <c r="A378" s="32" t="str">
        <f>IF(rrhh[Personal propio]="","",Ejercicio)</f>
        <v/>
      </c>
      <c r="B378" s="60" t="str">
        <f>IF(rrhh[Personal propio]="","",Comarca)</f>
        <v/>
      </c>
      <c r="C378" s="65"/>
      <c r="D378" s="65"/>
      <c r="E378" s="65"/>
      <c r="F378" s="65"/>
      <c r="G378" s="82"/>
      <c r="H378" s="83"/>
      <c r="I378" s="2"/>
      <c r="J378" s="2"/>
      <c r="K378" s="3"/>
    </row>
    <row r="379" spans="1:11" ht="12.75" x14ac:dyDescent="0.2">
      <c r="A379" s="32" t="str">
        <f>IF(rrhh[Personal propio]="","",Ejercicio)</f>
        <v/>
      </c>
      <c r="B379" s="60" t="str">
        <f>IF(rrhh[Personal propio]="","",Comarca)</f>
        <v/>
      </c>
      <c r="C379" s="65"/>
      <c r="D379" s="65"/>
      <c r="E379" s="65"/>
      <c r="F379" s="65"/>
      <c r="G379" s="82"/>
      <c r="H379" s="83"/>
      <c r="I379" s="2"/>
      <c r="J379" s="2"/>
      <c r="K379" s="3"/>
    </row>
    <row r="380" spans="1:11" ht="12.75" x14ac:dyDescent="0.2">
      <c r="A380" s="32" t="str">
        <f>IF(rrhh[Personal propio]="","",Ejercicio)</f>
        <v/>
      </c>
      <c r="B380" s="60" t="str">
        <f>IF(rrhh[Personal propio]="","",Comarca)</f>
        <v/>
      </c>
      <c r="C380" s="65"/>
      <c r="D380" s="65"/>
      <c r="E380" s="65"/>
      <c r="F380" s="65"/>
      <c r="G380" s="82"/>
      <c r="H380" s="83"/>
      <c r="I380" s="2"/>
      <c r="J380" s="2"/>
      <c r="K380" s="3"/>
    </row>
    <row r="381" spans="1:11" ht="12.75" x14ac:dyDescent="0.2">
      <c r="A381" s="32" t="str">
        <f>IF(rrhh[Personal propio]="","",Ejercicio)</f>
        <v/>
      </c>
      <c r="B381" s="60" t="str">
        <f>IF(rrhh[Personal propio]="","",Comarca)</f>
        <v/>
      </c>
      <c r="C381" s="65"/>
      <c r="D381" s="65"/>
      <c r="E381" s="65"/>
      <c r="F381" s="65"/>
      <c r="G381" s="82"/>
      <c r="H381" s="83"/>
      <c r="I381" s="2"/>
      <c r="J381" s="2"/>
      <c r="K381" s="3"/>
    </row>
    <row r="382" spans="1:11" ht="12.75" x14ac:dyDescent="0.2">
      <c r="A382" s="32" t="str">
        <f>IF(rrhh[Personal propio]="","",Ejercicio)</f>
        <v/>
      </c>
      <c r="B382" s="60" t="str">
        <f>IF(rrhh[Personal propio]="","",Comarca)</f>
        <v/>
      </c>
      <c r="C382" s="65"/>
      <c r="D382" s="65"/>
      <c r="E382" s="65"/>
      <c r="F382" s="65"/>
      <c r="G382" s="82"/>
      <c r="H382" s="83"/>
      <c r="I382" s="2"/>
      <c r="J382" s="2"/>
      <c r="K382" s="3"/>
    </row>
    <row r="383" spans="1:11" ht="12.75" x14ac:dyDescent="0.2">
      <c r="A383" s="32" t="str">
        <f>IF(rrhh[Personal propio]="","",Ejercicio)</f>
        <v/>
      </c>
      <c r="B383" s="60" t="str">
        <f>IF(rrhh[Personal propio]="","",Comarca)</f>
        <v/>
      </c>
      <c r="C383" s="65"/>
      <c r="D383" s="65"/>
      <c r="E383" s="65"/>
      <c r="F383" s="65"/>
      <c r="G383" s="82"/>
      <c r="H383" s="83"/>
      <c r="I383" s="2"/>
      <c r="J383" s="2"/>
      <c r="K383" s="3"/>
    </row>
    <row r="384" spans="1:11" ht="12.75" x14ac:dyDescent="0.2">
      <c r="A384" s="32" t="str">
        <f>IF(rrhh[Personal propio]="","",Ejercicio)</f>
        <v/>
      </c>
      <c r="B384" s="60" t="str">
        <f>IF(rrhh[Personal propio]="","",Comarca)</f>
        <v/>
      </c>
      <c r="C384" s="65"/>
      <c r="D384" s="65"/>
      <c r="E384" s="65"/>
      <c r="F384" s="65"/>
      <c r="G384" s="82"/>
      <c r="H384" s="83"/>
      <c r="I384" s="2"/>
      <c r="J384" s="2"/>
      <c r="K384" s="3"/>
    </row>
    <row r="385" spans="1:11" ht="12.75" x14ac:dyDescent="0.2">
      <c r="A385" s="32" t="str">
        <f>IF(rrhh[Personal propio]="","",Ejercicio)</f>
        <v/>
      </c>
      <c r="B385" s="60" t="str">
        <f>IF(rrhh[Personal propio]="","",Comarca)</f>
        <v/>
      </c>
      <c r="C385" s="65"/>
      <c r="D385" s="65"/>
      <c r="E385" s="65"/>
      <c r="F385" s="65"/>
      <c r="G385" s="82"/>
      <c r="H385" s="83"/>
      <c r="I385" s="2"/>
      <c r="J385" s="2"/>
      <c r="K385" s="3"/>
    </row>
    <row r="386" spans="1:11" ht="12.75" x14ac:dyDescent="0.2">
      <c r="A386" s="32" t="str">
        <f>IF(rrhh[Personal propio]="","",Ejercicio)</f>
        <v/>
      </c>
      <c r="B386" s="60" t="str">
        <f>IF(rrhh[Personal propio]="","",Comarca)</f>
        <v/>
      </c>
      <c r="C386" s="65"/>
      <c r="D386" s="65"/>
      <c r="E386" s="65"/>
      <c r="F386" s="65"/>
      <c r="G386" s="82"/>
      <c r="H386" s="83"/>
      <c r="I386" s="2"/>
      <c r="J386" s="2"/>
      <c r="K386" s="3"/>
    </row>
    <row r="387" spans="1:11" ht="12.75" x14ac:dyDescent="0.2">
      <c r="A387" s="32" t="str">
        <f>IF(rrhh[Personal propio]="","",Ejercicio)</f>
        <v/>
      </c>
      <c r="B387" s="60" t="str">
        <f>IF(rrhh[Personal propio]="","",Comarca)</f>
        <v/>
      </c>
      <c r="C387" s="65"/>
      <c r="D387" s="65"/>
      <c r="E387" s="65"/>
      <c r="F387" s="65"/>
      <c r="G387" s="82"/>
      <c r="H387" s="83"/>
      <c r="I387" s="2"/>
      <c r="J387" s="2"/>
      <c r="K387" s="3"/>
    </row>
    <row r="388" spans="1:11" ht="12.75" x14ac:dyDescent="0.2">
      <c r="A388" s="32" t="str">
        <f>IF(rrhh[Personal propio]="","",Ejercicio)</f>
        <v/>
      </c>
      <c r="B388" s="60" t="str">
        <f>IF(rrhh[Personal propio]="","",Comarca)</f>
        <v/>
      </c>
      <c r="C388" s="65"/>
      <c r="D388" s="65"/>
      <c r="E388" s="65"/>
      <c r="F388" s="65"/>
      <c r="G388" s="82"/>
      <c r="H388" s="83"/>
      <c r="I388" s="2"/>
      <c r="J388" s="2"/>
      <c r="K388" s="3"/>
    </row>
    <row r="389" spans="1:11" ht="12.75" x14ac:dyDescent="0.2">
      <c r="A389" s="32" t="str">
        <f>IF(rrhh[Personal propio]="","",Ejercicio)</f>
        <v/>
      </c>
      <c r="B389" s="60" t="str">
        <f>IF(rrhh[Personal propio]="","",Comarca)</f>
        <v/>
      </c>
      <c r="C389" s="65"/>
      <c r="D389" s="65"/>
      <c r="E389" s="65"/>
      <c r="F389" s="65"/>
      <c r="G389" s="82"/>
      <c r="H389" s="83"/>
      <c r="I389" s="2"/>
      <c r="J389" s="2"/>
      <c r="K389" s="3"/>
    </row>
    <row r="390" spans="1:11" ht="12.75" x14ac:dyDescent="0.2">
      <c r="A390" s="32" t="str">
        <f>IF(rrhh[Personal propio]="","",Ejercicio)</f>
        <v/>
      </c>
      <c r="B390" s="60" t="str">
        <f>IF(rrhh[Personal propio]="","",Comarca)</f>
        <v/>
      </c>
      <c r="C390" s="65"/>
      <c r="D390" s="65"/>
      <c r="E390" s="65"/>
      <c r="F390" s="65"/>
      <c r="G390" s="82"/>
      <c r="H390" s="83"/>
      <c r="I390" s="2"/>
      <c r="J390" s="2"/>
      <c r="K390" s="3"/>
    </row>
    <row r="391" spans="1:11" ht="12.75" x14ac:dyDescent="0.2">
      <c r="A391" s="32" t="str">
        <f>IF(rrhh[Personal propio]="","",Ejercicio)</f>
        <v/>
      </c>
      <c r="B391" s="60" t="str">
        <f>IF(rrhh[Personal propio]="","",Comarca)</f>
        <v/>
      </c>
      <c r="C391" s="65"/>
      <c r="D391" s="65"/>
      <c r="E391" s="65"/>
      <c r="F391" s="65"/>
      <c r="G391" s="82"/>
      <c r="H391" s="83"/>
      <c r="I391" s="2"/>
      <c r="J391" s="2"/>
      <c r="K391" s="3"/>
    </row>
    <row r="392" spans="1:11" ht="12.75" x14ac:dyDescent="0.2">
      <c r="A392" s="32" t="str">
        <f>IF(rrhh[Personal propio]="","",Ejercicio)</f>
        <v/>
      </c>
      <c r="B392" s="60" t="str">
        <f>IF(rrhh[Personal propio]="","",Comarca)</f>
        <v/>
      </c>
      <c r="C392" s="65"/>
      <c r="D392" s="65"/>
      <c r="E392" s="65"/>
      <c r="F392" s="65"/>
      <c r="G392" s="82"/>
      <c r="H392" s="83"/>
      <c r="I392" s="2"/>
      <c r="J392" s="2"/>
      <c r="K392" s="3"/>
    </row>
    <row r="393" spans="1:11" ht="12.75" x14ac:dyDescent="0.2">
      <c r="A393" s="32" t="str">
        <f>IF(rrhh[Personal propio]="","",Ejercicio)</f>
        <v/>
      </c>
      <c r="B393" s="60" t="str">
        <f>IF(rrhh[Personal propio]="","",Comarca)</f>
        <v/>
      </c>
      <c r="C393" s="65"/>
      <c r="D393" s="65"/>
      <c r="E393" s="65"/>
      <c r="F393" s="65"/>
      <c r="G393" s="82"/>
      <c r="H393" s="83"/>
      <c r="I393" s="2"/>
      <c r="J393" s="2"/>
      <c r="K393" s="3"/>
    </row>
    <row r="394" spans="1:11" ht="12.75" x14ac:dyDescent="0.2">
      <c r="A394" s="32" t="str">
        <f>IF(rrhh[Personal propio]="","",Ejercicio)</f>
        <v/>
      </c>
      <c r="B394" s="60" t="str">
        <f>IF(rrhh[Personal propio]="","",Comarca)</f>
        <v/>
      </c>
      <c r="C394" s="65"/>
      <c r="D394" s="65"/>
      <c r="E394" s="65"/>
      <c r="F394" s="65"/>
      <c r="G394" s="82"/>
      <c r="H394" s="83"/>
      <c r="I394" s="2"/>
      <c r="J394" s="2"/>
      <c r="K394" s="3"/>
    </row>
    <row r="395" spans="1:11" ht="12.75" x14ac:dyDescent="0.2">
      <c r="A395" s="32" t="str">
        <f>IF(rrhh[Personal propio]="","",Ejercicio)</f>
        <v/>
      </c>
      <c r="B395" s="60" t="str">
        <f>IF(rrhh[Personal propio]="","",Comarca)</f>
        <v/>
      </c>
      <c r="C395" s="65"/>
      <c r="D395" s="65"/>
      <c r="E395" s="65"/>
      <c r="F395" s="65"/>
      <c r="G395" s="82"/>
      <c r="H395" s="83"/>
      <c r="I395" s="2"/>
      <c r="J395" s="2"/>
      <c r="K395" s="3"/>
    </row>
    <row r="396" spans="1:11" ht="12.75" x14ac:dyDescent="0.2">
      <c r="A396" s="32" t="str">
        <f>IF(rrhh[Personal propio]="","",Ejercicio)</f>
        <v/>
      </c>
      <c r="B396" s="60" t="str">
        <f>IF(rrhh[Personal propio]="","",Comarca)</f>
        <v/>
      </c>
      <c r="C396" s="65"/>
      <c r="D396" s="65"/>
      <c r="E396" s="65"/>
      <c r="F396" s="65"/>
      <c r="G396" s="82"/>
      <c r="H396" s="83"/>
      <c r="I396" s="2"/>
      <c r="J396" s="2"/>
      <c r="K396" s="3"/>
    </row>
    <row r="397" spans="1:11" ht="12.75" x14ac:dyDescent="0.2">
      <c r="A397" s="32" t="str">
        <f>IF(rrhh[Personal propio]="","",Ejercicio)</f>
        <v/>
      </c>
      <c r="B397" s="60" t="str">
        <f>IF(rrhh[Personal propio]="","",Comarca)</f>
        <v/>
      </c>
      <c r="C397" s="65"/>
      <c r="D397" s="65"/>
      <c r="E397" s="65"/>
      <c r="F397" s="65"/>
      <c r="G397" s="82"/>
      <c r="H397" s="83"/>
      <c r="I397" s="2"/>
      <c r="J397" s="2"/>
      <c r="K397" s="3"/>
    </row>
    <row r="398" spans="1:11" ht="12.75" x14ac:dyDescent="0.2">
      <c r="A398" s="32" t="str">
        <f>IF(rrhh[Personal propio]="","",Ejercicio)</f>
        <v/>
      </c>
      <c r="B398" s="60" t="str">
        <f>IF(rrhh[Personal propio]="","",Comarca)</f>
        <v/>
      </c>
      <c r="C398" s="65"/>
      <c r="D398" s="65"/>
      <c r="E398" s="65"/>
      <c r="F398" s="65"/>
      <c r="G398" s="82"/>
      <c r="H398" s="83"/>
      <c r="I398" s="2"/>
      <c r="J398" s="2"/>
      <c r="K398" s="3"/>
    </row>
    <row r="399" spans="1:11" ht="12.75" x14ac:dyDescent="0.2">
      <c r="A399" s="32" t="str">
        <f>IF(rrhh[Personal propio]="","",Ejercicio)</f>
        <v/>
      </c>
      <c r="B399" s="60" t="str">
        <f>IF(rrhh[Personal propio]="","",Comarca)</f>
        <v/>
      </c>
      <c r="C399" s="65"/>
      <c r="D399" s="65"/>
      <c r="E399" s="65"/>
      <c r="F399" s="65"/>
      <c r="G399" s="82"/>
      <c r="H399" s="83"/>
      <c r="I399" s="2"/>
      <c r="J399" s="2"/>
      <c r="K399" s="3"/>
    </row>
    <row r="400" spans="1:11" ht="12.75" x14ac:dyDescent="0.2">
      <c r="A400" s="32" t="str">
        <f>IF(rrhh[Personal propio]="","",Ejercicio)</f>
        <v/>
      </c>
      <c r="B400" s="60" t="str">
        <f>IF(rrhh[Personal propio]="","",Comarca)</f>
        <v/>
      </c>
      <c r="C400" s="65"/>
      <c r="D400" s="65"/>
      <c r="E400" s="65"/>
      <c r="F400" s="65"/>
      <c r="G400" s="82"/>
      <c r="H400" s="83"/>
      <c r="I400" s="2"/>
      <c r="J400" s="2"/>
      <c r="K400" s="3"/>
    </row>
    <row r="401" spans="1:11" ht="12.75" x14ac:dyDescent="0.2">
      <c r="A401" s="32" t="str">
        <f>IF(rrhh[Personal propio]="","",Ejercicio)</f>
        <v/>
      </c>
      <c r="B401" s="60" t="str">
        <f>IF(rrhh[Personal propio]="","",Comarca)</f>
        <v/>
      </c>
      <c r="C401" s="65"/>
      <c r="D401" s="65"/>
      <c r="E401" s="65"/>
      <c r="F401" s="65"/>
      <c r="G401" s="82"/>
      <c r="H401" s="83"/>
      <c r="I401" s="2"/>
      <c r="J401" s="2"/>
      <c r="K401" s="3"/>
    </row>
    <row r="402" spans="1:11" ht="12.75" x14ac:dyDescent="0.2">
      <c r="A402" s="32" t="str">
        <f>IF(rrhh[Personal propio]="","",Ejercicio)</f>
        <v/>
      </c>
      <c r="B402" s="60" t="str">
        <f>IF(rrhh[Personal propio]="","",Comarca)</f>
        <v/>
      </c>
      <c r="C402" s="65"/>
      <c r="D402" s="65"/>
      <c r="E402" s="65"/>
      <c r="F402" s="65"/>
      <c r="G402" s="82"/>
      <c r="H402" s="83"/>
      <c r="I402" s="2"/>
      <c r="J402" s="2"/>
      <c r="K402" s="3"/>
    </row>
    <row r="403" spans="1:11" ht="12.75" x14ac:dyDescent="0.2">
      <c r="A403" s="32" t="str">
        <f>IF(rrhh[Personal propio]="","",Ejercicio)</f>
        <v/>
      </c>
      <c r="B403" s="60" t="str">
        <f>IF(rrhh[Personal propio]="","",Comarca)</f>
        <v/>
      </c>
      <c r="C403" s="65"/>
      <c r="D403" s="65"/>
      <c r="E403" s="65"/>
      <c r="F403" s="65"/>
      <c r="G403" s="82"/>
      <c r="H403" s="83"/>
      <c r="I403" s="2"/>
      <c r="J403" s="2"/>
      <c r="K403" s="3"/>
    </row>
    <row r="404" spans="1:11" ht="12.75" x14ac:dyDescent="0.2">
      <c r="A404" s="32" t="str">
        <f>IF(rrhh[Personal propio]="","",Ejercicio)</f>
        <v/>
      </c>
      <c r="B404" s="60" t="str">
        <f>IF(rrhh[Personal propio]="","",Comarca)</f>
        <v/>
      </c>
      <c r="C404" s="65"/>
      <c r="D404" s="65"/>
      <c r="E404" s="65"/>
      <c r="F404" s="65"/>
      <c r="G404" s="82"/>
      <c r="H404" s="83"/>
      <c r="I404" s="2"/>
      <c r="J404" s="2"/>
      <c r="K404" s="3"/>
    </row>
    <row r="405" spans="1:11" ht="12.75" x14ac:dyDescent="0.2">
      <c r="A405" s="32" t="str">
        <f>IF(rrhh[Personal propio]="","",Ejercicio)</f>
        <v/>
      </c>
      <c r="B405" s="60" t="str">
        <f>IF(rrhh[Personal propio]="","",Comarca)</f>
        <v/>
      </c>
      <c r="C405" s="65"/>
      <c r="D405" s="65"/>
      <c r="E405" s="65"/>
      <c r="F405" s="65"/>
      <c r="G405" s="82"/>
      <c r="H405" s="83"/>
      <c r="I405" s="2"/>
      <c r="J405" s="2"/>
      <c r="K405" s="3"/>
    </row>
    <row r="406" spans="1:11" ht="12.75" x14ac:dyDescent="0.2">
      <c r="A406" s="32" t="str">
        <f>IF(rrhh[Personal propio]="","",Ejercicio)</f>
        <v/>
      </c>
      <c r="B406" s="60" t="str">
        <f>IF(rrhh[Personal propio]="","",Comarca)</f>
        <v/>
      </c>
      <c r="C406" s="65"/>
      <c r="D406" s="65"/>
      <c r="E406" s="65"/>
      <c r="F406" s="65"/>
      <c r="G406" s="82"/>
      <c r="H406" s="83"/>
      <c r="I406" s="2"/>
      <c r="J406" s="2"/>
      <c r="K406" s="3"/>
    </row>
    <row r="407" spans="1:11" ht="12.75" x14ac:dyDescent="0.2">
      <c r="A407" s="32" t="str">
        <f>IF(rrhh[Personal propio]="","",Ejercicio)</f>
        <v/>
      </c>
      <c r="B407" s="60" t="str">
        <f>IF(rrhh[Personal propio]="","",Comarca)</f>
        <v/>
      </c>
      <c r="C407" s="65"/>
      <c r="D407" s="65"/>
      <c r="E407" s="65"/>
      <c r="F407" s="65"/>
      <c r="G407" s="82"/>
      <c r="H407" s="83"/>
      <c r="I407" s="2"/>
      <c r="J407" s="2"/>
      <c r="K407" s="3"/>
    </row>
    <row r="408" spans="1:11" ht="12.75" x14ac:dyDescent="0.2">
      <c r="A408" s="32" t="str">
        <f>IF(rrhh[Personal propio]="","",Ejercicio)</f>
        <v/>
      </c>
      <c r="B408" s="60" t="str">
        <f>IF(rrhh[Personal propio]="","",Comarca)</f>
        <v/>
      </c>
      <c r="C408" s="65"/>
      <c r="D408" s="65"/>
      <c r="E408" s="65"/>
      <c r="F408" s="65"/>
      <c r="G408" s="82"/>
      <c r="H408" s="83"/>
      <c r="I408" s="2"/>
      <c r="J408" s="2"/>
      <c r="K408" s="3"/>
    </row>
    <row r="409" spans="1:11" ht="12.75" x14ac:dyDescent="0.2">
      <c r="A409" s="32" t="str">
        <f>IF(rrhh[Personal propio]="","",Ejercicio)</f>
        <v/>
      </c>
      <c r="B409" s="60" t="str">
        <f>IF(rrhh[Personal propio]="","",Comarca)</f>
        <v/>
      </c>
      <c r="C409" s="65"/>
      <c r="D409" s="65"/>
      <c r="E409" s="65"/>
      <c r="F409" s="65"/>
      <c r="G409" s="82"/>
      <c r="H409" s="83"/>
      <c r="I409" s="2"/>
      <c r="J409" s="2"/>
      <c r="K409" s="3"/>
    </row>
    <row r="410" spans="1:11" ht="12.75" x14ac:dyDescent="0.2">
      <c r="A410" s="32" t="str">
        <f>IF(rrhh[Personal propio]="","",Ejercicio)</f>
        <v/>
      </c>
      <c r="B410" s="60" t="str">
        <f>IF(rrhh[Personal propio]="","",Comarca)</f>
        <v/>
      </c>
      <c r="C410" s="65"/>
      <c r="D410" s="65"/>
      <c r="E410" s="65"/>
      <c r="F410" s="65"/>
      <c r="G410" s="82"/>
      <c r="H410" s="83"/>
      <c r="I410" s="2"/>
      <c r="J410" s="2"/>
      <c r="K410" s="3"/>
    </row>
    <row r="411" spans="1:11" ht="12.75" x14ac:dyDescent="0.2">
      <c r="A411" s="32" t="str">
        <f>IF(rrhh[Personal propio]="","",Ejercicio)</f>
        <v/>
      </c>
      <c r="B411" s="60" t="str">
        <f>IF(rrhh[Personal propio]="","",Comarca)</f>
        <v/>
      </c>
      <c r="C411" s="65"/>
      <c r="D411" s="65"/>
      <c r="E411" s="65"/>
      <c r="F411" s="65"/>
      <c r="G411" s="82"/>
      <c r="H411" s="83"/>
      <c r="I411" s="2"/>
      <c r="J411" s="2"/>
      <c r="K411" s="3"/>
    </row>
    <row r="412" spans="1:11" ht="12.75" x14ac:dyDescent="0.2">
      <c r="A412" s="32" t="str">
        <f>IF(rrhh[Personal propio]="","",Ejercicio)</f>
        <v/>
      </c>
      <c r="B412" s="60" t="str">
        <f>IF(rrhh[Personal propio]="","",Comarca)</f>
        <v/>
      </c>
      <c r="C412" s="65"/>
      <c r="D412" s="65"/>
      <c r="E412" s="65"/>
      <c r="F412" s="65"/>
      <c r="G412" s="82"/>
      <c r="H412" s="83"/>
      <c r="I412" s="2"/>
      <c r="J412" s="2"/>
      <c r="K412" s="3"/>
    </row>
    <row r="413" spans="1:11" ht="12.75" x14ac:dyDescent="0.2">
      <c r="A413" s="32" t="str">
        <f>IF(rrhh[Personal propio]="","",Ejercicio)</f>
        <v/>
      </c>
      <c r="B413" s="60" t="str">
        <f>IF(rrhh[Personal propio]="","",Comarca)</f>
        <v/>
      </c>
      <c r="C413" s="65"/>
      <c r="D413" s="65"/>
      <c r="E413" s="65"/>
      <c r="F413" s="65"/>
      <c r="G413" s="82"/>
      <c r="H413" s="83"/>
      <c r="I413" s="2"/>
      <c r="J413" s="2"/>
      <c r="K413" s="3"/>
    </row>
    <row r="414" spans="1:11" ht="12.75" x14ac:dyDescent="0.2">
      <c r="A414" s="32" t="str">
        <f>IF(rrhh[Personal propio]="","",Ejercicio)</f>
        <v/>
      </c>
      <c r="B414" s="60" t="str">
        <f>IF(rrhh[Personal propio]="","",Comarca)</f>
        <v/>
      </c>
      <c r="C414" s="65"/>
      <c r="D414" s="65"/>
      <c r="E414" s="65"/>
      <c r="F414" s="65"/>
      <c r="G414" s="82"/>
      <c r="H414" s="83"/>
      <c r="I414" s="2"/>
      <c r="J414" s="2"/>
      <c r="K414" s="3"/>
    </row>
    <row r="415" spans="1:11" ht="12.75" x14ac:dyDescent="0.2">
      <c r="A415" s="32" t="str">
        <f>IF(rrhh[Personal propio]="","",Ejercicio)</f>
        <v/>
      </c>
      <c r="B415" s="60" t="str">
        <f>IF(rrhh[Personal propio]="","",Comarca)</f>
        <v/>
      </c>
      <c r="C415" s="65"/>
      <c r="D415" s="65"/>
      <c r="E415" s="65"/>
      <c r="F415" s="65"/>
      <c r="G415" s="82"/>
      <c r="H415" s="83"/>
      <c r="I415" s="2"/>
      <c r="J415" s="2"/>
      <c r="K415" s="3"/>
    </row>
    <row r="416" spans="1:11" ht="12.75" x14ac:dyDescent="0.2">
      <c r="A416" s="32" t="str">
        <f>IF(rrhh[Personal propio]="","",Ejercicio)</f>
        <v/>
      </c>
      <c r="B416" s="60" t="str">
        <f>IF(rrhh[Personal propio]="","",Comarca)</f>
        <v/>
      </c>
      <c r="C416" s="65"/>
      <c r="D416" s="65"/>
      <c r="E416" s="65"/>
      <c r="F416" s="65"/>
      <c r="G416" s="82"/>
      <c r="H416" s="83"/>
      <c r="I416" s="2"/>
      <c r="J416" s="2"/>
      <c r="K416" s="3"/>
    </row>
    <row r="417" spans="1:11" ht="12.75" x14ac:dyDescent="0.2">
      <c r="A417" s="32" t="str">
        <f>IF(rrhh[Personal propio]="","",Ejercicio)</f>
        <v/>
      </c>
      <c r="B417" s="60" t="str">
        <f>IF(rrhh[Personal propio]="","",Comarca)</f>
        <v/>
      </c>
      <c r="C417" s="65"/>
      <c r="D417" s="65"/>
      <c r="E417" s="65"/>
      <c r="F417" s="65"/>
      <c r="G417" s="82"/>
      <c r="H417" s="83"/>
      <c r="I417" s="2"/>
      <c r="J417" s="2"/>
      <c r="K417" s="3"/>
    </row>
    <row r="418" spans="1:11" ht="12.75" x14ac:dyDescent="0.2">
      <c r="A418" s="32" t="str">
        <f>IF(rrhh[Personal propio]="","",Ejercicio)</f>
        <v/>
      </c>
      <c r="B418" s="60" t="str">
        <f>IF(rrhh[Personal propio]="","",Comarca)</f>
        <v/>
      </c>
      <c r="C418" s="65"/>
      <c r="D418" s="65"/>
      <c r="E418" s="65"/>
      <c r="F418" s="65"/>
      <c r="G418" s="82"/>
      <c r="H418" s="83"/>
      <c r="I418" s="2"/>
      <c r="J418" s="2"/>
      <c r="K418" s="3"/>
    </row>
    <row r="419" spans="1:11" ht="12.75" x14ac:dyDescent="0.2">
      <c r="A419" s="32" t="str">
        <f>IF(rrhh[Personal propio]="","",Ejercicio)</f>
        <v/>
      </c>
      <c r="B419" s="60" t="str">
        <f>IF(rrhh[Personal propio]="","",Comarca)</f>
        <v/>
      </c>
      <c r="C419" s="65"/>
      <c r="D419" s="65"/>
      <c r="E419" s="65"/>
      <c r="F419" s="65"/>
      <c r="G419" s="82"/>
      <c r="H419" s="83"/>
      <c r="I419" s="2"/>
      <c r="J419" s="2"/>
      <c r="K419" s="3"/>
    </row>
    <row r="420" spans="1:11" ht="12.75" x14ac:dyDescent="0.2">
      <c r="A420" s="32" t="str">
        <f>IF(rrhh[Personal propio]="","",Ejercicio)</f>
        <v/>
      </c>
      <c r="B420" s="60" t="str">
        <f>IF(rrhh[Personal propio]="","",Comarca)</f>
        <v/>
      </c>
      <c r="C420" s="65"/>
      <c r="D420" s="65"/>
      <c r="E420" s="65"/>
      <c r="F420" s="65"/>
      <c r="G420" s="82"/>
      <c r="H420" s="83"/>
      <c r="I420" s="2"/>
      <c r="J420" s="2"/>
      <c r="K420" s="3"/>
    </row>
    <row r="421" spans="1:11" ht="12.75" x14ac:dyDescent="0.2">
      <c r="A421" s="32" t="str">
        <f>IF(rrhh[Personal propio]="","",Ejercicio)</f>
        <v/>
      </c>
      <c r="B421" s="60" t="str">
        <f>IF(rrhh[Personal propio]="","",Comarca)</f>
        <v/>
      </c>
      <c r="C421" s="65"/>
      <c r="D421" s="65"/>
      <c r="E421" s="65"/>
      <c r="F421" s="65"/>
      <c r="G421" s="82"/>
      <c r="H421" s="83"/>
      <c r="I421" s="2"/>
      <c r="J421" s="2"/>
      <c r="K421" s="3"/>
    </row>
    <row r="422" spans="1:11" ht="12.75" x14ac:dyDescent="0.2">
      <c r="A422" s="32" t="str">
        <f>IF(rrhh[Personal propio]="","",Ejercicio)</f>
        <v/>
      </c>
      <c r="B422" s="60" t="str">
        <f>IF(rrhh[Personal propio]="","",Comarca)</f>
        <v/>
      </c>
      <c r="C422" s="65"/>
      <c r="D422" s="65"/>
      <c r="E422" s="65"/>
      <c r="F422" s="65"/>
      <c r="G422" s="82"/>
      <c r="H422" s="83"/>
      <c r="I422" s="2"/>
      <c r="J422" s="2"/>
      <c r="K422" s="3"/>
    </row>
    <row r="423" spans="1:11" ht="12.75" x14ac:dyDescent="0.2">
      <c r="A423" s="32" t="str">
        <f>IF(rrhh[Personal propio]="","",Ejercicio)</f>
        <v/>
      </c>
      <c r="B423" s="60" t="str">
        <f>IF(rrhh[Personal propio]="","",Comarca)</f>
        <v/>
      </c>
      <c r="C423" s="65"/>
      <c r="D423" s="65"/>
      <c r="E423" s="65"/>
      <c r="F423" s="65"/>
      <c r="G423" s="82"/>
      <c r="H423" s="83"/>
      <c r="I423" s="2"/>
      <c r="J423" s="2"/>
      <c r="K423" s="3"/>
    </row>
    <row r="424" spans="1:11" ht="12.75" x14ac:dyDescent="0.2">
      <c r="A424" s="32" t="str">
        <f>IF(rrhh[Personal propio]="","",Ejercicio)</f>
        <v/>
      </c>
      <c r="B424" s="60" t="str">
        <f>IF(rrhh[Personal propio]="","",Comarca)</f>
        <v/>
      </c>
      <c r="C424" s="65"/>
      <c r="D424" s="65"/>
      <c r="E424" s="65"/>
      <c r="F424" s="65"/>
      <c r="G424" s="82"/>
      <c r="H424" s="83"/>
      <c r="I424" s="2"/>
      <c r="J424" s="2"/>
      <c r="K424" s="3"/>
    </row>
    <row r="425" spans="1:11" ht="12.75" x14ac:dyDescent="0.2">
      <c r="A425" s="32" t="str">
        <f>IF(rrhh[Personal propio]="","",Ejercicio)</f>
        <v/>
      </c>
      <c r="B425" s="60" t="str">
        <f>IF(rrhh[Personal propio]="","",Comarca)</f>
        <v/>
      </c>
      <c r="C425" s="65"/>
      <c r="D425" s="65"/>
      <c r="E425" s="65"/>
      <c r="F425" s="65"/>
      <c r="G425" s="82"/>
      <c r="H425" s="83"/>
      <c r="I425" s="2"/>
      <c r="J425" s="2"/>
      <c r="K425" s="3"/>
    </row>
    <row r="426" spans="1:11" ht="12.75" x14ac:dyDescent="0.2">
      <c r="A426" s="32" t="str">
        <f>IF(rrhh[Personal propio]="","",Ejercicio)</f>
        <v/>
      </c>
      <c r="B426" s="60" t="str">
        <f>IF(rrhh[Personal propio]="","",Comarca)</f>
        <v/>
      </c>
      <c r="C426" s="65"/>
      <c r="D426" s="65"/>
      <c r="E426" s="65"/>
      <c r="F426" s="65"/>
      <c r="G426" s="82"/>
      <c r="H426" s="83"/>
      <c r="I426" s="2"/>
      <c r="J426" s="2"/>
      <c r="K426" s="3"/>
    </row>
    <row r="427" spans="1:11" ht="12.75" x14ac:dyDescent="0.2">
      <c r="A427" s="32" t="str">
        <f>IF(rrhh[Personal propio]="","",Ejercicio)</f>
        <v/>
      </c>
      <c r="B427" s="60" t="str">
        <f>IF(rrhh[Personal propio]="","",Comarca)</f>
        <v/>
      </c>
      <c r="C427" s="65"/>
      <c r="D427" s="65"/>
      <c r="E427" s="65"/>
      <c r="F427" s="65"/>
      <c r="G427" s="82"/>
      <c r="H427" s="83"/>
      <c r="I427" s="2"/>
      <c r="J427" s="2"/>
      <c r="K427" s="3"/>
    </row>
    <row r="428" spans="1:11" ht="12.75" x14ac:dyDescent="0.2">
      <c r="A428" s="32" t="str">
        <f>IF(rrhh[Personal propio]="","",Ejercicio)</f>
        <v/>
      </c>
      <c r="B428" s="60" t="str">
        <f>IF(rrhh[Personal propio]="","",Comarca)</f>
        <v/>
      </c>
      <c r="C428" s="65"/>
      <c r="D428" s="65"/>
      <c r="E428" s="65"/>
      <c r="F428" s="65"/>
      <c r="G428" s="82"/>
      <c r="H428" s="83"/>
      <c r="I428" s="2"/>
      <c r="J428" s="2"/>
      <c r="K428" s="3"/>
    </row>
    <row r="429" spans="1:11" ht="12.75" x14ac:dyDescent="0.2">
      <c r="A429" s="32" t="str">
        <f>IF(rrhh[Personal propio]="","",Ejercicio)</f>
        <v/>
      </c>
      <c r="B429" s="60" t="str">
        <f>IF(rrhh[Personal propio]="","",Comarca)</f>
        <v/>
      </c>
      <c r="C429" s="65"/>
      <c r="D429" s="65"/>
      <c r="E429" s="65"/>
      <c r="F429" s="65"/>
      <c r="G429" s="82"/>
      <c r="H429" s="83"/>
      <c r="I429" s="2"/>
      <c r="J429" s="2"/>
      <c r="K429" s="3"/>
    </row>
    <row r="430" spans="1:11" ht="12.75" x14ac:dyDescent="0.2">
      <c r="A430" s="32" t="str">
        <f>IF(rrhh[Personal propio]="","",Ejercicio)</f>
        <v/>
      </c>
      <c r="B430" s="60" t="str">
        <f>IF(rrhh[Personal propio]="","",Comarca)</f>
        <v/>
      </c>
      <c r="C430" s="65"/>
      <c r="D430" s="65"/>
      <c r="E430" s="65"/>
      <c r="F430" s="65"/>
      <c r="G430" s="82"/>
      <c r="H430" s="83"/>
      <c r="I430" s="2"/>
      <c r="J430" s="2"/>
      <c r="K430" s="3"/>
    </row>
    <row r="431" spans="1:11" ht="12.75" x14ac:dyDescent="0.2">
      <c r="A431" s="32" t="str">
        <f>IF(rrhh[Personal propio]="","",Ejercicio)</f>
        <v/>
      </c>
      <c r="B431" s="60" t="str">
        <f>IF(rrhh[Personal propio]="","",Comarca)</f>
        <v/>
      </c>
      <c r="C431" s="65"/>
      <c r="D431" s="65"/>
      <c r="E431" s="65"/>
      <c r="F431" s="65"/>
      <c r="G431" s="82"/>
      <c r="H431" s="83"/>
      <c r="I431" s="2"/>
      <c r="J431" s="2"/>
      <c r="K431" s="3"/>
    </row>
    <row r="432" spans="1:11" ht="12.75" x14ac:dyDescent="0.2">
      <c r="A432" s="32" t="str">
        <f>IF(rrhh[Personal propio]="","",Ejercicio)</f>
        <v/>
      </c>
      <c r="B432" s="60" t="str">
        <f>IF(rrhh[Personal propio]="","",Comarca)</f>
        <v/>
      </c>
      <c r="C432" s="65"/>
      <c r="D432" s="65"/>
      <c r="E432" s="65"/>
      <c r="F432" s="65"/>
      <c r="G432" s="82"/>
      <c r="H432" s="83"/>
      <c r="I432" s="2"/>
      <c r="J432" s="2"/>
      <c r="K432" s="3"/>
    </row>
    <row r="433" spans="1:11" ht="12.75" x14ac:dyDescent="0.2">
      <c r="A433" s="32" t="str">
        <f>IF(rrhh[Personal propio]="","",Ejercicio)</f>
        <v/>
      </c>
      <c r="B433" s="60" t="str">
        <f>IF(rrhh[Personal propio]="","",Comarca)</f>
        <v/>
      </c>
      <c r="C433" s="65"/>
      <c r="D433" s="65"/>
      <c r="E433" s="65"/>
      <c r="F433" s="65"/>
      <c r="G433" s="82"/>
      <c r="H433" s="83"/>
      <c r="I433" s="2"/>
      <c r="J433" s="2"/>
      <c r="K433" s="3"/>
    </row>
    <row r="434" spans="1:11" ht="12.75" x14ac:dyDescent="0.2">
      <c r="A434" s="32" t="str">
        <f>IF(rrhh[Personal propio]="","",Ejercicio)</f>
        <v/>
      </c>
      <c r="B434" s="60" t="str">
        <f>IF(rrhh[Personal propio]="","",Comarca)</f>
        <v/>
      </c>
      <c r="C434" s="65"/>
      <c r="D434" s="65"/>
      <c r="E434" s="65"/>
      <c r="F434" s="65"/>
      <c r="G434" s="82"/>
      <c r="H434" s="83"/>
      <c r="I434" s="2"/>
      <c r="J434" s="2"/>
      <c r="K434" s="3"/>
    </row>
    <row r="435" spans="1:11" ht="12.75" x14ac:dyDescent="0.2">
      <c r="A435" s="32" t="str">
        <f>IF(rrhh[Personal propio]="","",Ejercicio)</f>
        <v/>
      </c>
      <c r="B435" s="60" t="str">
        <f>IF(rrhh[Personal propio]="","",Comarca)</f>
        <v/>
      </c>
      <c r="C435" s="65"/>
      <c r="D435" s="65"/>
      <c r="E435" s="65"/>
      <c r="F435" s="65"/>
      <c r="G435" s="82"/>
      <c r="H435" s="83"/>
      <c r="I435" s="2"/>
      <c r="J435" s="2"/>
      <c r="K435" s="3"/>
    </row>
    <row r="436" spans="1:11" ht="12.75" x14ac:dyDescent="0.2">
      <c r="A436" s="32" t="str">
        <f>IF(rrhh[Personal propio]="","",Ejercicio)</f>
        <v/>
      </c>
      <c r="B436" s="60" t="str">
        <f>IF(rrhh[Personal propio]="","",Comarca)</f>
        <v/>
      </c>
      <c r="C436" s="65"/>
      <c r="D436" s="65"/>
      <c r="E436" s="65"/>
      <c r="F436" s="65"/>
      <c r="G436" s="82"/>
      <c r="H436" s="83"/>
      <c r="I436" s="2"/>
      <c r="J436" s="2"/>
      <c r="K436" s="3"/>
    </row>
    <row r="437" spans="1:11" ht="12.75" x14ac:dyDescent="0.2">
      <c r="A437" s="32" t="str">
        <f>IF(rrhh[Personal propio]="","",Ejercicio)</f>
        <v/>
      </c>
      <c r="B437" s="60" t="str">
        <f>IF(rrhh[Personal propio]="","",Comarca)</f>
        <v/>
      </c>
      <c r="C437" s="65"/>
      <c r="D437" s="65"/>
      <c r="E437" s="65"/>
      <c r="F437" s="65"/>
      <c r="G437" s="82"/>
      <c r="H437" s="83"/>
      <c r="I437" s="2"/>
      <c r="J437" s="2"/>
      <c r="K437" s="3"/>
    </row>
    <row r="438" spans="1:11" ht="12.75" x14ac:dyDescent="0.2">
      <c r="A438" s="32" t="str">
        <f>IF(rrhh[Personal propio]="","",Ejercicio)</f>
        <v/>
      </c>
      <c r="B438" s="60" t="str">
        <f>IF(rrhh[Personal propio]="","",Comarca)</f>
        <v/>
      </c>
      <c r="C438" s="65"/>
      <c r="D438" s="65"/>
      <c r="E438" s="65"/>
      <c r="F438" s="65"/>
      <c r="G438" s="82"/>
      <c r="H438" s="83"/>
      <c r="I438" s="2"/>
      <c r="J438" s="2"/>
      <c r="K438" s="3"/>
    </row>
    <row r="439" spans="1:11" ht="12.75" x14ac:dyDescent="0.2">
      <c r="A439" s="32" t="str">
        <f>IF(rrhh[Personal propio]="","",Ejercicio)</f>
        <v/>
      </c>
      <c r="B439" s="60" t="str">
        <f>IF(rrhh[Personal propio]="","",Comarca)</f>
        <v/>
      </c>
      <c r="C439" s="65"/>
      <c r="D439" s="65"/>
      <c r="E439" s="65"/>
      <c r="F439" s="65"/>
      <c r="G439" s="82"/>
      <c r="H439" s="83"/>
      <c r="I439" s="2"/>
      <c r="J439" s="2"/>
      <c r="K439" s="3"/>
    </row>
    <row r="440" spans="1:11" ht="12.75" x14ac:dyDescent="0.2">
      <c r="A440" s="32" t="str">
        <f>IF(rrhh[Personal propio]="","",Ejercicio)</f>
        <v/>
      </c>
      <c r="B440" s="60" t="str">
        <f>IF(rrhh[Personal propio]="","",Comarca)</f>
        <v/>
      </c>
      <c r="C440" s="65"/>
      <c r="D440" s="65"/>
      <c r="E440" s="65"/>
      <c r="F440" s="65"/>
      <c r="G440" s="82"/>
      <c r="H440" s="83"/>
      <c r="I440" s="2"/>
      <c r="J440" s="2"/>
      <c r="K440" s="3"/>
    </row>
    <row r="441" spans="1:11" ht="12.75" x14ac:dyDescent="0.2">
      <c r="A441" s="32" t="str">
        <f>IF(rrhh[Personal propio]="","",Ejercicio)</f>
        <v/>
      </c>
      <c r="B441" s="60" t="str">
        <f>IF(rrhh[Personal propio]="","",Comarca)</f>
        <v/>
      </c>
      <c r="C441" s="65"/>
      <c r="D441" s="65"/>
      <c r="E441" s="65"/>
      <c r="F441" s="65"/>
      <c r="G441" s="82"/>
      <c r="H441" s="83"/>
      <c r="I441" s="2"/>
      <c r="J441" s="2"/>
      <c r="K441" s="3"/>
    </row>
    <row r="442" spans="1:11" ht="12.75" x14ac:dyDescent="0.2">
      <c r="A442" s="32" t="str">
        <f>IF(rrhh[Personal propio]="","",Ejercicio)</f>
        <v/>
      </c>
      <c r="B442" s="60" t="str">
        <f>IF(rrhh[Personal propio]="","",Comarca)</f>
        <v/>
      </c>
      <c r="C442" s="65"/>
      <c r="D442" s="65"/>
      <c r="E442" s="65"/>
      <c r="F442" s="65"/>
      <c r="G442" s="82"/>
      <c r="H442" s="83"/>
      <c r="I442" s="2"/>
      <c r="J442" s="2"/>
      <c r="K442" s="3"/>
    </row>
    <row r="443" spans="1:11" ht="12.75" x14ac:dyDescent="0.2">
      <c r="A443" s="32" t="str">
        <f>IF(rrhh[Personal propio]="","",Ejercicio)</f>
        <v/>
      </c>
      <c r="B443" s="60" t="str">
        <f>IF(rrhh[Personal propio]="","",Comarca)</f>
        <v/>
      </c>
      <c r="C443" s="65"/>
      <c r="D443" s="65"/>
      <c r="E443" s="65"/>
      <c r="F443" s="65"/>
      <c r="G443" s="82"/>
      <c r="H443" s="83"/>
      <c r="I443" s="2"/>
      <c r="J443" s="2"/>
      <c r="K443" s="3"/>
    </row>
    <row r="444" spans="1:11" ht="12.75" x14ac:dyDescent="0.2">
      <c r="A444" s="32" t="str">
        <f>IF(rrhh[Personal propio]="","",Ejercicio)</f>
        <v/>
      </c>
      <c r="B444" s="60" t="str">
        <f>IF(rrhh[Personal propio]="","",Comarca)</f>
        <v/>
      </c>
      <c r="C444" s="65"/>
      <c r="D444" s="65"/>
      <c r="E444" s="65"/>
      <c r="F444" s="65"/>
      <c r="G444" s="82"/>
      <c r="H444" s="83"/>
      <c r="I444" s="2"/>
      <c r="J444" s="2"/>
      <c r="K444" s="3"/>
    </row>
    <row r="445" spans="1:11" ht="12.75" x14ac:dyDescent="0.2">
      <c r="A445" s="32" t="str">
        <f>IF(rrhh[Personal propio]="","",Ejercicio)</f>
        <v/>
      </c>
      <c r="B445" s="60" t="str">
        <f>IF(rrhh[Personal propio]="","",Comarca)</f>
        <v/>
      </c>
      <c r="C445" s="65"/>
      <c r="D445" s="65"/>
      <c r="E445" s="65"/>
      <c r="F445" s="65"/>
      <c r="G445" s="82"/>
      <c r="H445" s="83"/>
      <c r="I445" s="2"/>
      <c r="J445" s="2"/>
      <c r="K445" s="3"/>
    </row>
    <row r="446" spans="1:11" ht="12.75" x14ac:dyDescent="0.2">
      <c r="A446" s="32" t="str">
        <f>IF(rrhh[Personal propio]="","",Ejercicio)</f>
        <v/>
      </c>
      <c r="B446" s="60" t="str">
        <f>IF(rrhh[Personal propio]="","",Comarca)</f>
        <v/>
      </c>
      <c r="C446" s="65"/>
      <c r="D446" s="65"/>
      <c r="E446" s="65"/>
      <c r="F446" s="65"/>
      <c r="G446" s="82"/>
      <c r="H446" s="83"/>
      <c r="I446" s="2"/>
      <c r="J446" s="2"/>
      <c r="K446" s="3"/>
    </row>
    <row r="447" spans="1:11" ht="12.75" x14ac:dyDescent="0.2">
      <c r="A447" s="32" t="str">
        <f>IF(rrhh[Personal propio]="","",Ejercicio)</f>
        <v/>
      </c>
      <c r="B447" s="60" t="str">
        <f>IF(rrhh[Personal propio]="","",Comarca)</f>
        <v/>
      </c>
      <c r="C447" s="65"/>
      <c r="D447" s="65"/>
      <c r="E447" s="65"/>
      <c r="F447" s="65"/>
      <c r="G447" s="82"/>
      <c r="H447" s="83"/>
      <c r="I447" s="2"/>
      <c r="J447" s="2"/>
      <c r="K447" s="3"/>
    </row>
    <row r="448" spans="1:11" ht="12.75" x14ac:dyDescent="0.2">
      <c r="A448" s="32" t="str">
        <f>IF(rrhh[Personal propio]="","",Ejercicio)</f>
        <v/>
      </c>
      <c r="B448" s="60" t="str">
        <f>IF(rrhh[Personal propio]="","",Comarca)</f>
        <v/>
      </c>
      <c r="C448" s="65"/>
      <c r="D448" s="65"/>
      <c r="E448" s="65"/>
      <c r="F448" s="65"/>
      <c r="G448" s="82"/>
      <c r="H448" s="83"/>
      <c r="I448" s="2"/>
      <c r="J448" s="2"/>
      <c r="K448" s="3"/>
    </row>
    <row r="449" spans="1:11" ht="12.75" x14ac:dyDescent="0.2">
      <c r="A449" s="32" t="str">
        <f>IF(rrhh[Personal propio]="","",Ejercicio)</f>
        <v/>
      </c>
      <c r="B449" s="60" t="str">
        <f>IF(rrhh[Personal propio]="","",Comarca)</f>
        <v/>
      </c>
      <c r="C449" s="65"/>
      <c r="D449" s="65"/>
      <c r="E449" s="65"/>
      <c r="F449" s="65"/>
      <c r="G449" s="82"/>
      <c r="H449" s="83"/>
      <c r="I449" s="2"/>
      <c r="J449" s="2"/>
      <c r="K449" s="3"/>
    </row>
    <row r="450" spans="1:11" ht="12.75" x14ac:dyDescent="0.2">
      <c r="A450" s="32" t="str">
        <f>IF(rrhh[Personal propio]="","",Ejercicio)</f>
        <v/>
      </c>
      <c r="B450" s="60" t="str">
        <f>IF(rrhh[Personal propio]="","",Comarca)</f>
        <v/>
      </c>
      <c r="C450" s="65"/>
      <c r="D450" s="65"/>
      <c r="E450" s="65"/>
      <c r="F450" s="65"/>
      <c r="G450" s="82"/>
      <c r="H450" s="83"/>
      <c r="I450" s="2"/>
      <c r="J450" s="2"/>
      <c r="K450" s="3"/>
    </row>
    <row r="451" spans="1:11" ht="12.75" x14ac:dyDescent="0.2">
      <c r="A451" s="32" t="str">
        <f>IF(rrhh[Personal propio]="","",Ejercicio)</f>
        <v/>
      </c>
      <c r="B451" s="60" t="str">
        <f>IF(rrhh[Personal propio]="","",Comarca)</f>
        <v/>
      </c>
      <c r="C451" s="65"/>
      <c r="D451" s="65"/>
      <c r="E451" s="65"/>
      <c r="F451" s="65"/>
      <c r="G451" s="82"/>
      <c r="H451" s="83"/>
      <c r="I451" s="2"/>
      <c r="J451" s="2"/>
      <c r="K451" s="3"/>
    </row>
    <row r="452" spans="1:11" ht="12.75" x14ac:dyDescent="0.2">
      <c r="A452" s="32" t="str">
        <f>IF(rrhh[Personal propio]="","",Ejercicio)</f>
        <v/>
      </c>
      <c r="B452" s="60" t="str">
        <f>IF(rrhh[Personal propio]="","",Comarca)</f>
        <v/>
      </c>
      <c r="C452" s="65"/>
      <c r="D452" s="65"/>
      <c r="E452" s="65"/>
      <c r="F452" s="65"/>
      <c r="G452" s="82"/>
      <c r="H452" s="83"/>
      <c r="I452" s="2"/>
      <c r="J452" s="2"/>
      <c r="K452" s="3"/>
    </row>
    <row r="453" spans="1:11" ht="12.75" x14ac:dyDescent="0.2">
      <c r="A453" s="32" t="str">
        <f>IF(rrhh[Personal propio]="","",Ejercicio)</f>
        <v/>
      </c>
      <c r="B453" s="60" t="str">
        <f>IF(rrhh[Personal propio]="","",Comarca)</f>
        <v/>
      </c>
      <c r="C453" s="65"/>
      <c r="D453" s="65"/>
      <c r="E453" s="65"/>
      <c r="F453" s="65"/>
      <c r="G453" s="82"/>
      <c r="H453" s="83"/>
      <c r="I453" s="2"/>
      <c r="J453" s="2"/>
      <c r="K453" s="3"/>
    </row>
    <row r="454" spans="1:11" ht="12.75" x14ac:dyDescent="0.2">
      <c r="A454" s="32" t="str">
        <f>IF(rrhh[Personal propio]="","",Ejercicio)</f>
        <v/>
      </c>
      <c r="B454" s="60" t="str">
        <f>IF(rrhh[Personal propio]="","",Comarca)</f>
        <v/>
      </c>
      <c r="C454" s="65"/>
      <c r="D454" s="65"/>
      <c r="E454" s="65"/>
      <c r="F454" s="65"/>
      <c r="G454" s="82"/>
      <c r="H454" s="83"/>
      <c r="I454" s="2"/>
      <c r="J454" s="2"/>
      <c r="K454" s="3"/>
    </row>
    <row r="455" spans="1:11" ht="12.75" x14ac:dyDescent="0.2">
      <c r="A455" s="32" t="str">
        <f>IF(rrhh[Personal propio]="","",Ejercicio)</f>
        <v/>
      </c>
      <c r="B455" s="60" t="str">
        <f>IF(rrhh[Personal propio]="","",Comarca)</f>
        <v/>
      </c>
      <c r="C455" s="65"/>
      <c r="D455" s="65"/>
      <c r="E455" s="65"/>
      <c r="F455" s="65"/>
      <c r="G455" s="82"/>
      <c r="H455" s="83"/>
      <c r="I455" s="2"/>
      <c r="J455" s="2"/>
      <c r="K455" s="3"/>
    </row>
    <row r="456" spans="1:11" ht="12.75" x14ac:dyDescent="0.2">
      <c r="A456" s="32" t="str">
        <f>IF(rrhh[Personal propio]="","",Ejercicio)</f>
        <v/>
      </c>
      <c r="B456" s="60" t="str">
        <f>IF(rrhh[Personal propio]="","",Comarca)</f>
        <v/>
      </c>
      <c r="C456" s="65"/>
      <c r="D456" s="65"/>
      <c r="E456" s="65"/>
      <c r="F456" s="65"/>
      <c r="G456" s="82"/>
      <c r="H456" s="83"/>
      <c r="I456" s="2"/>
      <c r="J456" s="2"/>
      <c r="K456" s="3"/>
    </row>
    <row r="457" spans="1:11" ht="12.75" x14ac:dyDescent="0.2">
      <c r="A457" s="32" t="str">
        <f>IF(rrhh[Personal propio]="","",Ejercicio)</f>
        <v/>
      </c>
      <c r="B457" s="60" t="str">
        <f>IF(rrhh[Personal propio]="","",Comarca)</f>
        <v/>
      </c>
      <c r="C457" s="65"/>
      <c r="D457" s="65"/>
      <c r="E457" s="65"/>
      <c r="F457" s="65"/>
      <c r="G457" s="82"/>
      <c r="H457" s="83"/>
      <c r="I457" s="2"/>
      <c r="J457" s="2"/>
      <c r="K457" s="3"/>
    </row>
    <row r="458" spans="1:11" ht="12.75" x14ac:dyDescent="0.2">
      <c r="A458" s="32" t="str">
        <f>IF(rrhh[Personal propio]="","",Ejercicio)</f>
        <v/>
      </c>
      <c r="B458" s="60" t="str">
        <f>IF(rrhh[Personal propio]="","",Comarca)</f>
        <v/>
      </c>
      <c r="C458" s="65"/>
      <c r="D458" s="65"/>
      <c r="E458" s="65"/>
      <c r="F458" s="65"/>
      <c r="G458" s="82"/>
      <c r="H458" s="83"/>
      <c r="I458" s="2"/>
      <c r="J458" s="2"/>
      <c r="K458" s="3"/>
    </row>
    <row r="459" spans="1:11" ht="12.75" x14ac:dyDescent="0.2">
      <c r="A459" s="32" t="str">
        <f>IF(rrhh[Personal propio]="","",Ejercicio)</f>
        <v/>
      </c>
      <c r="B459" s="60" t="str">
        <f>IF(rrhh[Personal propio]="","",Comarca)</f>
        <v/>
      </c>
      <c r="C459" s="65"/>
      <c r="D459" s="65"/>
      <c r="E459" s="65"/>
      <c r="F459" s="65"/>
      <c r="G459" s="82"/>
      <c r="H459" s="83"/>
      <c r="I459" s="2"/>
      <c r="J459" s="2"/>
      <c r="K459" s="3"/>
    </row>
    <row r="460" spans="1:11" ht="12.75" x14ac:dyDescent="0.2">
      <c r="A460" s="32" t="str">
        <f>IF(rrhh[Personal propio]="","",Ejercicio)</f>
        <v/>
      </c>
      <c r="B460" s="60" t="str">
        <f>IF(rrhh[Personal propio]="","",Comarca)</f>
        <v/>
      </c>
      <c r="C460" s="65"/>
      <c r="D460" s="65"/>
      <c r="E460" s="65"/>
      <c r="F460" s="65"/>
      <c r="G460" s="82"/>
      <c r="H460" s="83"/>
      <c r="I460" s="2"/>
      <c r="J460" s="2"/>
      <c r="K460" s="3"/>
    </row>
    <row r="461" spans="1:11" ht="12.75" x14ac:dyDescent="0.2">
      <c r="A461" s="32" t="str">
        <f>IF(rrhh[Personal propio]="","",Ejercicio)</f>
        <v/>
      </c>
      <c r="B461" s="60" t="str">
        <f>IF(rrhh[Personal propio]="","",Comarca)</f>
        <v/>
      </c>
      <c r="C461" s="65"/>
      <c r="D461" s="65"/>
      <c r="E461" s="65"/>
      <c r="F461" s="65"/>
      <c r="G461" s="82"/>
      <c r="H461" s="83"/>
      <c r="I461" s="2"/>
      <c r="J461" s="2"/>
      <c r="K461" s="3"/>
    </row>
    <row r="462" spans="1:11" ht="12.75" x14ac:dyDescent="0.2">
      <c r="A462" s="32" t="str">
        <f>IF(rrhh[Personal propio]="","",Ejercicio)</f>
        <v/>
      </c>
      <c r="B462" s="60" t="str">
        <f>IF(rrhh[Personal propio]="","",Comarca)</f>
        <v/>
      </c>
      <c r="C462" s="65"/>
      <c r="D462" s="65"/>
      <c r="E462" s="65"/>
      <c r="F462" s="65"/>
      <c r="G462" s="82"/>
      <c r="H462" s="83"/>
      <c r="I462" s="2"/>
      <c r="J462" s="2"/>
      <c r="K462" s="3"/>
    </row>
    <row r="463" spans="1:11" ht="12.75" x14ac:dyDescent="0.2">
      <c r="A463" s="32" t="str">
        <f>IF(rrhh[Personal propio]="","",Ejercicio)</f>
        <v/>
      </c>
      <c r="B463" s="60" t="str">
        <f>IF(rrhh[Personal propio]="","",Comarca)</f>
        <v/>
      </c>
      <c r="C463" s="65"/>
      <c r="D463" s="65"/>
      <c r="E463" s="65"/>
      <c r="F463" s="65"/>
      <c r="G463" s="82"/>
      <c r="H463" s="83"/>
      <c r="I463" s="2"/>
      <c r="J463" s="2"/>
      <c r="K463" s="3"/>
    </row>
    <row r="464" spans="1:11" ht="12.75" x14ac:dyDescent="0.2">
      <c r="A464" s="32" t="str">
        <f>IF(rrhh[Personal propio]="","",Ejercicio)</f>
        <v/>
      </c>
      <c r="B464" s="60" t="str">
        <f>IF(rrhh[Personal propio]="","",Comarca)</f>
        <v/>
      </c>
      <c r="C464" s="65"/>
      <c r="D464" s="65"/>
      <c r="E464" s="65"/>
      <c r="F464" s="65"/>
      <c r="G464" s="82"/>
      <c r="H464" s="83"/>
      <c r="I464" s="2"/>
      <c r="J464" s="2"/>
      <c r="K464" s="3"/>
    </row>
    <row r="465" spans="1:11" ht="12.75" x14ac:dyDescent="0.2">
      <c r="A465" s="32" t="str">
        <f>IF(rrhh[Personal propio]="","",Ejercicio)</f>
        <v/>
      </c>
      <c r="B465" s="60" t="str">
        <f>IF(rrhh[Personal propio]="","",Comarca)</f>
        <v/>
      </c>
      <c r="C465" s="65"/>
      <c r="D465" s="65"/>
      <c r="E465" s="65"/>
      <c r="F465" s="65"/>
      <c r="G465" s="82"/>
      <c r="H465" s="83"/>
      <c r="I465" s="2"/>
      <c r="J465" s="2"/>
      <c r="K465" s="3"/>
    </row>
    <row r="466" spans="1:11" ht="12.75" x14ac:dyDescent="0.2">
      <c r="A466" s="32" t="str">
        <f>IF(rrhh[Personal propio]="","",Ejercicio)</f>
        <v/>
      </c>
      <c r="B466" s="60" t="str">
        <f>IF(rrhh[Personal propio]="","",Comarca)</f>
        <v/>
      </c>
      <c r="C466" s="65"/>
      <c r="D466" s="65"/>
      <c r="E466" s="65"/>
      <c r="F466" s="65"/>
      <c r="G466" s="82"/>
      <c r="H466" s="83"/>
      <c r="I466" s="2"/>
      <c r="J466" s="2"/>
      <c r="K466" s="3"/>
    </row>
    <row r="467" spans="1:11" ht="12.75" x14ac:dyDescent="0.2">
      <c r="A467" s="32" t="str">
        <f>IF(rrhh[Personal propio]="","",Ejercicio)</f>
        <v/>
      </c>
      <c r="B467" s="60" t="str">
        <f>IF(rrhh[Personal propio]="","",Comarca)</f>
        <v/>
      </c>
      <c r="C467" s="65"/>
      <c r="D467" s="65"/>
      <c r="E467" s="65"/>
      <c r="F467" s="65"/>
      <c r="G467" s="82"/>
      <c r="H467" s="83"/>
      <c r="I467" s="2"/>
      <c r="J467" s="2"/>
      <c r="K467" s="3"/>
    </row>
    <row r="468" spans="1:11" ht="12.75" x14ac:dyDescent="0.2">
      <c r="A468" s="32" t="str">
        <f>IF(rrhh[Personal propio]="","",Ejercicio)</f>
        <v/>
      </c>
      <c r="B468" s="60" t="str">
        <f>IF(rrhh[Personal propio]="","",Comarca)</f>
        <v/>
      </c>
      <c r="C468" s="65"/>
      <c r="D468" s="65"/>
      <c r="E468" s="65"/>
      <c r="F468" s="65"/>
      <c r="G468" s="82"/>
      <c r="H468" s="83"/>
      <c r="I468" s="2"/>
      <c r="J468" s="2"/>
      <c r="K468" s="3"/>
    </row>
    <row r="469" spans="1:11" ht="12.75" x14ac:dyDescent="0.2">
      <c r="A469" s="32" t="str">
        <f>IF(rrhh[Personal propio]="","",Ejercicio)</f>
        <v/>
      </c>
      <c r="B469" s="60" t="str">
        <f>IF(rrhh[Personal propio]="","",Comarca)</f>
        <v/>
      </c>
      <c r="C469" s="65"/>
      <c r="D469" s="65"/>
      <c r="E469" s="65"/>
      <c r="F469" s="65"/>
      <c r="G469" s="82"/>
      <c r="H469" s="83"/>
      <c r="I469" s="2"/>
      <c r="J469" s="2"/>
      <c r="K469" s="3"/>
    </row>
    <row r="470" spans="1:11" ht="12.75" x14ac:dyDescent="0.2">
      <c r="A470" s="32" t="str">
        <f>IF(rrhh[Personal propio]="","",Ejercicio)</f>
        <v/>
      </c>
      <c r="B470" s="60" t="str">
        <f>IF(rrhh[Personal propio]="","",Comarca)</f>
        <v/>
      </c>
      <c r="C470" s="65"/>
      <c r="D470" s="65"/>
      <c r="E470" s="65"/>
      <c r="F470" s="65"/>
      <c r="G470" s="82"/>
      <c r="H470" s="83"/>
      <c r="I470" s="2"/>
      <c r="J470" s="2"/>
      <c r="K470" s="3"/>
    </row>
    <row r="471" spans="1:11" ht="12.75" x14ac:dyDescent="0.2">
      <c r="A471" s="32" t="str">
        <f>IF(rrhh[Personal propio]="","",Ejercicio)</f>
        <v/>
      </c>
      <c r="B471" s="60" t="str">
        <f>IF(rrhh[Personal propio]="","",Comarca)</f>
        <v/>
      </c>
      <c r="C471" s="65"/>
      <c r="D471" s="65"/>
      <c r="E471" s="65"/>
      <c r="F471" s="65"/>
      <c r="G471" s="82"/>
      <c r="H471" s="83"/>
      <c r="I471" s="2"/>
      <c r="J471" s="2"/>
      <c r="K471" s="3"/>
    </row>
    <row r="472" spans="1:11" ht="12.75" x14ac:dyDescent="0.2">
      <c r="A472" s="32" t="str">
        <f>IF(rrhh[Personal propio]="","",Ejercicio)</f>
        <v/>
      </c>
      <c r="B472" s="60" t="str">
        <f>IF(rrhh[Personal propio]="","",Comarca)</f>
        <v/>
      </c>
      <c r="C472" s="65"/>
      <c r="D472" s="65"/>
      <c r="E472" s="65"/>
      <c r="F472" s="65"/>
      <c r="G472" s="82"/>
      <c r="H472" s="83"/>
      <c r="I472" s="2"/>
      <c r="J472" s="2"/>
      <c r="K472" s="3"/>
    </row>
    <row r="473" spans="1:11" ht="12.75" x14ac:dyDescent="0.2">
      <c r="A473" s="32" t="str">
        <f>IF(rrhh[Personal propio]="","",Ejercicio)</f>
        <v/>
      </c>
      <c r="B473" s="60" t="str">
        <f>IF(rrhh[Personal propio]="","",Comarca)</f>
        <v/>
      </c>
      <c r="C473" s="65"/>
      <c r="D473" s="65"/>
      <c r="E473" s="65"/>
      <c r="F473" s="65"/>
      <c r="G473" s="82"/>
      <c r="H473" s="83"/>
      <c r="I473" s="2"/>
      <c r="J473" s="2"/>
      <c r="K473" s="3"/>
    </row>
    <row r="474" spans="1:11" ht="12.75" x14ac:dyDescent="0.2">
      <c r="A474" s="32" t="str">
        <f>IF(rrhh[Personal propio]="","",Ejercicio)</f>
        <v/>
      </c>
      <c r="B474" s="60" t="str">
        <f>IF(rrhh[Personal propio]="","",Comarca)</f>
        <v/>
      </c>
      <c r="C474" s="65"/>
      <c r="D474" s="65"/>
      <c r="E474" s="65"/>
      <c r="F474" s="65"/>
      <c r="G474" s="82"/>
      <c r="H474" s="83"/>
      <c r="I474" s="2"/>
      <c r="J474" s="2"/>
      <c r="K474" s="3"/>
    </row>
    <row r="475" spans="1:11" ht="12.75" x14ac:dyDescent="0.2">
      <c r="A475" s="32" t="str">
        <f>IF(rrhh[Personal propio]="","",Ejercicio)</f>
        <v/>
      </c>
      <c r="B475" s="60" t="str">
        <f>IF(rrhh[Personal propio]="","",Comarca)</f>
        <v/>
      </c>
      <c r="C475" s="65"/>
      <c r="D475" s="65"/>
      <c r="E475" s="65"/>
      <c r="F475" s="65"/>
      <c r="G475" s="82"/>
      <c r="H475" s="83"/>
      <c r="I475" s="2"/>
      <c r="J475" s="2"/>
      <c r="K475" s="3"/>
    </row>
    <row r="476" spans="1:11" ht="12.75" x14ac:dyDescent="0.2">
      <c r="A476" s="32" t="str">
        <f>IF(rrhh[Personal propio]="","",Ejercicio)</f>
        <v/>
      </c>
      <c r="B476" s="60" t="str">
        <f>IF(rrhh[Personal propio]="","",Comarca)</f>
        <v/>
      </c>
      <c r="C476" s="65"/>
      <c r="D476" s="65"/>
      <c r="E476" s="65"/>
      <c r="F476" s="65"/>
      <c r="G476" s="82"/>
      <c r="H476" s="83"/>
      <c r="I476" s="2"/>
      <c r="J476" s="2"/>
      <c r="K476" s="3"/>
    </row>
    <row r="477" spans="1:11" ht="12.75" x14ac:dyDescent="0.2">
      <c r="A477" s="32" t="str">
        <f>IF(rrhh[Personal propio]="","",Ejercicio)</f>
        <v/>
      </c>
      <c r="B477" s="60" t="str">
        <f>IF(rrhh[Personal propio]="","",Comarca)</f>
        <v/>
      </c>
      <c r="C477" s="65"/>
      <c r="D477" s="65"/>
      <c r="E477" s="65"/>
      <c r="F477" s="65"/>
      <c r="G477" s="82"/>
      <c r="H477" s="83"/>
      <c r="I477" s="2"/>
      <c r="J477" s="2"/>
      <c r="K477" s="3"/>
    </row>
    <row r="478" spans="1:11" ht="12.75" x14ac:dyDescent="0.2">
      <c r="A478" s="32" t="str">
        <f>IF(rrhh[Personal propio]="","",Ejercicio)</f>
        <v/>
      </c>
      <c r="B478" s="60" t="str">
        <f>IF(rrhh[Personal propio]="","",Comarca)</f>
        <v/>
      </c>
      <c r="C478" s="65"/>
      <c r="D478" s="65"/>
      <c r="E478" s="65"/>
      <c r="F478" s="65"/>
      <c r="G478" s="82"/>
      <c r="H478" s="83"/>
      <c r="I478" s="2"/>
      <c r="J478" s="2"/>
      <c r="K478" s="3"/>
    </row>
    <row r="479" spans="1:11" ht="12.75" x14ac:dyDescent="0.2">
      <c r="A479" s="32" t="str">
        <f>IF(rrhh[Personal propio]="","",Ejercicio)</f>
        <v/>
      </c>
      <c r="B479" s="60" t="str">
        <f>IF(rrhh[Personal propio]="","",Comarca)</f>
        <v/>
      </c>
      <c r="C479" s="65"/>
      <c r="D479" s="65"/>
      <c r="E479" s="65"/>
      <c r="F479" s="65"/>
      <c r="G479" s="82"/>
      <c r="H479" s="83"/>
      <c r="I479" s="2"/>
      <c r="J479" s="2"/>
      <c r="K479" s="3"/>
    </row>
    <row r="480" spans="1:11" ht="12.75" x14ac:dyDescent="0.2">
      <c r="A480" s="32" t="str">
        <f>IF(rrhh[Personal propio]="","",Ejercicio)</f>
        <v/>
      </c>
      <c r="B480" s="60" t="str">
        <f>IF(rrhh[Personal propio]="","",Comarca)</f>
        <v/>
      </c>
      <c r="C480" s="65"/>
      <c r="D480" s="65"/>
      <c r="E480" s="65"/>
      <c r="F480" s="65"/>
      <c r="G480" s="82"/>
      <c r="H480" s="83"/>
      <c r="I480" s="2"/>
      <c r="J480" s="2"/>
      <c r="K480" s="3"/>
    </row>
    <row r="481" spans="1:11" ht="12.75" x14ac:dyDescent="0.2">
      <c r="A481" s="32" t="str">
        <f>IF(rrhh[Personal propio]="","",Ejercicio)</f>
        <v/>
      </c>
      <c r="B481" s="60" t="str">
        <f>IF(rrhh[Personal propio]="","",Comarca)</f>
        <v/>
      </c>
      <c r="C481" s="65"/>
      <c r="D481" s="65"/>
      <c r="E481" s="65"/>
      <c r="F481" s="65"/>
      <c r="G481" s="82"/>
      <c r="H481" s="83"/>
      <c r="I481" s="2"/>
      <c r="J481" s="2"/>
      <c r="K481" s="3"/>
    </row>
    <row r="482" spans="1:11" ht="12.75" x14ac:dyDescent="0.2">
      <c r="A482" s="32" t="str">
        <f>IF(rrhh[Personal propio]="","",Ejercicio)</f>
        <v/>
      </c>
      <c r="B482" s="60" t="str">
        <f>IF(rrhh[Personal propio]="","",Comarca)</f>
        <v/>
      </c>
      <c r="C482" s="65"/>
      <c r="D482" s="65"/>
      <c r="E482" s="65"/>
      <c r="F482" s="65"/>
      <c r="G482" s="82"/>
      <c r="H482" s="83"/>
      <c r="I482" s="2"/>
      <c r="J482" s="2"/>
      <c r="K482" s="3"/>
    </row>
    <row r="483" spans="1:11" ht="12.75" x14ac:dyDescent="0.2">
      <c r="A483" s="32" t="str">
        <f>IF(rrhh[Personal propio]="","",Ejercicio)</f>
        <v/>
      </c>
      <c r="B483" s="60" t="str">
        <f>IF(rrhh[Personal propio]="","",Comarca)</f>
        <v/>
      </c>
      <c r="C483" s="65"/>
      <c r="D483" s="65"/>
      <c r="E483" s="65"/>
      <c r="F483" s="65"/>
      <c r="G483" s="82"/>
      <c r="H483" s="83"/>
      <c r="I483" s="2"/>
      <c r="J483" s="2"/>
      <c r="K483" s="3"/>
    </row>
    <row r="484" spans="1:11" ht="12.75" x14ac:dyDescent="0.2">
      <c r="A484" s="32" t="str">
        <f>IF(rrhh[Personal propio]="","",Ejercicio)</f>
        <v/>
      </c>
      <c r="B484" s="60" t="str">
        <f>IF(rrhh[Personal propio]="","",Comarca)</f>
        <v/>
      </c>
      <c r="C484" s="65"/>
      <c r="D484" s="65"/>
      <c r="E484" s="65"/>
      <c r="F484" s="65"/>
      <c r="G484" s="82"/>
      <c r="H484" s="83"/>
      <c r="I484" s="2"/>
      <c r="J484" s="2"/>
      <c r="K484" s="3"/>
    </row>
    <row r="485" spans="1:11" ht="12.75" x14ac:dyDescent="0.2">
      <c r="A485" s="32" t="str">
        <f>IF(rrhh[Personal propio]="","",Ejercicio)</f>
        <v/>
      </c>
      <c r="B485" s="60" t="str">
        <f>IF(rrhh[Personal propio]="","",Comarca)</f>
        <v/>
      </c>
      <c r="C485" s="65"/>
      <c r="D485" s="65"/>
      <c r="E485" s="65"/>
      <c r="F485" s="65"/>
      <c r="G485" s="82"/>
      <c r="H485" s="83"/>
      <c r="I485" s="2"/>
      <c r="J485" s="2"/>
      <c r="K485" s="3"/>
    </row>
    <row r="486" spans="1:11" ht="12.75" x14ac:dyDescent="0.2">
      <c r="A486" s="32" t="str">
        <f>IF(rrhh[Personal propio]="","",Ejercicio)</f>
        <v/>
      </c>
      <c r="B486" s="60" t="str">
        <f>IF(rrhh[Personal propio]="","",Comarca)</f>
        <v/>
      </c>
      <c r="C486" s="65"/>
      <c r="D486" s="65"/>
      <c r="E486" s="65"/>
      <c r="F486" s="65"/>
      <c r="G486" s="82"/>
      <c r="H486" s="83"/>
      <c r="I486" s="2"/>
      <c r="J486" s="2"/>
      <c r="K486" s="3"/>
    </row>
    <row r="487" spans="1:11" ht="12.75" x14ac:dyDescent="0.2">
      <c r="A487" s="32" t="str">
        <f>IF(rrhh[Personal propio]="","",Ejercicio)</f>
        <v/>
      </c>
      <c r="B487" s="60" t="str">
        <f>IF(rrhh[Personal propio]="","",Comarca)</f>
        <v/>
      </c>
      <c r="C487" s="65"/>
      <c r="D487" s="65"/>
      <c r="E487" s="65"/>
      <c r="F487" s="65"/>
      <c r="G487" s="82"/>
      <c r="H487" s="83"/>
      <c r="I487" s="2"/>
      <c r="J487" s="2"/>
      <c r="K487" s="3"/>
    </row>
    <row r="488" spans="1:11" ht="12.75" x14ac:dyDescent="0.2">
      <c r="A488" s="32" t="str">
        <f>IF(rrhh[Personal propio]="","",Ejercicio)</f>
        <v/>
      </c>
      <c r="B488" s="60" t="str">
        <f>IF(rrhh[Personal propio]="","",Comarca)</f>
        <v/>
      </c>
      <c r="C488" s="65"/>
      <c r="D488" s="65"/>
      <c r="E488" s="65"/>
      <c r="F488" s="65"/>
      <c r="G488" s="82"/>
      <c r="H488" s="83"/>
      <c r="I488" s="2"/>
      <c r="J488" s="2"/>
      <c r="K488" s="3"/>
    </row>
    <row r="489" spans="1:11" ht="12.75" x14ac:dyDescent="0.2">
      <c r="A489" s="32" t="str">
        <f>IF(rrhh[Personal propio]="","",Ejercicio)</f>
        <v/>
      </c>
      <c r="B489" s="60" t="str">
        <f>IF(rrhh[Personal propio]="","",Comarca)</f>
        <v/>
      </c>
      <c r="C489" s="65"/>
      <c r="D489" s="65"/>
      <c r="E489" s="65"/>
      <c r="F489" s="65"/>
      <c r="G489" s="82"/>
      <c r="H489" s="83"/>
      <c r="I489" s="2"/>
      <c r="J489" s="2"/>
      <c r="K489" s="3"/>
    </row>
    <row r="490" spans="1:11" ht="12.75" x14ac:dyDescent="0.2">
      <c r="A490" s="32" t="str">
        <f>IF(rrhh[Personal propio]="","",Ejercicio)</f>
        <v/>
      </c>
      <c r="B490" s="60" t="str">
        <f>IF(rrhh[Personal propio]="","",Comarca)</f>
        <v/>
      </c>
      <c r="C490" s="65"/>
      <c r="D490" s="65"/>
      <c r="E490" s="65"/>
      <c r="F490" s="65"/>
      <c r="G490" s="82"/>
      <c r="H490" s="83"/>
      <c r="I490" s="2"/>
      <c r="J490" s="2"/>
      <c r="K490" s="3"/>
    </row>
    <row r="491" spans="1:11" ht="12.75" x14ac:dyDescent="0.2">
      <c r="A491" s="32" t="str">
        <f>IF(rrhh[Personal propio]="","",Ejercicio)</f>
        <v/>
      </c>
      <c r="B491" s="60" t="str">
        <f>IF(rrhh[Personal propio]="","",Comarca)</f>
        <v/>
      </c>
      <c r="C491" s="65"/>
      <c r="D491" s="65"/>
      <c r="E491" s="65"/>
      <c r="F491" s="65"/>
      <c r="G491" s="82"/>
      <c r="H491" s="83"/>
      <c r="I491" s="2"/>
      <c r="J491" s="2"/>
      <c r="K491" s="3"/>
    </row>
    <row r="492" spans="1:11" ht="12.75" x14ac:dyDescent="0.2">
      <c r="A492" s="32" t="str">
        <f>IF(rrhh[Personal propio]="","",Ejercicio)</f>
        <v/>
      </c>
      <c r="B492" s="60" t="str">
        <f>IF(rrhh[Personal propio]="","",Comarca)</f>
        <v/>
      </c>
      <c r="C492" s="65"/>
      <c r="D492" s="65"/>
      <c r="E492" s="65"/>
      <c r="F492" s="65"/>
      <c r="G492" s="82"/>
      <c r="H492" s="83"/>
      <c r="I492" s="2"/>
      <c r="J492" s="2"/>
      <c r="K492" s="3"/>
    </row>
    <row r="493" spans="1:11" ht="12.75" x14ac:dyDescent="0.2">
      <c r="A493" s="32" t="str">
        <f>IF(rrhh[Personal propio]="","",Ejercicio)</f>
        <v/>
      </c>
      <c r="B493" s="60" t="str">
        <f>IF(rrhh[Personal propio]="","",Comarca)</f>
        <v/>
      </c>
      <c r="C493" s="65"/>
      <c r="D493" s="65"/>
      <c r="E493" s="65"/>
      <c r="F493" s="65"/>
      <c r="G493" s="82"/>
      <c r="H493" s="83"/>
      <c r="I493" s="2"/>
      <c r="J493" s="2"/>
      <c r="K493" s="3"/>
    </row>
    <row r="494" spans="1:11" ht="12.75" x14ac:dyDescent="0.2">
      <c r="A494" s="32" t="str">
        <f>IF(rrhh[Personal propio]="","",Ejercicio)</f>
        <v/>
      </c>
      <c r="B494" s="60" t="str">
        <f>IF(rrhh[Personal propio]="","",Comarca)</f>
        <v/>
      </c>
      <c r="C494" s="65"/>
      <c r="D494" s="65"/>
      <c r="E494" s="65"/>
      <c r="F494" s="65"/>
      <c r="G494" s="82"/>
      <c r="H494" s="83"/>
      <c r="I494" s="2"/>
      <c r="J494" s="2"/>
      <c r="K494" s="3"/>
    </row>
    <row r="495" spans="1:11" ht="12.75" x14ac:dyDescent="0.2">
      <c r="A495" s="32" t="str">
        <f>IF(rrhh[Personal propio]="","",Ejercicio)</f>
        <v/>
      </c>
      <c r="B495" s="60" t="str">
        <f>IF(rrhh[Personal propio]="","",Comarca)</f>
        <v/>
      </c>
      <c r="C495" s="65"/>
      <c r="D495" s="65"/>
      <c r="E495" s="65"/>
      <c r="F495" s="65"/>
      <c r="G495" s="82"/>
      <c r="H495" s="83"/>
      <c r="I495" s="2"/>
      <c r="J495" s="2"/>
      <c r="K495" s="3"/>
    </row>
    <row r="496" spans="1:11" ht="12.75" x14ac:dyDescent="0.2">
      <c r="A496" s="32" t="str">
        <f>IF(rrhh[Personal propio]="","",Ejercicio)</f>
        <v/>
      </c>
      <c r="B496" s="60" t="str">
        <f>IF(rrhh[Personal propio]="","",Comarca)</f>
        <v/>
      </c>
      <c r="C496" s="65"/>
      <c r="D496" s="65"/>
      <c r="E496" s="65"/>
      <c r="F496" s="65"/>
      <c r="G496" s="82"/>
      <c r="H496" s="83"/>
      <c r="I496" s="2"/>
      <c r="J496" s="2"/>
      <c r="K496" s="3"/>
    </row>
    <row r="497" spans="1:11" ht="12.75" x14ac:dyDescent="0.2">
      <c r="A497" s="32" t="str">
        <f>IF(rrhh[Personal propio]="","",Ejercicio)</f>
        <v/>
      </c>
      <c r="B497" s="60" t="str">
        <f>IF(rrhh[Personal propio]="","",Comarca)</f>
        <v/>
      </c>
      <c r="C497" s="65"/>
      <c r="D497" s="65"/>
      <c r="E497" s="65"/>
      <c r="F497" s="65"/>
      <c r="G497" s="82"/>
      <c r="H497" s="83"/>
      <c r="I497" s="2"/>
      <c r="J497" s="2"/>
      <c r="K497" s="3"/>
    </row>
    <row r="498" spans="1:11" ht="12.75" x14ac:dyDescent="0.2">
      <c r="A498" s="32" t="str">
        <f>IF(rrhh[Personal propio]="","",Ejercicio)</f>
        <v/>
      </c>
      <c r="B498" s="60" t="str">
        <f>IF(rrhh[Personal propio]="","",Comarca)</f>
        <v/>
      </c>
      <c r="C498" s="65"/>
      <c r="D498" s="65"/>
      <c r="E498" s="65"/>
      <c r="F498" s="65"/>
      <c r="G498" s="82"/>
      <c r="H498" s="83"/>
      <c r="I498" s="2"/>
      <c r="J498" s="2"/>
      <c r="K498" s="3"/>
    </row>
    <row r="499" spans="1:11" ht="12.75" x14ac:dyDescent="0.2">
      <c r="A499" s="32" t="str">
        <f>IF(rrhh[Personal propio]="","",Ejercicio)</f>
        <v/>
      </c>
      <c r="B499" s="60" t="str">
        <f>IF(rrhh[Personal propio]="","",Comarca)</f>
        <v/>
      </c>
      <c r="C499" s="65"/>
      <c r="D499" s="65"/>
      <c r="E499" s="65"/>
      <c r="F499" s="65"/>
      <c r="G499" s="82"/>
      <c r="H499" s="83"/>
      <c r="I499" s="2"/>
      <c r="J499" s="2"/>
      <c r="K499" s="3"/>
    </row>
    <row r="500" spans="1:11" ht="12.75" x14ac:dyDescent="0.2">
      <c r="A500" s="32" t="str">
        <f>IF(rrhh[Personal propio]="","",Ejercicio)</f>
        <v/>
      </c>
      <c r="B500" s="60" t="str">
        <f>IF(rrhh[Personal propio]="","",Comarca)</f>
        <v/>
      </c>
      <c r="C500" s="65"/>
      <c r="D500" s="65"/>
      <c r="E500" s="65"/>
      <c r="F500" s="65"/>
      <c r="G500" s="82"/>
      <c r="H500" s="83"/>
      <c r="I500" s="2"/>
      <c r="J500" s="2"/>
      <c r="K500" s="3"/>
    </row>
    <row r="501" spans="1:11" ht="12.75" x14ac:dyDescent="0.2">
      <c r="A501" s="32" t="str">
        <f>IF(rrhh[Personal propio]="","",Ejercicio)</f>
        <v/>
      </c>
      <c r="B501" s="60" t="str">
        <f>IF(rrhh[Personal propio]="","",Comarca)</f>
        <v/>
      </c>
      <c r="C501" s="65"/>
      <c r="D501" s="65"/>
      <c r="E501" s="65"/>
      <c r="F501" s="65"/>
      <c r="G501" s="82"/>
      <c r="H501" s="83"/>
      <c r="I501" s="2"/>
      <c r="J501" s="2"/>
      <c r="K501" s="3"/>
    </row>
    <row r="502" spans="1:11" ht="12.75" x14ac:dyDescent="0.2">
      <c r="A502" s="32" t="str">
        <f>IF(rrhh[Personal propio]="","",Ejercicio)</f>
        <v/>
      </c>
      <c r="B502" s="60" t="str">
        <f>IF(rrhh[Personal propio]="","",Comarca)</f>
        <v/>
      </c>
      <c r="C502" s="65"/>
      <c r="D502" s="65"/>
      <c r="E502" s="65"/>
      <c r="F502" s="65"/>
      <c r="G502" s="82"/>
      <c r="H502" s="83"/>
      <c r="I502" s="2"/>
      <c r="J502" s="2"/>
      <c r="K502" s="3"/>
    </row>
    <row r="503" spans="1:11" ht="12.75" x14ac:dyDescent="0.2">
      <c r="A503" s="32" t="str">
        <f>IF(rrhh[Personal propio]="","",Ejercicio)</f>
        <v/>
      </c>
      <c r="B503" s="60" t="str">
        <f>IF(rrhh[Personal propio]="","",Comarca)</f>
        <v/>
      </c>
      <c r="C503" s="65"/>
      <c r="D503" s="65"/>
      <c r="E503" s="65"/>
      <c r="F503" s="65"/>
      <c r="G503" s="82"/>
      <c r="H503" s="83"/>
      <c r="I503" s="2"/>
      <c r="J503" s="2"/>
      <c r="K503" s="3"/>
    </row>
    <row r="504" spans="1:11" ht="12.75" x14ac:dyDescent="0.2">
      <c r="A504" s="32" t="str">
        <f>IF(rrhh[Personal propio]="","",Ejercicio)</f>
        <v/>
      </c>
      <c r="B504" s="60" t="str">
        <f>IF(rrhh[Personal propio]="","",Comarca)</f>
        <v/>
      </c>
      <c r="C504" s="65"/>
      <c r="D504" s="65"/>
      <c r="E504" s="65"/>
      <c r="F504" s="65"/>
      <c r="G504" s="82"/>
      <c r="H504" s="83"/>
      <c r="I504" s="2"/>
      <c r="J504" s="2"/>
      <c r="K504" s="3"/>
    </row>
    <row r="505" spans="1:11" ht="12.75" x14ac:dyDescent="0.2">
      <c r="A505" s="32" t="str">
        <f>IF(rrhh[Personal propio]="","",Ejercicio)</f>
        <v/>
      </c>
      <c r="B505" s="60" t="str">
        <f>IF(rrhh[Personal propio]="","",Comarca)</f>
        <v/>
      </c>
      <c r="C505" s="65"/>
      <c r="D505" s="65"/>
      <c r="E505" s="65"/>
      <c r="F505" s="65"/>
      <c r="G505" s="82"/>
      <c r="H505" s="83"/>
      <c r="I505" s="2"/>
      <c r="J505" s="2"/>
      <c r="K505" s="3"/>
    </row>
    <row r="506" spans="1:11" ht="12.75" x14ac:dyDescent="0.2">
      <c r="A506" s="32" t="str">
        <f>IF(rrhh[Personal propio]="","",Ejercicio)</f>
        <v/>
      </c>
      <c r="B506" s="60" t="str">
        <f>IF(rrhh[Personal propio]="","",Comarca)</f>
        <v/>
      </c>
      <c r="C506" s="65"/>
      <c r="D506" s="65"/>
      <c r="E506" s="65"/>
      <c r="F506" s="65"/>
      <c r="G506" s="82"/>
      <c r="H506" s="83"/>
      <c r="I506" s="2"/>
      <c r="J506" s="2"/>
      <c r="K506" s="3"/>
    </row>
    <row r="507" spans="1:11" ht="12.75" x14ac:dyDescent="0.2">
      <c r="A507" s="32" t="str">
        <f>IF(rrhh[Personal propio]="","",Ejercicio)</f>
        <v/>
      </c>
      <c r="B507" s="60" t="str">
        <f>IF(rrhh[Personal propio]="","",Comarca)</f>
        <v/>
      </c>
      <c r="C507" s="65"/>
      <c r="D507" s="65"/>
      <c r="E507" s="65"/>
      <c r="F507" s="65"/>
      <c r="G507" s="82"/>
      <c r="H507" s="83"/>
      <c r="I507" s="2"/>
      <c r="J507" s="2"/>
      <c r="K507" s="3"/>
    </row>
    <row r="508" spans="1:11" ht="12.75" x14ac:dyDescent="0.2">
      <c r="A508" s="32" t="str">
        <f>IF(rrhh[Personal propio]="","",Ejercicio)</f>
        <v/>
      </c>
      <c r="B508" s="60" t="str">
        <f>IF(rrhh[Personal propio]="","",Comarca)</f>
        <v/>
      </c>
      <c r="C508" s="65"/>
      <c r="D508" s="65"/>
      <c r="E508" s="65"/>
      <c r="F508" s="65"/>
      <c r="G508" s="82"/>
      <c r="H508" s="83"/>
      <c r="I508" s="2"/>
      <c r="J508" s="2"/>
      <c r="K508" s="3"/>
    </row>
    <row r="509" spans="1:11" ht="12.75" x14ac:dyDescent="0.2">
      <c r="A509" s="32" t="str">
        <f>IF(rrhh[Personal propio]="","",Ejercicio)</f>
        <v/>
      </c>
      <c r="B509" s="60" t="str">
        <f>IF(rrhh[Personal propio]="","",Comarca)</f>
        <v/>
      </c>
      <c r="C509" s="65"/>
      <c r="D509" s="65"/>
      <c r="E509" s="65"/>
      <c r="F509" s="65"/>
      <c r="G509" s="82"/>
      <c r="H509" s="83"/>
      <c r="I509" s="2"/>
      <c r="J509" s="2"/>
      <c r="K509" s="3"/>
    </row>
    <row r="510" spans="1:11" ht="12.75" x14ac:dyDescent="0.2">
      <c r="A510" s="32" t="str">
        <f>IF(rrhh[Personal propio]="","",Ejercicio)</f>
        <v/>
      </c>
      <c r="B510" s="60" t="str">
        <f>IF(rrhh[Personal propio]="","",Comarca)</f>
        <v/>
      </c>
      <c r="C510" s="65"/>
      <c r="D510" s="65"/>
      <c r="E510" s="65"/>
      <c r="F510" s="65"/>
      <c r="G510" s="82"/>
      <c r="H510" s="83"/>
      <c r="I510" s="2"/>
      <c r="J510" s="2"/>
      <c r="K510" s="3"/>
    </row>
    <row r="511" spans="1:11" ht="12.75" x14ac:dyDescent="0.2">
      <c r="A511" s="32" t="str">
        <f>IF(rrhh[Personal propio]="","",Ejercicio)</f>
        <v/>
      </c>
      <c r="B511" s="60" t="str">
        <f>IF(rrhh[Personal propio]="","",Comarca)</f>
        <v/>
      </c>
      <c r="C511" s="65"/>
      <c r="D511" s="65"/>
      <c r="E511" s="65"/>
      <c r="F511" s="65"/>
      <c r="G511" s="82"/>
      <c r="H511" s="83"/>
      <c r="I511" s="2"/>
      <c r="J511" s="2"/>
      <c r="K511" s="3"/>
    </row>
    <row r="512" spans="1:11" ht="12.75" x14ac:dyDescent="0.2">
      <c r="A512" s="32" t="str">
        <f>IF(rrhh[Personal propio]="","",Ejercicio)</f>
        <v/>
      </c>
      <c r="B512" s="60" t="str">
        <f>IF(rrhh[Personal propio]="","",Comarca)</f>
        <v/>
      </c>
      <c r="C512" s="65"/>
      <c r="D512" s="65"/>
      <c r="E512" s="65"/>
      <c r="F512" s="65"/>
      <c r="G512" s="82"/>
      <c r="H512" s="83"/>
      <c r="I512" s="2"/>
      <c r="J512" s="2"/>
      <c r="K512" s="3"/>
    </row>
    <row r="513" spans="1:11" ht="12.75" x14ac:dyDescent="0.2">
      <c r="A513" s="32" t="str">
        <f>IF(rrhh[Personal propio]="","",Ejercicio)</f>
        <v/>
      </c>
      <c r="B513" s="60" t="str">
        <f>IF(rrhh[Personal propio]="","",Comarca)</f>
        <v/>
      </c>
      <c r="C513" s="65"/>
      <c r="D513" s="65"/>
      <c r="E513" s="65"/>
      <c r="F513" s="65"/>
      <c r="G513" s="82"/>
      <c r="H513" s="83"/>
      <c r="I513" s="2"/>
      <c r="J513" s="2"/>
      <c r="K513" s="3"/>
    </row>
    <row r="514" spans="1:11" ht="12.75" x14ac:dyDescent="0.2">
      <c r="A514" s="32" t="str">
        <f>IF(rrhh[Personal propio]="","",Ejercicio)</f>
        <v/>
      </c>
      <c r="B514" s="60" t="str">
        <f>IF(rrhh[Personal propio]="","",Comarca)</f>
        <v/>
      </c>
      <c r="C514" s="65"/>
      <c r="D514" s="65"/>
      <c r="E514" s="65"/>
      <c r="F514" s="65"/>
      <c r="G514" s="82"/>
      <c r="H514" s="83"/>
      <c r="I514" s="2"/>
      <c r="J514" s="2"/>
      <c r="K514" s="3"/>
    </row>
    <row r="515" spans="1:11" ht="12.75" x14ac:dyDescent="0.2">
      <c r="A515" s="32" t="str">
        <f>IF(rrhh[Personal propio]="","",Ejercicio)</f>
        <v/>
      </c>
      <c r="B515" s="60" t="str">
        <f>IF(rrhh[Personal propio]="","",Comarca)</f>
        <v/>
      </c>
      <c r="C515" s="65"/>
      <c r="D515" s="65"/>
      <c r="E515" s="65"/>
      <c r="F515" s="65"/>
      <c r="G515" s="82"/>
      <c r="H515" s="83"/>
      <c r="I515" s="2"/>
      <c r="J515" s="2"/>
      <c r="K515" s="3"/>
    </row>
    <row r="516" spans="1:11" ht="12.75" x14ac:dyDescent="0.2">
      <c r="A516" s="32" t="str">
        <f>IF(rrhh[Personal propio]="","",Ejercicio)</f>
        <v/>
      </c>
      <c r="B516" s="60" t="str">
        <f>IF(rrhh[Personal propio]="","",Comarca)</f>
        <v/>
      </c>
      <c r="C516" s="65"/>
      <c r="D516" s="65"/>
      <c r="E516" s="65"/>
      <c r="F516" s="65"/>
      <c r="G516" s="82"/>
      <c r="H516" s="83"/>
      <c r="I516" s="2"/>
      <c r="J516" s="2"/>
      <c r="K516" s="3"/>
    </row>
    <row r="517" spans="1:11" ht="12.75" x14ac:dyDescent="0.2">
      <c r="A517" s="32" t="str">
        <f>IF(rrhh[Personal propio]="","",Ejercicio)</f>
        <v/>
      </c>
      <c r="B517" s="60" t="str">
        <f>IF(rrhh[Personal propio]="","",Comarca)</f>
        <v/>
      </c>
      <c r="C517" s="65"/>
      <c r="D517" s="65"/>
      <c r="E517" s="65"/>
      <c r="F517" s="65"/>
      <c r="G517" s="82"/>
      <c r="H517" s="83"/>
      <c r="I517" s="2"/>
      <c r="J517" s="2"/>
      <c r="K517" s="3"/>
    </row>
    <row r="518" spans="1:11" ht="12.75" x14ac:dyDescent="0.2">
      <c r="A518" s="32" t="str">
        <f>IF(rrhh[Personal propio]="","",Ejercicio)</f>
        <v/>
      </c>
      <c r="B518" s="60" t="str">
        <f>IF(rrhh[Personal propio]="","",Comarca)</f>
        <v/>
      </c>
      <c r="C518" s="65"/>
      <c r="D518" s="65"/>
      <c r="E518" s="65"/>
      <c r="F518" s="65"/>
      <c r="G518" s="82"/>
      <c r="H518" s="83"/>
      <c r="I518" s="2"/>
      <c r="J518" s="2"/>
      <c r="K518" s="3"/>
    </row>
    <row r="519" spans="1:11" ht="12.75" x14ac:dyDescent="0.2">
      <c r="A519" s="32" t="str">
        <f>IF(rrhh[Personal propio]="","",Ejercicio)</f>
        <v/>
      </c>
      <c r="B519" s="60" t="str">
        <f>IF(rrhh[Personal propio]="","",Comarca)</f>
        <v/>
      </c>
      <c r="C519" s="65"/>
      <c r="D519" s="65"/>
      <c r="E519" s="65"/>
      <c r="F519" s="65"/>
      <c r="G519" s="82"/>
      <c r="H519" s="83"/>
      <c r="I519" s="2"/>
      <c r="J519" s="2"/>
      <c r="K519" s="3"/>
    </row>
    <row r="520" spans="1:11" ht="12.75" x14ac:dyDescent="0.2">
      <c r="A520" s="32" t="str">
        <f>IF(rrhh[Personal propio]="","",Ejercicio)</f>
        <v/>
      </c>
      <c r="B520" s="60" t="str">
        <f>IF(rrhh[Personal propio]="","",Comarca)</f>
        <v/>
      </c>
      <c r="C520" s="65"/>
      <c r="D520" s="65"/>
      <c r="E520" s="65"/>
      <c r="F520" s="65"/>
      <c r="G520" s="82"/>
      <c r="H520" s="83"/>
      <c r="I520" s="2"/>
      <c r="J520" s="2"/>
      <c r="K520" s="3"/>
    </row>
    <row r="521" spans="1:11" ht="12.75" x14ac:dyDescent="0.2">
      <c r="A521" s="32" t="str">
        <f>IF(rrhh[Personal propio]="","",Ejercicio)</f>
        <v/>
      </c>
      <c r="B521" s="60" t="str">
        <f>IF(rrhh[Personal propio]="","",Comarca)</f>
        <v/>
      </c>
      <c r="C521" s="65"/>
      <c r="D521" s="65"/>
      <c r="E521" s="65"/>
      <c r="F521" s="65"/>
      <c r="G521" s="82"/>
      <c r="H521" s="83"/>
      <c r="I521" s="2"/>
      <c r="J521" s="2"/>
      <c r="K521" s="3"/>
    </row>
    <row r="522" spans="1:11" ht="12.75" x14ac:dyDescent="0.2">
      <c r="A522" s="32" t="str">
        <f>IF(rrhh[Personal propio]="","",Ejercicio)</f>
        <v/>
      </c>
      <c r="B522" s="60" t="str">
        <f>IF(rrhh[Personal propio]="","",Comarca)</f>
        <v/>
      </c>
      <c r="C522" s="65"/>
      <c r="D522" s="65"/>
      <c r="E522" s="65"/>
      <c r="F522" s="65"/>
      <c r="G522" s="82"/>
      <c r="H522" s="83"/>
      <c r="I522" s="2"/>
      <c r="J522" s="2"/>
      <c r="K522" s="3"/>
    </row>
    <row r="523" spans="1:11" ht="12.75" x14ac:dyDescent="0.2">
      <c r="A523" s="32" t="str">
        <f>IF(rrhh[Personal propio]="","",Ejercicio)</f>
        <v/>
      </c>
      <c r="B523" s="60" t="str">
        <f>IF(rrhh[Personal propio]="","",Comarca)</f>
        <v/>
      </c>
      <c r="C523" s="65"/>
      <c r="D523" s="65"/>
      <c r="E523" s="65"/>
      <c r="F523" s="65"/>
      <c r="G523" s="82"/>
      <c r="H523" s="83"/>
      <c r="I523" s="2"/>
      <c r="J523" s="2"/>
      <c r="K523" s="3"/>
    </row>
    <row r="524" spans="1:11" ht="12.75" x14ac:dyDescent="0.2">
      <c r="A524" s="32" t="str">
        <f>IF(rrhh[Personal propio]="","",Ejercicio)</f>
        <v/>
      </c>
      <c r="B524" s="60" t="str">
        <f>IF(rrhh[Personal propio]="","",Comarca)</f>
        <v/>
      </c>
      <c r="C524" s="65"/>
      <c r="D524" s="65"/>
      <c r="E524" s="65"/>
      <c r="F524" s="65"/>
      <c r="G524" s="82"/>
      <c r="H524" s="83"/>
      <c r="I524" s="2"/>
      <c r="J524" s="2"/>
      <c r="K524" s="3"/>
    </row>
    <row r="525" spans="1:11" ht="12.75" x14ac:dyDescent="0.2">
      <c r="A525" s="32" t="str">
        <f>IF(rrhh[Personal propio]="","",Ejercicio)</f>
        <v/>
      </c>
      <c r="B525" s="60" t="str">
        <f>IF(rrhh[Personal propio]="","",Comarca)</f>
        <v/>
      </c>
      <c r="C525" s="65"/>
      <c r="D525" s="65"/>
      <c r="E525" s="65"/>
      <c r="F525" s="65"/>
      <c r="G525" s="82"/>
      <c r="H525" s="83"/>
      <c r="I525" s="2"/>
      <c r="J525" s="2"/>
      <c r="K525" s="3"/>
    </row>
    <row r="526" spans="1:11" ht="12.75" x14ac:dyDescent="0.2">
      <c r="A526" s="32" t="str">
        <f>IF(rrhh[Personal propio]="","",Ejercicio)</f>
        <v/>
      </c>
      <c r="B526" s="60" t="str">
        <f>IF(rrhh[Personal propio]="","",Comarca)</f>
        <v/>
      </c>
      <c r="C526" s="65"/>
      <c r="D526" s="65"/>
      <c r="E526" s="65"/>
      <c r="F526" s="65"/>
      <c r="G526" s="82"/>
      <c r="H526" s="83"/>
      <c r="I526" s="2"/>
      <c r="J526" s="2"/>
      <c r="K526" s="3"/>
    </row>
    <row r="527" spans="1:11" ht="12.75" x14ac:dyDescent="0.2">
      <c r="A527" s="32" t="str">
        <f>IF(rrhh[Personal propio]="","",Ejercicio)</f>
        <v/>
      </c>
      <c r="B527" s="60" t="str">
        <f>IF(rrhh[Personal propio]="","",Comarca)</f>
        <v/>
      </c>
      <c r="C527" s="65"/>
      <c r="D527" s="65"/>
      <c r="E527" s="65"/>
      <c r="F527" s="65"/>
      <c r="G527" s="82"/>
      <c r="H527" s="83"/>
      <c r="I527" s="2"/>
      <c r="J527" s="2"/>
      <c r="K527" s="3"/>
    </row>
    <row r="528" spans="1:11" ht="12.75" x14ac:dyDescent="0.2">
      <c r="A528" s="32" t="str">
        <f>IF(rrhh[Personal propio]="","",Ejercicio)</f>
        <v/>
      </c>
      <c r="B528" s="60" t="str">
        <f>IF(rrhh[Personal propio]="","",Comarca)</f>
        <v/>
      </c>
      <c r="C528" s="65"/>
      <c r="D528" s="65"/>
      <c r="E528" s="65"/>
      <c r="F528" s="65"/>
      <c r="G528" s="82"/>
      <c r="H528" s="83"/>
      <c r="I528" s="2"/>
      <c r="J528" s="2"/>
      <c r="K528" s="3"/>
    </row>
    <row r="529" spans="1:11" ht="12.75" x14ac:dyDescent="0.2">
      <c r="A529" s="32" t="str">
        <f>IF(rrhh[Personal propio]="","",Ejercicio)</f>
        <v/>
      </c>
      <c r="B529" s="60" t="str">
        <f>IF(rrhh[Personal propio]="","",Comarca)</f>
        <v/>
      </c>
      <c r="C529" s="65"/>
      <c r="D529" s="65"/>
      <c r="E529" s="65"/>
      <c r="F529" s="65"/>
      <c r="G529" s="82"/>
      <c r="H529" s="83"/>
      <c r="I529" s="2"/>
      <c r="J529" s="2"/>
      <c r="K529" s="3"/>
    </row>
    <row r="530" spans="1:11" ht="12.75" x14ac:dyDescent="0.2">
      <c r="A530" s="32" t="str">
        <f>IF(rrhh[Personal propio]="","",Ejercicio)</f>
        <v/>
      </c>
      <c r="B530" s="60" t="str">
        <f>IF(rrhh[Personal propio]="","",Comarca)</f>
        <v/>
      </c>
      <c r="C530" s="65"/>
      <c r="D530" s="65"/>
      <c r="E530" s="65"/>
      <c r="F530" s="65"/>
      <c r="G530" s="82"/>
      <c r="H530" s="83"/>
      <c r="I530" s="2"/>
      <c r="J530" s="2"/>
      <c r="K530" s="3"/>
    </row>
    <row r="531" spans="1:11" ht="12.75" x14ac:dyDescent="0.2">
      <c r="A531" s="32" t="str">
        <f>IF(rrhh[Personal propio]="","",Ejercicio)</f>
        <v/>
      </c>
      <c r="B531" s="60" t="str">
        <f>IF(rrhh[Personal propio]="","",Comarca)</f>
        <v/>
      </c>
      <c r="C531" s="65"/>
      <c r="D531" s="65"/>
      <c r="E531" s="65"/>
      <c r="F531" s="65"/>
      <c r="G531" s="82"/>
      <c r="H531" s="83"/>
      <c r="I531" s="2"/>
      <c r="J531" s="2"/>
      <c r="K531" s="3"/>
    </row>
    <row r="532" spans="1:11" ht="12.75" x14ac:dyDescent="0.2">
      <c r="A532" s="32" t="str">
        <f>IF(rrhh[Personal propio]="","",Ejercicio)</f>
        <v/>
      </c>
      <c r="B532" s="60" t="str">
        <f>IF(rrhh[Personal propio]="","",Comarca)</f>
        <v/>
      </c>
      <c r="C532" s="65"/>
      <c r="D532" s="65"/>
      <c r="E532" s="65"/>
      <c r="F532" s="65"/>
      <c r="G532" s="82"/>
      <c r="H532" s="83"/>
      <c r="I532" s="2"/>
      <c r="J532" s="2"/>
      <c r="K532" s="3"/>
    </row>
    <row r="533" spans="1:11" ht="12.75" x14ac:dyDescent="0.2">
      <c r="A533" s="32" t="str">
        <f>IF(rrhh[Personal propio]="","",Ejercicio)</f>
        <v/>
      </c>
      <c r="B533" s="60" t="str">
        <f>IF(rrhh[Personal propio]="","",Comarca)</f>
        <v/>
      </c>
      <c r="C533" s="65"/>
      <c r="D533" s="65"/>
      <c r="E533" s="65"/>
      <c r="F533" s="65"/>
      <c r="G533" s="82"/>
      <c r="H533" s="83"/>
      <c r="I533" s="2"/>
      <c r="J533" s="2"/>
      <c r="K533" s="3"/>
    </row>
    <row r="534" spans="1:11" ht="12.75" x14ac:dyDescent="0.2">
      <c r="A534" s="32" t="str">
        <f>IF(rrhh[Personal propio]="","",Ejercicio)</f>
        <v/>
      </c>
      <c r="B534" s="60" t="str">
        <f>IF(rrhh[Personal propio]="","",Comarca)</f>
        <v/>
      </c>
      <c r="C534" s="65"/>
      <c r="D534" s="65"/>
      <c r="E534" s="65"/>
      <c r="F534" s="65"/>
      <c r="G534" s="82"/>
      <c r="H534" s="83"/>
      <c r="I534" s="2"/>
      <c r="J534" s="2"/>
      <c r="K534" s="3"/>
    </row>
    <row r="535" spans="1:11" ht="12.75" x14ac:dyDescent="0.2">
      <c r="A535" s="32" t="str">
        <f>IF(rrhh[Personal propio]="","",Ejercicio)</f>
        <v/>
      </c>
      <c r="B535" s="60" t="str">
        <f>IF(rrhh[Personal propio]="","",Comarca)</f>
        <v/>
      </c>
      <c r="C535" s="65"/>
      <c r="D535" s="65"/>
      <c r="E535" s="65"/>
      <c r="F535" s="65"/>
      <c r="G535" s="82"/>
      <c r="H535" s="83"/>
      <c r="I535" s="2"/>
      <c r="J535" s="2"/>
      <c r="K535" s="3"/>
    </row>
    <row r="536" spans="1:11" ht="12.75" x14ac:dyDescent="0.2">
      <c r="A536" s="32" t="str">
        <f>IF(rrhh[Personal propio]="","",Ejercicio)</f>
        <v/>
      </c>
      <c r="B536" s="60" t="str">
        <f>IF(rrhh[Personal propio]="","",Comarca)</f>
        <v/>
      </c>
      <c r="C536" s="65"/>
      <c r="D536" s="65"/>
      <c r="E536" s="65"/>
      <c r="F536" s="65"/>
      <c r="G536" s="82"/>
      <c r="H536" s="83"/>
      <c r="I536" s="2"/>
      <c r="J536" s="2"/>
      <c r="K536" s="3"/>
    </row>
    <row r="537" spans="1:11" ht="12.75" x14ac:dyDescent="0.2">
      <c r="A537" s="32" t="str">
        <f>IF(rrhh[Personal propio]="","",Ejercicio)</f>
        <v/>
      </c>
      <c r="B537" s="60" t="str">
        <f>IF(rrhh[Personal propio]="","",Comarca)</f>
        <v/>
      </c>
      <c r="C537" s="65"/>
      <c r="D537" s="65"/>
      <c r="E537" s="65"/>
      <c r="F537" s="65"/>
      <c r="G537" s="82"/>
      <c r="H537" s="83"/>
      <c r="I537" s="2"/>
      <c r="J537" s="2"/>
      <c r="K537" s="3"/>
    </row>
    <row r="538" spans="1:11" ht="12.75" x14ac:dyDescent="0.2">
      <c r="A538" s="32" t="str">
        <f>IF(rrhh[Personal propio]="","",Ejercicio)</f>
        <v/>
      </c>
      <c r="B538" s="60" t="str">
        <f>IF(rrhh[Personal propio]="","",Comarca)</f>
        <v/>
      </c>
      <c r="C538" s="65"/>
      <c r="D538" s="65"/>
      <c r="E538" s="65"/>
      <c r="F538" s="65"/>
      <c r="G538" s="82"/>
      <c r="H538" s="83"/>
      <c r="I538" s="2"/>
      <c r="J538" s="2"/>
      <c r="K538" s="3"/>
    </row>
    <row r="539" spans="1:11" ht="12.75" x14ac:dyDescent="0.2">
      <c r="A539" s="32" t="str">
        <f>IF(rrhh[Personal propio]="","",Ejercicio)</f>
        <v/>
      </c>
      <c r="B539" s="60" t="str">
        <f>IF(rrhh[Personal propio]="","",Comarca)</f>
        <v/>
      </c>
      <c r="C539" s="65"/>
      <c r="D539" s="65"/>
      <c r="E539" s="65"/>
      <c r="F539" s="65"/>
      <c r="G539" s="82"/>
      <c r="H539" s="83"/>
      <c r="I539" s="2"/>
      <c r="J539" s="2"/>
      <c r="K539" s="3"/>
    </row>
    <row r="540" spans="1:11" ht="12.75" x14ac:dyDescent="0.2">
      <c r="A540" s="32" t="str">
        <f>IF(rrhh[Personal propio]="","",Ejercicio)</f>
        <v/>
      </c>
      <c r="B540" s="60" t="str">
        <f>IF(rrhh[Personal propio]="","",Comarca)</f>
        <v/>
      </c>
      <c r="C540" s="65"/>
      <c r="D540" s="65"/>
      <c r="E540" s="65"/>
      <c r="F540" s="65"/>
      <c r="G540" s="82"/>
      <c r="H540" s="83"/>
      <c r="I540" s="2"/>
      <c r="J540" s="2"/>
      <c r="K540" s="3"/>
    </row>
    <row r="541" spans="1:11" ht="12.75" x14ac:dyDescent="0.2">
      <c r="A541" s="32" t="str">
        <f>IF(rrhh[Personal propio]="","",Ejercicio)</f>
        <v/>
      </c>
      <c r="B541" s="60" t="str">
        <f>IF(rrhh[Personal propio]="","",Comarca)</f>
        <v/>
      </c>
      <c r="C541" s="65"/>
      <c r="D541" s="65"/>
      <c r="E541" s="65"/>
      <c r="F541" s="65"/>
      <c r="G541" s="82"/>
      <c r="H541" s="83"/>
      <c r="I541" s="2"/>
      <c r="J541" s="2"/>
      <c r="K541" s="3"/>
    </row>
    <row r="542" spans="1:11" ht="12.75" x14ac:dyDescent="0.2">
      <c r="A542" s="32" t="str">
        <f>IF(rrhh[Personal propio]="","",Ejercicio)</f>
        <v/>
      </c>
      <c r="B542" s="60" t="str">
        <f>IF(rrhh[Personal propio]="","",Comarca)</f>
        <v/>
      </c>
      <c r="C542" s="65"/>
      <c r="D542" s="65"/>
      <c r="E542" s="65"/>
      <c r="F542" s="65"/>
      <c r="G542" s="82"/>
      <c r="H542" s="83"/>
      <c r="I542" s="2"/>
      <c r="J542" s="2"/>
      <c r="K542" s="3"/>
    </row>
    <row r="543" spans="1:11" ht="12.75" x14ac:dyDescent="0.2">
      <c r="A543" s="32" t="str">
        <f>IF(rrhh[Personal propio]="","",Ejercicio)</f>
        <v/>
      </c>
      <c r="B543" s="60" t="str">
        <f>IF(rrhh[Personal propio]="","",Comarca)</f>
        <v/>
      </c>
      <c r="C543" s="65"/>
      <c r="D543" s="65"/>
      <c r="E543" s="65"/>
      <c r="F543" s="65"/>
      <c r="G543" s="82"/>
      <c r="H543" s="83"/>
      <c r="I543" s="2"/>
      <c r="J543" s="2"/>
      <c r="K543" s="3"/>
    </row>
    <row r="544" spans="1:11" ht="12.75" x14ac:dyDescent="0.2">
      <c r="A544" s="32" t="str">
        <f>IF(rrhh[Personal propio]="","",Ejercicio)</f>
        <v/>
      </c>
      <c r="B544" s="60" t="str">
        <f>IF(rrhh[Personal propio]="","",Comarca)</f>
        <v/>
      </c>
      <c r="C544" s="65"/>
      <c r="D544" s="65"/>
      <c r="E544" s="65"/>
      <c r="F544" s="65"/>
      <c r="G544" s="82"/>
      <c r="H544" s="83"/>
      <c r="I544" s="2"/>
      <c r="J544" s="2"/>
      <c r="K544" s="3"/>
    </row>
    <row r="545" spans="1:11" ht="12.75" x14ac:dyDescent="0.2">
      <c r="A545" s="32" t="str">
        <f>IF(rrhh[Personal propio]="","",Ejercicio)</f>
        <v/>
      </c>
      <c r="B545" s="60" t="str">
        <f>IF(rrhh[Personal propio]="","",Comarca)</f>
        <v/>
      </c>
      <c r="C545" s="65"/>
      <c r="D545" s="65"/>
      <c r="E545" s="65"/>
      <c r="F545" s="65"/>
      <c r="G545" s="82"/>
      <c r="H545" s="83"/>
      <c r="I545" s="2"/>
      <c r="J545" s="2"/>
      <c r="K545" s="3"/>
    </row>
    <row r="546" spans="1:11" ht="12.75" x14ac:dyDescent="0.2">
      <c r="A546" s="32" t="str">
        <f>IF(rrhh[Personal propio]="","",Ejercicio)</f>
        <v/>
      </c>
      <c r="B546" s="60" t="str">
        <f>IF(rrhh[Personal propio]="","",Comarca)</f>
        <v/>
      </c>
      <c r="C546" s="65"/>
      <c r="D546" s="65"/>
      <c r="E546" s="65"/>
      <c r="F546" s="65"/>
      <c r="G546" s="82"/>
      <c r="H546" s="83"/>
      <c r="I546" s="2"/>
      <c r="J546" s="2"/>
      <c r="K546" s="3"/>
    </row>
    <row r="547" spans="1:11" ht="12.75" x14ac:dyDescent="0.2">
      <c r="A547" s="32" t="str">
        <f>IF(rrhh[Personal propio]="","",Ejercicio)</f>
        <v/>
      </c>
      <c r="B547" s="60" t="str">
        <f>IF(rrhh[Personal propio]="","",Comarca)</f>
        <v/>
      </c>
      <c r="C547" s="65"/>
      <c r="D547" s="65"/>
      <c r="E547" s="65"/>
      <c r="F547" s="65"/>
      <c r="G547" s="82"/>
      <c r="H547" s="83"/>
      <c r="I547" s="2"/>
      <c r="J547" s="2"/>
      <c r="K547" s="3"/>
    </row>
    <row r="548" spans="1:11" ht="12.75" x14ac:dyDescent="0.2">
      <c r="A548" s="32" t="str">
        <f>IF(rrhh[Personal propio]="","",Ejercicio)</f>
        <v/>
      </c>
      <c r="B548" s="60" t="str">
        <f>IF(rrhh[Personal propio]="","",Comarca)</f>
        <v/>
      </c>
      <c r="C548" s="65"/>
      <c r="D548" s="65"/>
      <c r="E548" s="65"/>
      <c r="F548" s="65"/>
      <c r="G548" s="82"/>
      <c r="H548" s="83"/>
      <c r="I548" s="2"/>
      <c r="J548" s="2"/>
      <c r="K548" s="3"/>
    </row>
    <row r="549" spans="1:11" ht="12.75" x14ac:dyDescent="0.2">
      <c r="A549" s="32" t="str">
        <f>IF(rrhh[Personal propio]="","",Ejercicio)</f>
        <v/>
      </c>
      <c r="B549" s="60" t="str">
        <f>IF(rrhh[Personal propio]="","",Comarca)</f>
        <v/>
      </c>
      <c r="C549" s="65"/>
      <c r="D549" s="65"/>
      <c r="E549" s="65"/>
      <c r="F549" s="65"/>
      <c r="G549" s="82"/>
      <c r="H549" s="83"/>
      <c r="I549" s="2"/>
      <c r="J549" s="2"/>
      <c r="K549" s="3"/>
    </row>
    <row r="550" spans="1:11" ht="12.75" x14ac:dyDescent="0.2">
      <c r="A550" s="32" t="str">
        <f>IF(rrhh[Personal propio]="","",Ejercicio)</f>
        <v/>
      </c>
      <c r="B550" s="60" t="str">
        <f>IF(rrhh[Personal propio]="","",Comarca)</f>
        <v/>
      </c>
      <c r="C550" s="65"/>
      <c r="D550" s="65"/>
      <c r="E550" s="65"/>
      <c r="F550" s="65"/>
      <c r="G550" s="82"/>
      <c r="H550" s="83"/>
      <c r="I550" s="2"/>
      <c r="J550" s="2"/>
      <c r="K550" s="3"/>
    </row>
    <row r="551" spans="1:11" ht="12.75" x14ac:dyDescent="0.2">
      <c r="A551" s="32" t="str">
        <f>IF(rrhh[Personal propio]="","",Ejercicio)</f>
        <v/>
      </c>
      <c r="B551" s="60" t="str">
        <f>IF(rrhh[Personal propio]="","",Comarca)</f>
        <v/>
      </c>
      <c r="C551" s="65"/>
      <c r="D551" s="65"/>
      <c r="E551" s="65"/>
      <c r="F551" s="65"/>
      <c r="G551" s="82"/>
      <c r="H551" s="83"/>
      <c r="I551" s="2"/>
      <c r="J551" s="2"/>
      <c r="K551" s="3"/>
    </row>
    <row r="552" spans="1:11" ht="12.75" x14ac:dyDescent="0.2">
      <c r="A552" s="32" t="str">
        <f>IF(rrhh[Personal propio]="","",Ejercicio)</f>
        <v/>
      </c>
      <c r="B552" s="60" t="str">
        <f>IF(rrhh[Personal propio]="","",Comarca)</f>
        <v/>
      </c>
      <c r="C552" s="65"/>
      <c r="D552" s="65"/>
      <c r="E552" s="65"/>
      <c r="F552" s="65"/>
      <c r="G552" s="82"/>
      <c r="H552" s="83"/>
      <c r="I552" s="2"/>
      <c r="J552" s="2"/>
      <c r="K552" s="3"/>
    </row>
    <row r="553" spans="1:11" ht="12.75" x14ac:dyDescent="0.2">
      <c r="A553" s="32" t="str">
        <f>IF(rrhh[Personal propio]="","",Ejercicio)</f>
        <v/>
      </c>
      <c r="B553" s="60" t="str">
        <f>IF(rrhh[Personal propio]="","",Comarca)</f>
        <v/>
      </c>
      <c r="C553" s="65"/>
      <c r="D553" s="65"/>
      <c r="E553" s="65"/>
      <c r="F553" s="65"/>
      <c r="G553" s="82"/>
      <c r="H553" s="83"/>
      <c r="I553" s="2"/>
      <c r="J553" s="2"/>
      <c r="K553" s="3"/>
    </row>
    <row r="554" spans="1:11" ht="12.75" x14ac:dyDescent="0.2">
      <c r="A554" s="32" t="str">
        <f>IF(rrhh[Personal propio]="","",Ejercicio)</f>
        <v/>
      </c>
      <c r="B554" s="60" t="str">
        <f>IF(rrhh[Personal propio]="","",Comarca)</f>
        <v/>
      </c>
      <c r="C554" s="65"/>
      <c r="D554" s="65"/>
      <c r="E554" s="65"/>
      <c r="F554" s="65"/>
      <c r="G554" s="82"/>
      <c r="H554" s="83"/>
      <c r="I554" s="2"/>
      <c r="J554" s="2"/>
      <c r="K554" s="3"/>
    </row>
    <row r="555" spans="1:11" ht="12.75" x14ac:dyDescent="0.2">
      <c r="A555" s="32" t="str">
        <f>IF(rrhh[Personal propio]="","",Ejercicio)</f>
        <v/>
      </c>
      <c r="B555" s="60" t="str">
        <f>IF(rrhh[Personal propio]="","",Comarca)</f>
        <v/>
      </c>
      <c r="C555" s="65"/>
      <c r="D555" s="65"/>
      <c r="E555" s="65"/>
      <c r="F555" s="65"/>
      <c r="G555" s="82"/>
      <c r="H555" s="83"/>
      <c r="I555" s="2"/>
      <c r="J555" s="2"/>
      <c r="K555" s="3"/>
    </row>
    <row r="556" spans="1:11" ht="12.75" x14ac:dyDescent="0.2">
      <c r="A556" s="32" t="str">
        <f>IF(rrhh[Personal propio]="","",Ejercicio)</f>
        <v/>
      </c>
      <c r="B556" s="60" t="str">
        <f>IF(rrhh[Personal propio]="","",Comarca)</f>
        <v/>
      </c>
      <c r="C556" s="65"/>
      <c r="D556" s="65"/>
      <c r="E556" s="65"/>
      <c r="F556" s="65"/>
      <c r="G556" s="82"/>
      <c r="H556" s="83"/>
      <c r="I556" s="2"/>
      <c r="J556" s="2"/>
      <c r="K556" s="3"/>
    </row>
    <row r="557" spans="1:11" ht="12.75" x14ac:dyDescent="0.2">
      <c r="A557" s="32" t="str">
        <f>IF(rrhh[Personal propio]="","",Ejercicio)</f>
        <v/>
      </c>
      <c r="B557" s="60" t="str">
        <f>IF(rrhh[Personal propio]="","",Comarca)</f>
        <v/>
      </c>
      <c r="C557" s="65"/>
      <c r="D557" s="65"/>
      <c r="E557" s="65"/>
      <c r="F557" s="65"/>
      <c r="G557" s="82"/>
      <c r="H557" s="83"/>
      <c r="I557" s="2"/>
      <c r="J557" s="2"/>
      <c r="K557" s="3"/>
    </row>
    <row r="558" spans="1:11" ht="12.75" x14ac:dyDescent="0.2">
      <c r="A558" s="32" t="str">
        <f>IF(rrhh[Personal propio]="","",Ejercicio)</f>
        <v/>
      </c>
      <c r="B558" s="60" t="str">
        <f>IF(rrhh[Personal propio]="","",Comarca)</f>
        <v/>
      </c>
      <c r="C558" s="65"/>
      <c r="D558" s="65"/>
      <c r="E558" s="65"/>
      <c r="F558" s="65"/>
      <c r="G558" s="82"/>
      <c r="H558" s="83"/>
      <c r="I558" s="2"/>
      <c r="J558" s="2"/>
      <c r="K558" s="3"/>
    </row>
    <row r="559" spans="1:11" ht="12.75" x14ac:dyDescent="0.2">
      <c r="A559" s="32" t="str">
        <f>IF(rrhh[Personal propio]="","",Ejercicio)</f>
        <v/>
      </c>
      <c r="B559" s="60" t="str">
        <f>IF(rrhh[Personal propio]="","",Comarca)</f>
        <v/>
      </c>
      <c r="C559" s="65"/>
      <c r="D559" s="65"/>
      <c r="E559" s="65"/>
      <c r="F559" s="65"/>
      <c r="G559" s="82"/>
      <c r="H559" s="83"/>
      <c r="I559" s="2"/>
      <c r="J559" s="2"/>
      <c r="K559" s="3"/>
    </row>
    <row r="560" spans="1:11" ht="12.75" x14ac:dyDescent="0.2">
      <c r="A560" s="32" t="str">
        <f>IF(rrhh[Personal propio]="","",Ejercicio)</f>
        <v/>
      </c>
      <c r="B560" s="60" t="str">
        <f>IF(rrhh[Personal propio]="","",Comarca)</f>
        <v/>
      </c>
      <c r="C560" s="65"/>
      <c r="D560" s="65"/>
      <c r="E560" s="65"/>
      <c r="F560" s="65"/>
      <c r="G560" s="82"/>
      <c r="H560" s="83"/>
      <c r="I560" s="2"/>
      <c r="J560" s="2"/>
      <c r="K560" s="3"/>
    </row>
    <row r="561" spans="1:11" ht="12.75" x14ac:dyDescent="0.2">
      <c r="A561" s="32" t="str">
        <f>IF(rrhh[Personal propio]="","",Ejercicio)</f>
        <v/>
      </c>
      <c r="B561" s="60" t="str">
        <f>IF(rrhh[Personal propio]="","",Comarca)</f>
        <v/>
      </c>
      <c r="C561" s="65"/>
      <c r="D561" s="65"/>
      <c r="E561" s="65"/>
      <c r="F561" s="65"/>
      <c r="G561" s="82"/>
      <c r="H561" s="83"/>
      <c r="I561" s="2"/>
      <c r="J561" s="2"/>
      <c r="K561" s="3"/>
    </row>
    <row r="562" spans="1:11" ht="12.75" x14ac:dyDescent="0.2">
      <c r="A562" s="32" t="str">
        <f>IF(rrhh[Personal propio]="","",Ejercicio)</f>
        <v/>
      </c>
      <c r="B562" s="60" t="str">
        <f>IF(rrhh[Personal propio]="","",Comarca)</f>
        <v/>
      </c>
      <c r="C562" s="65"/>
      <c r="D562" s="65"/>
      <c r="E562" s="65"/>
      <c r="F562" s="65"/>
      <c r="G562" s="82"/>
      <c r="H562" s="83"/>
      <c r="I562" s="2"/>
      <c r="J562" s="2"/>
      <c r="K562" s="3"/>
    </row>
    <row r="563" spans="1:11" ht="12.75" x14ac:dyDescent="0.2">
      <c r="A563" s="32" t="str">
        <f>IF(rrhh[Personal propio]="","",Ejercicio)</f>
        <v/>
      </c>
      <c r="B563" s="60" t="str">
        <f>IF(rrhh[Personal propio]="","",Comarca)</f>
        <v/>
      </c>
      <c r="C563" s="65"/>
      <c r="D563" s="65"/>
      <c r="E563" s="65"/>
      <c r="F563" s="65"/>
      <c r="G563" s="82"/>
      <c r="H563" s="83"/>
      <c r="I563" s="2"/>
      <c r="J563" s="2"/>
      <c r="K563" s="3"/>
    </row>
    <row r="564" spans="1:11" ht="12.75" x14ac:dyDescent="0.2">
      <c r="A564" s="32" t="str">
        <f>IF(rrhh[Personal propio]="","",Ejercicio)</f>
        <v/>
      </c>
      <c r="B564" s="60" t="str">
        <f>IF(rrhh[Personal propio]="","",Comarca)</f>
        <v/>
      </c>
      <c r="C564" s="65"/>
      <c r="D564" s="65"/>
      <c r="E564" s="65"/>
      <c r="F564" s="65"/>
      <c r="G564" s="82"/>
      <c r="H564" s="83"/>
      <c r="I564" s="2"/>
      <c r="J564" s="2"/>
      <c r="K564" s="3"/>
    </row>
    <row r="565" spans="1:11" ht="12.75" x14ac:dyDescent="0.2">
      <c r="A565" s="32" t="str">
        <f>IF(rrhh[Personal propio]="","",Ejercicio)</f>
        <v/>
      </c>
      <c r="B565" s="60" t="str">
        <f>IF(rrhh[Personal propio]="","",Comarca)</f>
        <v/>
      </c>
      <c r="C565" s="65"/>
      <c r="D565" s="65"/>
      <c r="E565" s="65"/>
      <c r="F565" s="65"/>
      <c r="G565" s="82"/>
      <c r="H565" s="83"/>
      <c r="I565" s="2"/>
      <c r="J565" s="2"/>
      <c r="K565" s="3"/>
    </row>
    <row r="566" spans="1:11" ht="12.75" x14ac:dyDescent="0.2">
      <c r="A566" s="32" t="str">
        <f>IF(rrhh[Personal propio]="","",Ejercicio)</f>
        <v/>
      </c>
      <c r="B566" s="60" t="str">
        <f>IF(rrhh[Personal propio]="","",Comarca)</f>
        <v/>
      </c>
      <c r="C566" s="65"/>
      <c r="D566" s="65"/>
      <c r="E566" s="65"/>
      <c r="F566" s="65"/>
      <c r="G566" s="82"/>
      <c r="H566" s="83"/>
      <c r="I566" s="2"/>
      <c r="J566" s="2"/>
      <c r="K566" s="3"/>
    </row>
    <row r="567" spans="1:11" ht="12.75" x14ac:dyDescent="0.2">
      <c r="A567" s="32" t="str">
        <f>IF(rrhh[Personal propio]="","",Ejercicio)</f>
        <v/>
      </c>
      <c r="B567" s="60" t="str">
        <f>IF(rrhh[Personal propio]="","",Comarca)</f>
        <v/>
      </c>
      <c r="C567" s="65"/>
      <c r="D567" s="65"/>
      <c r="E567" s="65"/>
      <c r="F567" s="65"/>
      <c r="G567" s="82"/>
      <c r="H567" s="83"/>
      <c r="I567" s="2"/>
      <c r="J567" s="2"/>
      <c r="K567" s="3"/>
    </row>
    <row r="568" spans="1:11" ht="12.75" x14ac:dyDescent="0.2">
      <c r="A568" s="32" t="str">
        <f>IF(rrhh[Personal propio]="","",Ejercicio)</f>
        <v/>
      </c>
      <c r="B568" s="60" t="str">
        <f>IF(rrhh[Personal propio]="","",Comarca)</f>
        <v/>
      </c>
      <c r="C568" s="65"/>
      <c r="D568" s="65"/>
      <c r="E568" s="65"/>
      <c r="F568" s="65"/>
      <c r="G568" s="82"/>
      <c r="H568" s="83"/>
      <c r="I568" s="2"/>
      <c r="J568" s="2"/>
      <c r="K568" s="3"/>
    </row>
    <row r="569" spans="1:11" ht="12.75" x14ac:dyDescent="0.2">
      <c r="A569" s="32" t="str">
        <f>IF(rrhh[Personal propio]="","",Ejercicio)</f>
        <v/>
      </c>
      <c r="B569" s="60" t="str">
        <f>IF(rrhh[Personal propio]="","",Comarca)</f>
        <v/>
      </c>
      <c r="C569" s="65"/>
      <c r="D569" s="65"/>
      <c r="E569" s="65"/>
      <c r="F569" s="65"/>
      <c r="G569" s="82"/>
      <c r="H569" s="83"/>
      <c r="I569" s="2"/>
      <c r="J569" s="2"/>
      <c r="K569" s="3"/>
    </row>
    <row r="570" spans="1:11" ht="12.75" x14ac:dyDescent="0.2">
      <c r="A570" s="32" t="str">
        <f>IF(rrhh[Personal propio]="","",Ejercicio)</f>
        <v/>
      </c>
      <c r="B570" s="60" t="str">
        <f>IF(rrhh[Personal propio]="","",Comarca)</f>
        <v/>
      </c>
      <c r="C570" s="65"/>
      <c r="D570" s="65"/>
      <c r="E570" s="65"/>
      <c r="F570" s="65"/>
      <c r="G570" s="82"/>
      <c r="H570" s="83"/>
      <c r="I570" s="2"/>
      <c r="J570" s="2"/>
      <c r="K570" s="3"/>
    </row>
    <row r="571" spans="1:11" ht="12.75" x14ac:dyDescent="0.2">
      <c r="A571" s="32" t="str">
        <f>IF(rrhh[Personal propio]="","",Ejercicio)</f>
        <v/>
      </c>
      <c r="B571" s="60" t="str">
        <f>IF(rrhh[Personal propio]="","",Comarca)</f>
        <v/>
      </c>
      <c r="C571" s="65"/>
      <c r="D571" s="65"/>
      <c r="E571" s="65"/>
      <c r="F571" s="65"/>
      <c r="G571" s="82"/>
      <c r="H571" s="83"/>
      <c r="I571" s="2"/>
      <c r="J571" s="2"/>
      <c r="K571" s="3"/>
    </row>
    <row r="572" spans="1:11" ht="12.75" x14ac:dyDescent="0.2">
      <c r="A572" s="32" t="str">
        <f>IF(rrhh[Personal propio]="","",Ejercicio)</f>
        <v/>
      </c>
      <c r="B572" s="60" t="str">
        <f>IF(rrhh[Personal propio]="","",Comarca)</f>
        <v/>
      </c>
      <c r="C572" s="65"/>
      <c r="D572" s="65"/>
      <c r="E572" s="65"/>
      <c r="F572" s="65"/>
      <c r="G572" s="82"/>
      <c r="H572" s="83"/>
      <c r="I572" s="2"/>
      <c r="J572" s="2"/>
      <c r="K572" s="3"/>
    </row>
    <row r="573" spans="1:11" ht="12.75" x14ac:dyDescent="0.2">
      <c r="A573" s="32" t="str">
        <f>IF(rrhh[Personal propio]="","",Ejercicio)</f>
        <v/>
      </c>
      <c r="B573" s="60" t="str">
        <f>IF(rrhh[Personal propio]="","",Comarca)</f>
        <v/>
      </c>
      <c r="C573" s="65"/>
      <c r="D573" s="65"/>
      <c r="E573" s="65"/>
      <c r="F573" s="65"/>
      <c r="G573" s="82"/>
      <c r="H573" s="83"/>
      <c r="I573" s="2"/>
      <c r="J573" s="2"/>
      <c r="K573" s="3"/>
    </row>
    <row r="574" spans="1:11" ht="12.75" x14ac:dyDescent="0.2">
      <c r="A574" s="32" t="str">
        <f>IF(rrhh[Personal propio]="","",Ejercicio)</f>
        <v/>
      </c>
      <c r="B574" s="60" t="str">
        <f>IF(rrhh[Personal propio]="","",Comarca)</f>
        <v/>
      </c>
      <c r="C574" s="65"/>
      <c r="D574" s="65"/>
      <c r="E574" s="65"/>
      <c r="F574" s="65"/>
      <c r="G574" s="82"/>
      <c r="H574" s="83"/>
      <c r="I574" s="2"/>
      <c r="J574" s="2"/>
      <c r="K574" s="3"/>
    </row>
    <row r="575" spans="1:11" ht="12.75" x14ac:dyDescent="0.2">
      <c r="A575" s="32" t="str">
        <f>IF(rrhh[Personal propio]="","",Ejercicio)</f>
        <v/>
      </c>
      <c r="B575" s="60" t="str">
        <f>IF(rrhh[Personal propio]="","",Comarca)</f>
        <v/>
      </c>
      <c r="C575" s="65"/>
      <c r="D575" s="65"/>
      <c r="E575" s="65"/>
      <c r="F575" s="65"/>
      <c r="G575" s="82"/>
      <c r="H575" s="83"/>
      <c r="I575" s="2"/>
      <c r="J575" s="2"/>
      <c r="K575" s="3"/>
    </row>
    <row r="576" spans="1:11" ht="12.75" x14ac:dyDescent="0.2">
      <c r="A576" s="32" t="str">
        <f>IF(rrhh[Personal propio]="","",Ejercicio)</f>
        <v/>
      </c>
      <c r="B576" s="60" t="str">
        <f>IF(rrhh[Personal propio]="","",Comarca)</f>
        <v/>
      </c>
      <c r="C576" s="65"/>
      <c r="D576" s="65"/>
      <c r="E576" s="65"/>
      <c r="F576" s="65"/>
      <c r="G576" s="82"/>
      <c r="H576" s="83"/>
      <c r="I576" s="2"/>
      <c r="J576" s="2"/>
      <c r="K576" s="3"/>
    </row>
    <row r="577" spans="1:11" ht="12.75" x14ac:dyDescent="0.2">
      <c r="A577" s="32" t="str">
        <f>IF(rrhh[Personal propio]="","",Ejercicio)</f>
        <v/>
      </c>
      <c r="B577" s="60" t="str">
        <f>IF(rrhh[Personal propio]="","",Comarca)</f>
        <v/>
      </c>
      <c r="C577" s="65"/>
      <c r="D577" s="65"/>
      <c r="E577" s="65"/>
      <c r="F577" s="65"/>
      <c r="G577" s="82"/>
      <c r="H577" s="83"/>
      <c r="I577" s="2"/>
      <c r="J577" s="2"/>
      <c r="K577" s="3"/>
    </row>
    <row r="578" spans="1:11" ht="12.75" x14ac:dyDescent="0.2">
      <c r="A578" s="32" t="str">
        <f>IF(rrhh[Personal propio]="","",Ejercicio)</f>
        <v/>
      </c>
      <c r="B578" s="60" t="str">
        <f>IF(rrhh[Personal propio]="","",Comarca)</f>
        <v/>
      </c>
      <c r="C578" s="65"/>
      <c r="D578" s="65"/>
      <c r="E578" s="65"/>
      <c r="F578" s="65"/>
      <c r="G578" s="82"/>
      <c r="H578" s="83"/>
      <c r="I578" s="2"/>
      <c r="J578" s="2"/>
      <c r="K578" s="3"/>
    </row>
    <row r="579" spans="1:11" ht="12.75" x14ac:dyDescent="0.2">
      <c r="A579" s="32" t="str">
        <f>IF(rrhh[Personal propio]="","",Ejercicio)</f>
        <v/>
      </c>
      <c r="B579" s="60" t="str">
        <f>IF(rrhh[Personal propio]="","",Comarca)</f>
        <v/>
      </c>
      <c r="C579" s="65"/>
      <c r="D579" s="65"/>
      <c r="E579" s="65"/>
      <c r="F579" s="65"/>
      <c r="G579" s="82"/>
      <c r="H579" s="83"/>
      <c r="I579" s="2"/>
      <c r="J579" s="2"/>
      <c r="K579" s="3"/>
    </row>
    <row r="580" spans="1:11" ht="12.75" x14ac:dyDescent="0.2">
      <c r="A580" s="32" t="str">
        <f>IF(rrhh[Personal propio]="","",Ejercicio)</f>
        <v/>
      </c>
      <c r="B580" s="60" t="str">
        <f>IF(rrhh[Personal propio]="","",Comarca)</f>
        <v/>
      </c>
      <c r="C580" s="65"/>
      <c r="D580" s="65"/>
      <c r="E580" s="65"/>
      <c r="F580" s="65"/>
      <c r="G580" s="82"/>
      <c r="H580" s="83"/>
      <c r="I580" s="2"/>
      <c r="J580" s="2"/>
      <c r="K580" s="3"/>
    </row>
    <row r="581" spans="1:11" ht="12.75" x14ac:dyDescent="0.2">
      <c r="A581" s="32" t="str">
        <f>IF(rrhh[Personal propio]="","",Ejercicio)</f>
        <v/>
      </c>
      <c r="B581" s="60" t="str">
        <f>IF(rrhh[Personal propio]="","",Comarca)</f>
        <v/>
      </c>
      <c r="C581" s="65"/>
      <c r="D581" s="65"/>
      <c r="E581" s="65"/>
      <c r="F581" s="65"/>
      <c r="G581" s="82"/>
      <c r="H581" s="83"/>
      <c r="I581" s="2"/>
      <c r="J581" s="2"/>
      <c r="K581" s="3"/>
    </row>
    <row r="582" spans="1:11" ht="12.75" x14ac:dyDescent="0.2">
      <c r="A582" s="32" t="str">
        <f>IF(rrhh[Personal propio]="","",Ejercicio)</f>
        <v/>
      </c>
      <c r="B582" s="60" t="str">
        <f>IF(rrhh[Personal propio]="","",Comarca)</f>
        <v/>
      </c>
      <c r="C582" s="65"/>
      <c r="D582" s="65"/>
      <c r="E582" s="65"/>
      <c r="F582" s="65"/>
      <c r="G582" s="82"/>
      <c r="H582" s="83"/>
      <c r="I582" s="2"/>
      <c r="J582" s="2"/>
      <c r="K582" s="3"/>
    </row>
    <row r="583" spans="1:11" ht="12.75" x14ac:dyDescent="0.2">
      <c r="A583" s="32" t="str">
        <f>IF(rrhh[Personal propio]="","",Ejercicio)</f>
        <v/>
      </c>
      <c r="B583" s="60" t="str">
        <f>IF(rrhh[Personal propio]="","",Comarca)</f>
        <v/>
      </c>
      <c r="C583" s="65"/>
      <c r="D583" s="65"/>
      <c r="E583" s="65"/>
      <c r="F583" s="65"/>
      <c r="G583" s="82"/>
      <c r="H583" s="83"/>
      <c r="I583" s="2"/>
      <c r="J583" s="2"/>
      <c r="K583" s="3"/>
    </row>
    <row r="584" spans="1:11" ht="12.75" x14ac:dyDescent="0.2">
      <c r="A584" s="32" t="str">
        <f>IF(rrhh[Personal propio]="","",Ejercicio)</f>
        <v/>
      </c>
      <c r="B584" s="60" t="str">
        <f>IF(rrhh[Personal propio]="","",Comarca)</f>
        <v/>
      </c>
      <c r="C584" s="65"/>
      <c r="D584" s="65"/>
      <c r="E584" s="65"/>
      <c r="F584" s="65"/>
      <c r="G584" s="82"/>
      <c r="H584" s="83"/>
      <c r="I584" s="2"/>
      <c r="J584" s="2"/>
      <c r="K584" s="3"/>
    </row>
    <row r="585" spans="1:11" ht="12.75" x14ac:dyDescent="0.2">
      <c r="A585" s="32" t="str">
        <f>IF(rrhh[Personal propio]="","",Ejercicio)</f>
        <v/>
      </c>
      <c r="B585" s="60" t="str">
        <f>IF(rrhh[Personal propio]="","",Comarca)</f>
        <v/>
      </c>
      <c r="C585" s="65"/>
      <c r="D585" s="65"/>
      <c r="E585" s="65"/>
      <c r="F585" s="65"/>
      <c r="G585" s="82"/>
      <c r="H585" s="83"/>
      <c r="I585" s="2"/>
      <c r="J585" s="2"/>
      <c r="K585" s="3"/>
    </row>
    <row r="586" spans="1:11" ht="12.75" x14ac:dyDescent="0.2">
      <c r="A586" s="32" t="str">
        <f>IF(rrhh[Personal propio]="","",Ejercicio)</f>
        <v/>
      </c>
      <c r="B586" s="60" t="str">
        <f>IF(rrhh[Personal propio]="","",Comarca)</f>
        <v/>
      </c>
      <c r="C586" s="65"/>
      <c r="D586" s="65"/>
      <c r="E586" s="65"/>
      <c r="F586" s="65"/>
      <c r="G586" s="82"/>
      <c r="H586" s="83"/>
      <c r="I586" s="2"/>
      <c r="J586" s="2"/>
      <c r="K586" s="3"/>
    </row>
    <row r="587" spans="1:11" ht="12.75" x14ac:dyDescent="0.2">
      <c r="A587" s="32" t="str">
        <f>IF(rrhh[Personal propio]="","",Ejercicio)</f>
        <v/>
      </c>
      <c r="B587" s="60" t="str">
        <f>IF(rrhh[Personal propio]="","",Comarca)</f>
        <v/>
      </c>
      <c r="C587" s="65"/>
      <c r="D587" s="65"/>
      <c r="E587" s="65"/>
      <c r="F587" s="65"/>
      <c r="G587" s="82"/>
      <c r="H587" s="83"/>
      <c r="I587" s="2"/>
      <c r="J587" s="2"/>
      <c r="K587" s="3"/>
    </row>
    <row r="588" spans="1:11" ht="12.75" x14ac:dyDescent="0.2">
      <c r="A588" s="32" t="str">
        <f>IF(rrhh[Personal propio]="","",Ejercicio)</f>
        <v/>
      </c>
      <c r="B588" s="60" t="str">
        <f>IF(rrhh[Personal propio]="","",Comarca)</f>
        <v/>
      </c>
      <c r="C588" s="65"/>
      <c r="D588" s="65"/>
      <c r="E588" s="65"/>
      <c r="F588" s="65"/>
      <c r="G588" s="82"/>
      <c r="H588" s="83"/>
      <c r="I588" s="2"/>
      <c r="J588" s="2"/>
      <c r="K588" s="3"/>
    </row>
    <row r="589" spans="1:11" ht="12.75" x14ac:dyDescent="0.2">
      <c r="A589" s="32" t="str">
        <f>IF(rrhh[Personal propio]="","",Ejercicio)</f>
        <v/>
      </c>
      <c r="B589" s="60" t="str">
        <f>IF(rrhh[Personal propio]="","",Comarca)</f>
        <v/>
      </c>
      <c r="C589" s="65"/>
      <c r="D589" s="65"/>
      <c r="E589" s="65"/>
      <c r="F589" s="65"/>
      <c r="G589" s="82"/>
      <c r="H589" s="83"/>
      <c r="I589" s="2"/>
      <c r="J589" s="2"/>
      <c r="K589" s="3"/>
    </row>
    <row r="590" spans="1:11" ht="12.75" x14ac:dyDescent="0.2">
      <c r="A590" s="32" t="str">
        <f>IF(rrhh[Personal propio]="","",Ejercicio)</f>
        <v/>
      </c>
      <c r="B590" s="60" t="str">
        <f>IF(rrhh[Personal propio]="","",Comarca)</f>
        <v/>
      </c>
      <c r="C590" s="65"/>
      <c r="D590" s="65"/>
      <c r="E590" s="65"/>
      <c r="F590" s="65"/>
      <c r="G590" s="82"/>
      <c r="H590" s="83"/>
      <c r="I590" s="2"/>
      <c r="J590" s="2"/>
      <c r="K590" s="3"/>
    </row>
    <row r="591" spans="1:11" ht="12.75" x14ac:dyDescent="0.2">
      <c r="A591" s="32" t="str">
        <f>IF(rrhh[Personal propio]="","",Ejercicio)</f>
        <v/>
      </c>
      <c r="B591" s="60" t="str">
        <f>IF(rrhh[Personal propio]="","",Comarca)</f>
        <v/>
      </c>
      <c r="C591" s="65"/>
      <c r="D591" s="65"/>
      <c r="E591" s="65"/>
      <c r="F591" s="65"/>
      <c r="G591" s="82"/>
      <c r="H591" s="83"/>
      <c r="I591" s="2"/>
      <c r="J591" s="2"/>
      <c r="K591" s="3"/>
    </row>
    <row r="592" spans="1:11" ht="12.75" x14ac:dyDescent="0.2">
      <c r="A592" s="32" t="str">
        <f>IF(rrhh[Personal propio]="","",Ejercicio)</f>
        <v/>
      </c>
      <c r="B592" s="60" t="str">
        <f>IF(rrhh[Personal propio]="","",Comarca)</f>
        <v/>
      </c>
      <c r="C592" s="65"/>
      <c r="D592" s="65"/>
      <c r="E592" s="65"/>
      <c r="F592" s="65"/>
      <c r="G592" s="82"/>
      <c r="H592" s="83"/>
      <c r="I592" s="2"/>
      <c r="J592" s="2"/>
      <c r="K592" s="3"/>
    </row>
    <row r="593" spans="1:11" ht="12.75" x14ac:dyDescent="0.2">
      <c r="A593" s="32" t="str">
        <f>IF(rrhh[Personal propio]="","",Ejercicio)</f>
        <v/>
      </c>
      <c r="B593" s="60" t="str">
        <f>IF(rrhh[Personal propio]="","",Comarca)</f>
        <v/>
      </c>
      <c r="C593" s="65"/>
      <c r="D593" s="65"/>
      <c r="E593" s="65"/>
      <c r="F593" s="65"/>
      <c r="G593" s="82"/>
      <c r="H593" s="83"/>
      <c r="I593" s="2"/>
      <c r="J593" s="2"/>
      <c r="K593" s="3"/>
    </row>
    <row r="594" spans="1:11" ht="12.75" x14ac:dyDescent="0.2">
      <c r="A594" s="32" t="str">
        <f>IF(rrhh[Personal propio]="","",Ejercicio)</f>
        <v/>
      </c>
      <c r="B594" s="60" t="str">
        <f>IF(rrhh[Personal propio]="","",Comarca)</f>
        <v/>
      </c>
      <c r="C594" s="65"/>
      <c r="D594" s="65"/>
      <c r="E594" s="65"/>
      <c r="F594" s="65"/>
      <c r="G594" s="82"/>
      <c r="H594" s="83"/>
      <c r="I594" s="2"/>
      <c r="J594" s="2"/>
      <c r="K594" s="3"/>
    </row>
    <row r="595" spans="1:11" ht="12.75" x14ac:dyDescent="0.2">
      <c r="A595" s="32" t="str">
        <f>IF(rrhh[Personal propio]="","",Ejercicio)</f>
        <v/>
      </c>
      <c r="B595" s="60" t="str">
        <f>IF(rrhh[Personal propio]="","",Comarca)</f>
        <v/>
      </c>
      <c r="C595" s="65"/>
      <c r="D595" s="65"/>
      <c r="E595" s="65"/>
      <c r="F595" s="65"/>
      <c r="G595" s="82"/>
      <c r="H595" s="83"/>
      <c r="I595" s="2"/>
      <c r="J595" s="2"/>
      <c r="K595" s="3"/>
    </row>
    <row r="596" spans="1:11" ht="12.75" x14ac:dyDescent="0.2">
      <c r="A596" s="32" t="str">
        <f>IF(rrhh[Personal propio]="","",Ejercicio)</f>
        <v/>
      </c>
      <c r="B596" s="60" t="str">
        <f>IF(rrhh[Personal propio]="","",Comarca)</f>
        <v/>
      </c>
      <c r="C596" s="65"/>
      <c r="D596" s="65"/>
      <c r="E596" s="65"/>
      <c r="F596" s="65"/>
      <c r="G596" s="82"/>
      <c r="H596" s="83"/>
      <c r="I596" s="2"/>
      <c r="J596" s="2"/>
      <c r="K596" s="3"/>
    </row>
    <row r="597" spans="1:11" ht="12.75" x14ac:dyDescent="0.2">
      <c r="A597" s="32" t="str">
        <f>IF(rrhh[Personal propio]="","",Ejercicio)</f>
        <v/>
      </c>
      <c r="B597" s="60" t="str">
        <f>IF(rrhh[Personal propio]="","",Comarca)</f>
        <v/>
      </c>
      <c r="C597" s="65"/>
      <c r="D597" s="65"/>
      <c r="E597" s="65"/>
      <c r="F597" s="65"/>
      <c r="G597" s="82"/>
      <c r="H597" s="83"/>
      <c r="I597" s="2"/>
      <c r="J597" s="2"/>
      <c r="K597" s="3"/>
    </row>
    <row r="598" spans="1:11" ht="12.75" x14ac:dyDescent="0.2">
      <c r="A598" s="32" t="str">
        <f>IF(rrhh[Personal propio]="","",Ejercicio)</f>
        <v/>
      </c>
      <c r="B598" s="60" t="str">
        <f>IF(rrhh[Personal propio]="","",Comarca)</f>
        <v/>
      </c>
      <c r="C598" s="65"/>
      <c r="D598" s="65"/>
      <c r="E598" s="65"/>
      <c r="F598" s="65"/>
      <c r="G598" s="82"/>
      <c r="H598" s="83"/>
      <c r="I598" s="2"/>
      <c r="J598" s="2"/>
      <c r="K598" s="3"/>
    </row>
    <row r="599" spans="1:11" ht="12.75" x14ac:dyDescent="0.2">
      <c r="A599" s="32" t="str">
        <f>IF(rrhh[Personal propio]="","",Ejercicio)</f>
        <v/>
      </c>
      <c r="B599" s="60" t="str">
        <f>IF(rrhh[Personal propio]="","",Comarca)</f>
        <v/>
      </c>
      <c r="C599" s="65"/>
      <c r="D599" s="65"/>
      <c r="E599" s="65"/>
      <c r="F599" s="65"/>
      <c r="G599" s="82"/>
      <c r="H599" s="83"/>
      <c r="I599" s="2"/>
      <c r="J599" s="2"/>
      <c r="K599" s="3"/>
    </row>
    <row r="600" spans="1:11" ht="12.75" x14ac:dyDescent="0.2">
      <c r="A600" s="32" t="str">
        <f>IF(rrhh[Personal propio]="","",Ejercicio)</f>
        <v/>
      </c>
      <c r="B600" s="60" t="str">
        <f>IF(rrhh[Personal propio]="","",Comarca)</f>
        <v/>
      </c>
      <c r="C600" s="65"/>
      <c r="D600" s="65"/>
      <c r="E600" s="65"/>
      <c r="F600" s="65"/>
      <c r="G600" s="82"/>
      <c r="H600" s="83"/>
      <c r="I600" s="2"/>
      <c r="J600" s="2"/>
      <c r="K600" s="3"/>
    </row>
    <row r="601" spans="1:11" ht="12.75" x14ac:dyDescent="0.2">
      <c r="A601" s="32" t="str">
        <f>IF(rrhh[Personal propio]="","",Ejercicio)</f>
        <v/>
      </c>
      <c r="B601" s="60" t="str">
        <f>IF(rrhh[Personal propio]="","",Comarca)</f>
        <v/>
      </c>
      <c r="C601" s="65"/>
      <c r="D601" s="65"/>
      <c r="E601" s="65"/>
      <c r="F601" s="65"/>
      <c r="G601" s="82"/>
      <c r="H601" s="83"/>
      <c r="I601" s="2"/>
      <c r="J601" s="2"/>
      <c r="K601" s="3"/>
    </row>
    <row r="602" spans="1:11" ht="12.75" x14ac:dyDescent="0.2">
      <c r="A602" s="32" t="str">
        <f>IF(rrhh[Personal propio]="","",Ejercicio)</f>
        <v/>
      </c>
      <c r="B602" s="60" t="str">
        <f>IF(rrhh[Personal propio]="","",Comarca)</f>
        <v/>
      </c>
      <c r="C602" s="65"/>
      <c r="D602" s="65"/>
      <c r="E602" s="65"/>
      <c r="F602" s="65"/>
      <c r="G602" s="82"/>
      <c r="H602" s="83"/>
      <c r="I602" s="2"/>
      <c r="J602" s="2"/>
      <c r="K602" s="3"/>
    </row>
    <row r="603" spans="1:11" ht="12.75" x14ac:dyDescent="0.2">
      <c r="A603" s="32" t="str">
        <f>IF(rrhh[Personal propio]="","",Ejercicio)</f>
        <v/>
      </c>
      <c r="B603" s="60" t="str">
        <f>IF(rrhh[Personal propio]="","",Comarca)</f>
        <v/>
      </c>
      <c r="C603" s="65"/>
      <c r="D603" s="65"/>
      <c r="E603" s="65"/>
      <c r="F603" s="65"/>
      <c r="G603" s="82"/>
      <c r="H603" s="83"/>
      <c r="I603" s="2"/>
      <c r="J603" s="2"/>
      <c r="K603" s="3"/>
    </row>
    <row r="604" spans="1:11" ht="12.75" x14ac:dyDescent="0.2">
      <c r="A604" s="32" t="str">
        <f>IF(rrhh[Personal propio]="","",Ejercicio)</f>
        <v/>
      </c>
      <c r="B604" s="60" t="str">
        <f>IF(rrhh[Personal propio]="","",Comarca)</f>
        <v/>
      </c>
      <c r="C604" s="65"/>
      <c r="D604" s="65"/>
      <c r="E604" s="65"/>
      <c r="F604" s="65"/>
      <c r="G604" s="82"/>
      <c r="H604" s="83"/>
      <c r="I604" s="2"/>
      <c r="J604" s="2"/>
      <c r="K604" s="3"/>
    </row>
    <row r="605" spans="1:11" ht="12.75" x14ac:dyDescent="0.2">
      <c r="A605" s="32" t="str">
        <f>IF(rrhh[Personal propio]="","",Ejercicio)</f>
        <v/>
      </c>
      <c r="B605" s="60" t="str">
        <f>IF(rrhh[Personal propio]="","",Comarca)</f>
        <v/>
      </c>
      <c r="C605" s="65"/>
      <c r="D605" s="65"/>
      <c r="E605" s="65"/>
      <c r="F605" s="65"/>
      <c r="G605" s="82"/>
      <c r="H605" s="83"/>
      <c r="I605" s="2"/>
      <c r="J605" s="2"/>
      <c r="K605" s="3"/>
    </row>
    <row r="606" spans="1:11" ht="12.75" x14ac:dyDescent="0.2">
      <c r="A606" s="32" t="str">
        <f>IF(rrhh[Personal propio]="","",Ejercicio)</f>
        <v/>
      </c>
      <c r="B606" s="60" t="str">
        <f>IF(rrhh[Personal propio]="","",Comarca)</f>
        <v/>
      </c>
      <c r="C606" s="65"/>
      <c r="D606" s="65"/>
      <c r="E606" s="65"/>
      <c r="F606" s="65"/>
      <c r="G606" s="82"/>
      <c r="H606" s="83"/>
      <c r="I606" s="2"/>
      <c r="J606" s="2"/>
      <c r="K606" s="3"/>
    </row>
    <row r="607" spans="1:11" ht="12.75" x14ac:dyDescent="0.2">
      <c r="A607" s="32" t="str">
        <f>IF(rrhh[Personal propio]="","",Ejercicio)</f>
        <v/>
      </c>
      <c r="B607" s="60" t="str">
        <f>IF(rrhh[Personal propio]="","",Comarca)</f>
        <v/>
      </c>
      <c r="C607" s="65"/>
      <c r="D607" s="65"/>
      <c r="E607" s="65"/>
      <c r="F607" s="65"/>
      <c r="G607" s="82"/>
      <c r="H607" s="83"/>
      <c r="I607" s="2"/>
      <c r="J607" s="2"/>
      <c r="K607" s="3"/>
    </row>
    <row r="608" spans="1:11" ht="12.75" x14ac:dyDescent="0.2">
      <c r="A608" s="32" t="str">
        <f>IF(rrhh[Personal propio]="","",Ejercicio)</f>
        <v/>
      </c>
      <c r="B608" s="60" t="str">
        <f>IF(rrhh[Personal propio]="","",Comarca)</f>
        <v/>
      </c>
      <c r="C608" s="65"/>
      <c r="D608" s="65"/>
      <c r="E608" s="65"/>
      <c r="F608" s="65"/>
      <c r="G608" s="82"/>
      <c r="H608" s="83"/>
      <c r="I608" s="2"/>
      <c r="J608" s="2"/>
      <c r="K608" s="3"/>
    </row>
    <row r="609" spans="1:11" ht="12.75" x14ac:dyDescent="0.2">
      <c r="A609" s="32" t="str">
        <f>IF(rrhh[Personal propio]="","",Ejercicio)</f>
        <v/>
      </c>
      <c r="B609" s="60" t="str">
        <f>IF(rrhh[Personal propio]="","",Comarca)</f>
        <v/>
      </c>
      <c r="C609" s="65"/>
      <c r="D609" s="65"/>
      <c r="E609" s="65"/>
      <c r="F609" s="65"/>
      <c r="G609" s="82"/>
      <c r="H609" s="83"/>
      <c r="I609" s="2"/>
      <c r="J609" s="2"/>
      <c r="K609" s="3"/>
    </row>
    <row r="610" spans="1:11" ht="12.75" x14ac:dyDescent="0.2">
      <c r="A610" s="32" t="str">
        <f>IF(rrhh[Personal propio]="","",Ejercicio)</f>
        <v/>
      </c>
      <c r="B610" s="60" t="str">
        <f>IF(rrhh[Personal propio]="","",Comarca)</f>
        <v/>
      </c>
      <c r="C610" s="65"/>
      <c r="D610" s="65"/>
      <c r="E610" s="65"/>
      <c r="F610" s="65"/>
      <c r="G610" s="82"/>
      <c r="H610" s="83"/>
      <c r="I610" s="2"/>
      <c r="J610" s="2"/>
      <c r="K610" s="3"/>
    </row>
    <row r="611" spans="1:11" ht="12.75" x14ac:dyDescent="0.2">
      <c r="A611" s="32" t="str">
        <f>IF(rrhh[Personal propio]="","",Ejercicio)</f>
        <v/>
      </c>
      <c r="B611" s="60" t="str">
        <f>IF(rrhh[Personal propio]="","",Comarca)</f>
        <v/>
      </c>
      <c r="C611" s="65"/>
      <c r="D611" s="65"/>
      <c r="E611" s="65"/>
      <c r="F611" s="65"/>
      <c r="G611" s="82"/>
      <c r="H611" s="83"/>
      <c r="I611" s="2"/>
      <c r="J611" s="2"/>
      <c r="K611" s="3"/>
    </row>
    <row r="612" spans="1:11" ht="12.75" x14ac:dyDescent="0.2">
      <c r="A612" s="32" t="str">
        <f>IF(rrhh[Personal propio]="","",Ejercicio)</f>
        <v/>
      </c>
      <c r="B612" s="60" t="str">
        <f>IF(rrhh[Personal propio]="","",Comarca)</f>
        <v/>
      </c>
      <c r="C612" s="65"/>
      <c r="D612" s="65"/>
      <c r="E612" s="65"/>
      <c r="F612" s="65"/>
      <c r="G612" s="82"/>
      <c r="H612" s="83"/>
      <c r="I612" s="2"/>
      <c r="J612" s="2"/>
      <c r="K612" s="3"/>
    </row>
    <row r="613" spans="1:11" ht="12.75" x14ac:dyDescent="0.2">
      <c r="A613" s="32" t="str">
        <f>IF(rrhh[Personal propio]="","",Ejercicio)</f>
        <v/>
      </c>
      <c r="B613" s="60" t="str">
        <f>IF(rrhh[Personal propio]="","",Comarca)</f>
        <v/>
      </c>
      <c r="C613" s="65"/>
      <c r="D613" s="65"/>
      <c r="E613" s="65"/>
      <c r="F613" s="65"/>
      <c r="G613" s="82"/>
      <c r="H613" s="83"/>
      <c r="I613" s="2"/>
      <c r="J613" s="2"/>
      <c r="K613" s="3"/>
    </row>
    <row r="614" spans="1:11" ht="12.75" x14ac:dyDescent="0.2">
      <c r="A614" s="32" t="str">
        <f>IF(rrhh[Personal propio]="","",Ejercicio)</f>
        <v/>
      </c>
      <c r="B614" s="60" t="str">
        <f>IF(rrhh[Personal propio]="","",Comarca)</f>
        <v/>
      </c>
      <c r="C614" s="65"/>
      <c r="D614" s="65"/>
      <c r="E614" s="65"/>
      <c r="F614" s="65"/>
      <c r="G614" s="82"/>
      <c r="H614" s="83"/>
      <c r="I614" s="2"/>
      <c r="J614" s="2"/>
      <c r="K614" s="3"/>
    </row>
    <row r="615" spans="1:11" ht="12.75" x14ac:dyDescent="0.2">
      <c r="A615" s="32" t="str">
        <f>IF(rrhh[Personal propio]="","",Ejercicio)</f>
        <v/>
      </c>
      <c r="B615" s="60" t="str">
        <f>IF(rrhh[Personal propio]="","",Comarca)</f>
        <v/>
      </c>
      <c r="C615" s="65"/>
      <c r="D615" s="65"/>
      <c r="E615" s="65"/>
      <c r="F615" s="65"/>
      <c r="G615" s="82"/>
      <c r="H615" s="83"/>
      <c r="I615" s="2"/>
      <c r="J615" s="2"/>
      <c r="K615" s="3"/>
    </row>
    <row r="616" spans="1:11" ht="12.75" x14ac:dyDescent="0.2">
      <c r="A616" s="32" t="str">
        <f>IF(rrhh[Personal propio]="","",Ejercicio)</f>
        <v/>
      </c>
      <c r="B616" s="60" t="str">
        <f>IF(rrhh[Personal propio]="","",Comarca)</f>
        <v/>
      </c>
      <c r="C616" s="65"/>
      <c r="D616" s="65"/>
      <c r="E616" s="65"/>
      <c r="F616" s="65"/>
      <c r="G616" s="82"/>
      <c r="H616" s="83"/>
      <c r="I616" s="2"/>
      <c r="J616" s="2"/>
      <c r="K616" s="3"/>
    </row>
    <row r="617" spans="1:11" ht="12.75" x14ac:dyDescent="0.2">
      <c r="A617" s="32" t="str">
        <f>IF(rrhh[Personal propio]="","",Ejercicio)</f>
        <v/>
      </c>
      <c r="B617" s="60" t="str">
        <f>IF(rrhh[Personal propio]="","",Comarca)</f>
        <v/>
      </c>
      <c r="C617" s="65"/>
      <c r="D617" s="65"/>
      <c r="E617" s="65"/>
      <c r="F617" s="65"/>
      <c r="G617" s="82"/>
      <c r="H617" s="83"/>
      <c r="I617" s="2"/>
      <c r="J617" s="2"/>
      <c r="K617" s="3"/>
    </row>
    <row r="618" spans="1:11" ht="12.75" x14ac:dyDescent="0.2">
      <c r="A618" s="32" t="str">
        <f>IF(rrhh[Personal propio]="","",Ejercicio)</f>
        <v/>
      </c>
      <c r="B618" s="60" t="str">
        <f>IF(rrhh[Personal propio]="","",Comarca)</f>
        <v/>
      </c>
      <c r="C618" s="65"/>
      <c r="D618" s="65"/>
      <c r="E618" s="65"/>
      <c r="F618" s="65"/>
      <c r="G618" s="82"/>
      <c r="H618" s="83"/>
      <c r="I618" s="2"/>
      <c r="J618" s="2"/>
      <c r="K618" s="3"/>
    </row>
    <row r="619" spans="1:11" ht="12.75" x14ac:dyDescent="0.2">
      <c r="A619" s="32" t="str">
        <f>IF(rrhh[Personal propio]="","",Ejercicio)</f>
        <v/>
      </c>
      <c r="B619" s="60" t="str">
        <f>IF(rrhh[Personal propio]="","",Comarca)</f>
        <v/>
      </c>
      <c r="C619" s="65"/>
      <c r="D619" s="65"/>
      <c r="E619" s="65"/>
      <c r="F619" s="65"/>
      <c r="G619" s="82"/>
      <c r="H619" s="83"/>
      <c r="I619" s="2"/>
      <c r="J619" s="2"/>
      <c r="K619" s="3"/>
    </row>
    <row r="620" spans="1:11" ht="12.75" x14ac:dyDescent="0.2">
      <c r="A620" s="32" t="str">
        <f>IF(rrhh[Personal propio]="","",Ejercicio)</f>
        <v/>
      </c>
      <c r="B620" s="60" t="str">
        <f>IF(rrhh[Personal propio]="","",Comarca)</f>
        <v/>
      </c>
      <c r="C620" s="65"/>
      <c r="D620" s="65"/>
      <c r="E620" s="65"/>
      <c r="F620" s="65"/>
      <c r="G620" s="82"/>
      <c r="H620" s="83"/>
      <c r="I620" s="2"/>
      <c r="J620" s="2"/>
      <c r="K620" s="3"/>
    </row>
    <row r="621" spans="1:11" ht="12.75" x14ac:dyDescent="0.2">
      <c r="A621" s="32" t="str">
        <f>IF(rrhh[Personal propio]="","",Ejercicio)</f>
        <v/>
      </c>
      <c r="B621" s="60" t="str">
        <f>IF(rrhh[Personal propio]="","",Comarca)</f>
        <v/>
      </c>
      <c r="C621" s="65"/>
      <c r="D621" s="65"/>
      <c r="E621" s="65"/>
      <c r="F621" s="65"/>
      <c r="G621" s="82"/>
      <c r="H621" s="83"/>
      <c r="I621" s="2"/>
      <c r="J621" s="2"/>
      <c r="K621" s="3"/>
    </row>
    <row r="622" spans="1:11" ht="12.75" x14ac:dyDescent="0.2">
      <c r="A622" s="32" t="str">
        <f>IF(rrhh[Personal propio]="","",Ejercicio)</f>
        <v/>
      </c>
      <c r="B622" s="60" t="str">
        <f>IF(rrhh[Personal propio]="","",Comarca)</f>
        <v/>
      </c>
      <c r="C622" s="65"/>
      <c r="D622" s="65"/>
      <c r="E622" s="65"/>
      <c r="F622" s="65"/>
      <c r="G622" s="82"/>
      <c r="H622" s="83"/>
      <c r="I622" s="2"/>
      <c r="J622" s="2"/>
      <c r="K622" s="3"/>
    </row>
    <row r="623" spans="1:11" ht="12.75" x14ac:dyDescent="0.2">
      <c r="A623" s="32" t="str">
        <f>IF(rrhh[Personal propio]="","",Ejercicio)</f>
        <v/>
      </c>
      <c r="B623" s="60" t="str">
        <f>IF(rrhh[Personal propio]="","",Comarca)</f>
        <v/>
      </c>
      <c r="C623" s="65"/>
      <c r="D623" s="65"/>
      <c r="E623" s="65"/>
      <c r="F623" s="65"/>
      <c r="G623" s="82"/>
      <c r="H623" s="83"/>
      <c r="I623" s="2"/>
      <c r="J623" s="2"/>
      <c r="K623" s="3"/>
    </row>
    <row r="624" spans="1:11" ht="12.75" x14ac:dyDescent="0.2">
      <c r="A624" s="32" t="str">
        <f>IF(rrhh[Personal propio]="","",Ejercicio)</f>
        <v/>
      </c>
      <c r="B624" s="60" t="str">
        <f>IF(rrhh[Personal propio]="","",Comarca)</f>
        <v/>
      </c>
      <c r="C624" s="65"/>
      <c r="D624" s="65"/>
      <c r="E624" s="65"/>
      <c r="F624" s="65"/>
      <c r="G624" s="82"/>
      <c r="H624" s="83"/>
      <c r="I624" s="2"/>
      <c r="J624" s="2"/>
      <c r="K624" s="3"/>
    </row>
    <row r="625" spans="1:11" ht="12.75" x14ac:dyDescent="0.2">
      <c r="A625" s="32" t="str">
        <f>IF(rrhh[Personal propio]="","",Ejercicio)</f>
        <v/>
      </c>
      <c r="B625" s="60" t="str">
        <f>IF(rrhh[Personal propio]="","",Comarca)</f>
        <v/>
      </c>
      <c r="C625" s="65"/>
      <c r="D625" s="65"/>
      <c r="E625" s="65"/>
      <c r="F625" s="65"/>
      <c r="G625" s="82"/>
      <c r="H625" s="83"/>
      <c r="I625" s="2"/>
      <c r="J625" s="2"/>
      <c r="K625" s="3"/>
    </row>
    <row r="626" spans="1:11" ht="12.75" x14ac:dyDescent="0.2">
      <c r="A626" s="32" t="str">
        <f>IF(rrhh[Personal propio]="","",Ejercicio)</f>
        <v/>
      </c>
      <c r="B626" s="60" t="str">
        <f>IF(rrhh[Personal propio]="","",Comarca)</f>
        <v/>
      </c>
      <c r="C626" s="65"/>
      <c r="D626" s="65"/>
      <c r="E626" s="65"/>
      <c r="F626" s="65"/>
      <c r="G626" s="82"/>
      <c r="H626" s="83"/>
      <c r="I626" s="2"/>
      <c r="J626" s="2"/>
      <c r="K626" s="3"/>
    </row>
    <row r="627" spans="1:11" ht="12.75" x14ac:dyDescent="0.2">
      <c r="A627" s="32" t="str">
        <f>IF(rrhh[Personal propio]="","",Ejercicio)</f>
        <v/>
      </c>
      <c r="B627" s="60" t="str">
        <f>IF(rrhh[Personal propio]="","",Comarca)</f>
        <v/>
      </c>
      <c r="C627" s="65"/>
      <c r="D627" s="65"/>
      <c r="E627" s="65"/>
      <c r="F627" s="65"/>
      <c r="G627" s="82"/>
      <c r="H627" s="83"/>
      <c r="I627" s="2"/>
      <c r="J627" s="2"/>
      <c r="K627" s="3"/>
    </row>
    <row r="628" spans="1:11" ht="12.75" x14ac:dyDescent="0.2">
      <c r="A628" s="32" t="str">
        <f>IF(rrhh[Personal propio]="","",Ejercicio)</f>
        <v/>
      </c>
      <c r="B628" s="60" t="str">
        <f>IF(rrhh[Personal propio]="","",Comarca)</f>
        <v/>
      </c>
      <c r="C628" s="65"/>
      <c r="D628" s="65"/>
      <c r="E628" s="65"/>
      <c r="F628" s="65"/>
      <c r="G628" s="82"/>
      <c r="H628" s="83"/>
      <c r="I628" s="2"/>
      <c r="J628" s="2"/>
      <c r="K628" s="3"/>
    </row>
    <row r="629" spans="1:11" ht="12.75" x14ac:dyDescent="0.2">
      <c r="A629" s="32" t="str">
        <f>IF(rrhh[Personal propio]="","",Ejercicio)</f>
        <v/>
      </c>
      <c r="B629" s="60" t="str">
        <f>IF(rrhh[Personal propio]="","",Comarca)</f>
        <v/>
      </c>
      <c r="C629" s="65"/>
      <c r="D629" s="65"/>
      <c r="E629" s="65"/>
      <c r="F629" s="65"/>
      <c r="G629" s="82"/>
      <c r="H629" s="83"/>
      <c r="I629" s="2"/>
      <c r="J629" s="2"/>
      <c r="K629" s="3"/>
    </row>
    <row r="630" spans="1:11" ht="12.75" x14ac:dyDescent="0.2">
      <c r="A630" s="32" t="str">
        <f>IF(rrhh[Personal propio]="","",Ejercicio)</f>
        <v/>
      </c>
      <c r="B630" s="60" t="str">
        <f>IF(rrhh[Personal propio]="","",Comarca)</f>
        <v/>
      </c>
      <c r="C630" s="65"/>
      <c r="D630" s="65"/>
      <c r="E630" s="65"/>
      <c r="F630" s="65"/>
      <c r="G630" s="82"/>
      <c r="H630" s="83"/>
      <c r="I630" s="2"/>
      <c r="J630" s="2"/>
      <c r="K630" s="3"/>
    </row>
    <row r="631" spans="1:11" ht="12.75" x14ac:dyDescent="0.2">
      <c r="A631" s="32" t="str">
        <f>IF(rrhh[Personal propio]="","",Ejercicio)</f>
        <v/>
      </c>
      <c r="B631" s="60" t="str">
        <f>IF(rrhh[Personal propio]="","",Comarca)</f>
        <v/>
      </c>
      <c r="C631" s="65"/>
      <c r="D631" s="65"/>
      <c r="E631" s="65"/>
      <c r="F631" s="65"/>
      <c r="G631" s="82"/>
      <c r="H631" s="83"/>
      <c r="I631" s="2"/>
      <c r="J631" s="2"/>
      <c r="K631" s="3"/>
    </row>
    <row r="632" spans="1:11" ht="12.75" x14ac:dyDescent="0.2">
      <c r="A632" s="32" t="str">
        <f>IF(rrhh[Personal propio]="","",Ejercicio)</f>
        <v/>
      </c>
      <c r="B632" s="60" t="str">
        <f>IF(rrhh[Personal propio]="","",Comarca)</f>
        <v/>
      </c>
      <c r="C632" s="65"/>
      <c r="D632" s="65"/>
      <c r="E632" s="65"/>
      <c r="F632" s="65"/>
      <c r="G632" s="82"/>
      <c r="H632" s="83"/>
      <c r="I632" s="2"/>
      <c r="J632" s="2"/>
      <c r="K632" s="3"/>
    </row>
    <row r="633" spans="1:11" ht="12.75" x14ac:dyDescent="0.2">
      <c r="A633" s="32" t="str">
        <f>IF(rrhh[Personal propio]="","",Ejercicio)</f>
        <v/>
      </c>
      <c r="B633" s="60" t="str">
        <f>IF(rrhh[Personal propio]="","",Comarca)</f>
        <v/>
      </c>
      <c r="C633" s="65"/>
      <c r="D633" s="65"/>
      <c r="E633" s="65"/>
      <c r="F633" s="65"/>
      <c r="G633" s="82"/>
      <c r="H633" s="83"/>
      <c r="I633" s="2"/>
      <c r="J633" s="2"/>
      <c r="K633" s="3"/>
    </row>
    <row r="634" spans="1:11" ht="12.75" x14ac:dyDescent="0.2">
      <c r="A634" s="32" t="str">
        <f>IF(rrhh[Personal propio]="","",Ejercicio)</f>
        <v/>
      </c>
      <c r="B634" s="60" t="str">
        <f>IF(rrhh[Personal propio]="","",Comarca)</f>
        <v/>
      </c>
      <c r="C634" s="65"/>
      <c r="D634" s="65"/>
      <c r="E634" s="65"/>
      <c r="F634" s="65"/>
      <c r="G634" s="82"/>
      <c r="H634" s="83"/>
      <c r="I634" s="2"/>
      <c r="J634" s="2"/>
      <c r="K634" s="3"/>
    </row>
    <row r="635" spans="1:11" ht="12.75" x14ac:dyDescent="0.2">
      <c r="A635" s="32" t="str">
        <f>IF(rrhh[Personal propio]="","",Ejercicio)</f>
        <v/>
      </c>
      <c r="B635" s="60" t="str">
        <f>IF(rrhh[Personal propio]="","",Comarca)</f>
        <v/>
      </c>
      <c r="C635" s="65"/>
      <c r="D635" s="65"/>
      <c r="E635" s="65"/>
      <c r="F635" s="65"/>
      <c r="G635" s="82"/>
      <c r="H635" s="83"/>
      <c r="I635" s="2"/>
      <c r="J635" s="2"/>
      <c r="K635" s="3"/>
    </row>
    <row r="636" spans="1:11" ht="12.75" x14ac:dyDescent="0.2">
      <c r="A636" s="32" t="str">
        <f>IF(rrhh[Personal propio]="","",Ejercicio)</f>
        <v/>
      </c>
      <c r="B636" s="60" t="str">
        <f>IF(rrhh[Personal propio]="","",Comarca)</f>
        <v/>
      </c>
      <c r="C636" s="65"/>
      <c r="D636" s="65"/>
      <c r="E636" s="65"/>
      <c r="F636" s="65"/>
      <c r="G636" s="82"/>
      <c r="H636" s="83"/>
      <c r="I636" s="2"/>
      <c r="J636" s="2"/>
      <c r="K636" s="3"/>
    </row>
    <row r="637" spans="1:11" ht="12.75" x14ac:dyDescent="0.2">
      <c r="A637" s="32" t="str">
        <f>IF(rrhh[Personal propio]="","",Ejercicio)</f>
        <v/>
      </c>
      <c r="B637" s="60" t="str">
        <f>IF(rrhh[Personal propio]="","",Comarca)</f>
        <v/>
      </c>
      <c r="C637" s="65"/>
      <c r="D637" s="65"/>
      <c r="E637" s="65"/>
      <c r="F637" s="65"/>
      <c r="G637" s="82"/>
      <c r="H637" s="83"/>
      <c r="I637" s="2"/>
      <c r="J637" s="2"/>
      <c r="K637" s="3"/>
    </row>
    <row r="638" spans="1:11" ht="12.75" x14ac:dyDescent="0.2">
      <c r="A638" s="32" t="str">
        <f>IF(rrhh[Personal propio]="","",Ejercicio)</f>
        <v/>
      </c>
      <c r="B638" s="60" t="str">
        <f>IF(rrhh[Personal propio]="","",Comarca)</f>
        <v/>
      </c>
      <c r="C638" s="65"/>
      <c r="D638" s="65"/>
      <c r="E638" s="65"/>
      <c r="F638" s="65"/>
      <c r="G638" s="82"/>
      <c r="H638" s="83"/>
      <c r="I638" s="2"/>
      <c r="J638" s="2"/>
      <c r="K638" s="3"/>
    </row>
    <row r="639" spans="1:11" ht="12.75" x14ac:dyDescent="0.2">
      <c r="A639" s="32" t="str">
        <f>IF(rrhh[Personal propio]="","",Ejercicio)</f>
        <v/>
      </c>
      <c r="B639" s="60" t="str">
        <f>IF(rrhh[Personal propio]="","",Comarca)</f>
        <v/>
      </c>
      <c r="C639" s="65"/>
      <c r="D639" s="65"/>
      <c r="E639" s="65"/>
      <c r="F639" s="65"/>
      <c r="G639" s="82"/>
      <c r="H639" s="83"/>
      <c r="I639" s="2"/>
      <c r="J639" s="2"/>
      <c r="K639" s="3"/>
    </row>
    <row r="640" spans="1:11" ht="12.75" x14ac:dyDescent="0.2">
      <c r="A640" s="32" t="str">
        <f>IF(rrhh[Personal propio]="","",Ejercicio)</f>
        <v/>
      </c>
      <c r="B640" s="60" t="str">
        <f>IF(rrhh[Personal propio]="","",Comarca)</f>
        <v/>
      </c>
      <c r="C640" s="65"/>
      <c r="D640" s="65"/>
      <c r="E640" s="65"/>
      <c r="F640" s="65"/>
      <c r="G640" s="82"/>
      <c r="H640" s="83"/>
      <c r="I640" s="2"/>
      <c r="J640" s="2"/>
      <c r="K640" s="3"/>
    </row>
    <row r="641" spans="1:11" ht="12.75" x14ac:dyDescent="0.2">
      <c r="A641" s="32" t="str">
        <f>IF(rrhh[Personal propio]="","",Ejercicio)</f>
        <v/>
      </c>
      <c r="B641" s="60" t="str">
        <f>IF(rrhh[Personal propio]="","",Comarca)</f>
        <v/>
      </c>
      <c r="C641" s="65"/>
      <c r="D641" s="65"/>
      <c r="E641" s="65"/>
      <c r="F641" s="65"/>
      <c r="G641" s="82"/>
      <c r="H641" s="83"/>
      <c r="I641" s="2"/>
      <c r="J641" s="2"/>
      <c r="K641" s="3"/>
    </row>
    <row r="642" spans="1:11" ht="12.75" x14ac:dyDescent="0.2">
      <c r="A642" s="32" t="str">
        <f>IF(rrhh[Personal propio]="","",Ejercicio)</f>
        <v/>
      </c>
      <c r="B642" s="60" t="str">
        <f>IF(rrhh[Personal propio]="","",Comarca)</f>
        <v/>
      </c>
      <c r="C642" s="65"/>
      <c r="D642" s="65"/>
      <c r="E642" s="65"/>
      <c r="F642" s="65"/>
      <c r="G642" s="82"/>
      <c r="H642" s="83"/>
      <c r="I642" s="2"/>
      <c r="J642" s="2"/>
      <c r="K642" s="3"/>
    </row>
    <row r="643" spans="1:11" ht="12.75" x14ac:dyDescent="0.2">
      <c r="A643" s="32" t="str">
        <f>IF(rrhh[Personal propio]="","",Ejercicio)</f>
        <v/>
      </c>
      <c r="B643" s="60" t="str">
        <f>IF(rrhh[Personal propio]="","",Comarca)</f>
        <v/>
      </c>
      <c r="C643" s="65"/>
      <c r="D643" s="65"/>
      <c r="E643" s="65"/>
      <c r="F643" s="65"/>
      <c r="G643" s="82"/>
      <c r="H643" s="83"/>
      <c r="I643" s="2"/>
      <c r="J643" s="2"/>
      <c r="K643" s="3"/>
    </row>
    <row r="644" spans="1:11" ht="12.75" x14ac:dyDescent="0.2">
      <c r="A644" s="32" t="str">
        <f>IF(rrhh[Personal propio]="","",Ejercicio)</f>
        <v/>
      </c>
      <c r="B644" s="60" t="str">
        <f>IF(rrhh[Personal propio]="","",Comarca)</f>
        <v/>
      </c>
      <c r="C644" s="65"/>
      <c r="D644" s="65"/>
      <c r="E644" s="65"/>
      <c r="F644" s="65"/>
      <c r="G644" s="82"/>
      <c r="H644" s="83"/>
      <c r="I644" s="2"/>
      <c r="J644" s="2"/>
      <c r="K644" s="3"/>
    </row>
    <row r="645" spans="1:11" ht="12.75" x14ac:dyDescent="0.2">
      <c r="A645" s="32" t="str">
        <f>IF(rrhh[Personal propio]="","",Ejercicio)</f>
        <v/>
      </c>
      <c r="B645" s="60" t="str">
        <f>IF(rrhh[Personal propio]="","",Comarca)</f>
        <v/>
      </c>
      <c r="C645" s="65"/>
      <c r="D645" s="65"/>
      <c r="E645" s="65"/>
      <c r="F645" s="65"/>
      <c r="G645" s="82"/>
      <c r="H645" s="83"/>
      <c r="I645" s="2"/>
      <c r="J645" s="2"/>
      <c r="K645" s="3"/>
    </row>
    <row r="646" spans="1:11" ht="12.75" x14ac:dyDescent="0.2">
      <c r="A646" s="32" t="str">
        <f>IF(rrhh[Personal propio]="","",Ejercicio)</f>
        <v/>
      </c>
      <c r="B646" s="60" t="str">
        <f>IF(rrhh[Personal propio]="","",Comarca)</f>
        <v/>
      </c>
      <c r="C646" s="65"/>
      <c r="D646" s="65"/>
      <c r="E646" s="65"/>
      <c r="F646" s="65"/>
      <c r="G646" s="82"/>
      <c r="H646" s="83"/>
      <c r="I646" s="2"/>
      <c r="J646" s="2"/>
      <c r="K646" s="3"/>
    </row>
    <row r="647" spans="1:11" ht="12.75" x14ac:dyDescent="0.2">
      <c r="A647" s="32" t="str">
        <f>IF(rrhh[Personal propio]="","",Ejercicio)</f>
        <v/>
      </c>
      <c r="B647" s="60" t="str">
        <f>IF(rrhh[Personal propio]="","",Comarca)</f>
        <v/>
      </c>
      <c r="C647" s="65"/>
      <c r="D647" s="65"/>
      <c r="E647" s="65"/>
      <c r="F647" s="65"/>
      <c r="G647" s="82"/>
      <c r="H647" s="83"/>
      <c r="I647" s="2"/>
      <c r="J647" s="2"/>
      <c r="K647" s="3"/>
    </row>
    <row r="648" spans="1:11" ht="12.75" x14ac:dyDescent="0.2">
      <c r="A648" s="32" t="str">
        <f>IF(rrhh[Personal propio]="","",Ejercicio)</f>
        <v/>
      </c>
      <c r="B648" s="60" t="str">
        <f>IF(rrhh[Personal propio]="","",Comarca)</f>
        <v/>
      </c>
      <c r="C648" s="65"/>
      <c r="D648" s="65"/>
      <c r="E648" s="65"/>
      <c r="F648" s="65"/>
      <c r="G648" s="82"/>
      <c r="H648" s="83"/>
      <c r="I648" s="2"/>
      <c r="J648" s="2"/>
      <c r="K648" s="3"/>
    </row>
    <row r="649" spans="1:11" ht="12.75" x14ac:dyDescent="0.2">
      <c r="A649" s="32" t="str">
        <f>IF(rrhh[Personal propio]="","",Ejercicio)</f>
        <v/>
      </c>
      <c r="B649" s="60" t="str">
        <f>IF(rrhh[Personal propio]="","",Comarca)</f>
        <v/>
      </c>
      <c r="C649" s="65"/>
      <c r="D649" s="65"/>
      <c r="E649" s="65"/>
      <c r="F649" s="65"/>
      <c r="G649" s="82"/>
      <c r="H649" s="83"/>
      <c r="I649" s="2"/>
      <c r="J649" s="2"/>
      <c r="K649" s="3"/>
    </row>
    <row r="650" spans="1:11" ht="12.75" x14ac:dyDescent="0.2">
      <c r="A650" s="32" t="str">
        <f>IF(rrhh[Personal propio]="","",Ejercicio)</f>
        <v/>
      </c>
      <c r="B650" s="60" t="str">
        <f>IF(rrhh[Personal propio]="","",Comarca)</f>
        <v/>
      </c>
      <c r="C650" s="65"/>
      <c r="D650" s="65"/>
      <c r="E650" s="65"/>
      <c r="F650" s="65"/>
      <c r="G650" s="82"/>
      <c r="H650" s="83"/>
      <c r="I650" s="2"/>
      <c r="J650" s="2"/>
      <c r="K650" s="3"/>
    </row>
    <row r="651" spans="1:11" ht="12.75" x14ac:dyDescent="0.2">
      <c r="A651" s="32" t="str">
        <f>IF(rrhh[Personal propio]="","",Ejercicio)</f>
        <v/>
      </c>
      <c r="B651" s="60" t="str">
        <f>IF(rrhh[Personal propio]="","",Comarca)</f>
        <v/>
      </c>
      <c r="C651" s="65"/>
      <c r="D651" s="65"/>
      <c r="E651" s="65"/>
      <c r="F651" s="65"/>
      <c r="G651" s="82"/>
      <c r="H651" s="83"/>
      <c r="I651" s="2"/>
      <c r="J651" s="2"/>
      <c r="K651" s="3"/>
    </row>
    <row r="652" spans="1:11" ht="12.75" x14ac:dyDescent="0.2">
      <c r="A652" s="32" t="str">
        <f>IF(rrhh[Personal propio]="","",Ejercicio)</f>
        <v/>
      </c>
      <c r="B652" s="60" t="str">
        <f>IF(rrhh[Personal propio]="","",Comarca)</f>
        <v/>
      </c>
      <c r="C652" s="65"/>
      <c r="D652" s="65"/>
      <c r="E652" s="65"/>
      <c r="F652" s="65"/>
      <c r="G652" s="82"/>
      <c r="H652" s="83"/>
      <c r="I652" s="2"/>
      <c r="J652" s="2"/>
      <c r="K652" s="3"/>
    </row>
    <row r="653" spans="1:11" ht="12.75" x14ac:dyDescent="0.2">
      <c r="A653" s="32" t="str">
        <f>IF(rrhh[Personal propio]="","",Ejercicio)</f>
        <v/>
      </c>
      <c r="B653" s="60" t="str">
        <f>IF(rrhh[Personal propio]="","",Comarca)</f>
        <v/>
      </c>
      <c r="C653" s="65"/>
      <c r="D653" s="65"/>
      <c r="E653" s="65"/>
      <c r="F653" s="65"/>
      <c r="G653" s="82"/>
      <c r="H653" s="83"/>
      <c r="I653" s="2"/>
      <c r="J653" s="2"/>
      <c r="K653" s="3"/>
    </row>
    <row r="654" spans="1:11" ht="12.75" x14ac:dyDescent="0.2">
      <c r="A654" s="32" t="str">
        <f>IF(rrhh[Personal propio]="","",Ejercicio)</f>
        <v/>
      </c>
      <c r="B654" s="60" t="str">
        <f>IF(rrhh[Personal propio]="","",Comarca)</f>
        <v/>
      </c>
      <c r="C654" s="65"/>
      <c r="D654" s="65"/>
      <c r="E654" s="65"/>
      <c r="F654" s="65"/>
      <c r="G654" s="82"/>
      <c r="H654" s="83"/>
      <c r="I654" s="2"/>
      <c r="J654" s="2"/>
      <c r="K654" s="3"/>
    </row>
    <row r="655" spans="1:11" ht="12.75" x14ac:dyDescent="0.2">
      <c r="A655" s="32" t="str">
        <f>IF(rrhh[Personal propio]="","",Ejercicio)</f>
        <v/>
      </c>
      <c r="B655" s="60" t="str">
        <f>IF(rrhh[Personal propio]="","",Comarca)</f>
        <v/>
      </c>
      <c r="C655" s="65"/>
      <c r="D655" s="65"/>
      <c r="E655" s="65"/>
      <c r="F655" s="65"/>
      <c r="G655" s="82"/>
      <c r="H655" s="83"/>
      <c r="I655" s="2"/>
      <c r="J655" s="2"/>
      <c r="K655" s="3"/>
    </row>
    <row r="656" spans="1:11" ht="12.75" x14ac:dyDescent="0.2">
      <c r="A656" s="32" t="str">
        <f>IF(rrhh[Personal propio]="","",Ejercicio)</f>
        <v/>
      </c>
      <c r="B656" s="60" t="str">
        <f>IF(rrhh[Personal propio]="","",Comarca)</f>
        <v/>
      </c>
      <c r="C656" s="65"/>
      <c r="D656" s="65"/>
      <c r="E656" s="65"/>
      <c r="F656" s="65"/>
      <c r="G656" s="82"/>
      <c r="H656" s="83"/>
      <c r="I656" s="2"/>
      <c r="J656" s="2"/>
      <c r="K656" s="3"/>
    </row>
    <row r="657" spans="1:11" ht="12.75" x14ac:dyDescent="0.2">
      <c r="A657" s="32" t="str">
        <f>IF(rrhh[Personal propio]="","",Ejercicio)</f>
        <v/>
      </c>
      <c r="B657" s="60" t="str">
        <f>IF(rrhh[Personal propio]="","",Comarca)</f>
        <v/>
      </c>
      <c r="C657" s="65"/>
      <c r="D657" s="65"/>
      <c r="E657" s="65"/>
      <c r="F657" s="65"/>
      <c r="G657" s="82"/>
      <c r="H657" s="83"/>
      <c r="I657" s="2"/>
      <c r="J657" s="2"/>
      <c r="K657" s="3"/>
    </row>
    <row r="658" spans="1:11" ht="12.75" x14ac:dyDescent="0.2">
      <c r="A658" s="32" t="str">
        <f>IF(rrhh[Personal propio]="","",Ejercicio)</f>
        <v/>
      </c>
      <c r="B658" s="60" t="str">
        <f>IF(rrhh[Personal propio]="","",Comarca)</f>
        <v/>
      </c>
      <c r="C658" s="65"/>
      <c r="D658" s="65"/>
      <c r="E658" s="65"/>
      <c r="F658" s="65"/>
      <c r="G658" s="82"/>
      <c r="H658" s="83"/>
      <c r="I658" s="2"/>
      <c r="J658" s="2"/>
      <c r="K658" s="3"/>
    </row>
    <row r="659" spans="1:11" ht="12.75" x14ac:dyDescent="0.2">
      <c r="A659" s="32" t="str">
        <f>IF(rrhh[Personal propio]="","",Ejercicio)</f>
        <v/>
      </c>
      <c r="B659" s="60" t="str">
        <f>IF(rrhh[Personal propio]="","",Comarca)</f>
        <v/>
      </c>
      <c r="C659" s="65"/>
      <c r="D659" s="65"/>
      <c r="E659" s="65"/>
      <c r="F659" s="65"/>
      <c r="G659" s="82"/>
      <c r="H659" s="83"/>
      <c r="I659" s="2"/>
      <c r="J659" s="2"/>
      <c r="K659" s="3"/>
    </row>
    <row r="660" spans="1:11" ht="12.75" x14ac:dyDescent="0.2">
      <c r="A660" s="32" t="str">
        <f>IF(rrhh[Personal propio]="","",Ejercicio)</f>
        <v/>
      </c>
      <c r="B660" s="60" t="str">
        <f>IF(rrhh[Personal propio]="","",Comarca)</f>
        <v/>
      </c>
      <c r="C660" s="65"/>
      <c r="D660" s="65"/>
      <c r="E660" s="65"/>
      <c r="F660" s="65"/>
      <c r="G660" s="82"/>
      <c r="H660" s="83"/>
      <c r="I660" s="2"/>
      <c r="J660" s="2"/>
      <c r="K660" s="3"/>
    </row>
    <row r="661" spans="1:11" ht="12.75" x14ac:dyDescent="0.2">
      <c r="A661" s="32" t="str">
        <f>IF(rrhh[Personal propio]="","",Ejercicio)</f>
        <v/>
      </c>
      <c r="B661" s="60" t="str">
        <f>IF(rrhh[Personal propio]="","",Comarca)</f>
        <v/>
      </c>
      <c r="C661" s="65"/>
      <c r="D661" s="65"/>
      <c r="E661" s="65"/>
      <c r="F661" s="65"/>
      <c r="G661" s="82"/>
      <c r="H661" s="83"/>
      <c r="I661" s="2"/>
      <c r="J661" s="2"/>
      <c r="K661" s="3"/>
    </row>
    <row r="662" spans="1:11" ht="12.75" x14ac:dyDescent="0.2">
      <c r="A662" s="32" t="str">
        <f>IF(rrhh[Personal propio]="","",Ejercicio)</f>
        <v/>
      </c>
      <c r="B662" s="60" t="str">
        <f>IF(rrhh[Personal propio]="","",Comarca)</f>
        <v/>
      </c>
      <c r="C662" s="65"/>
      <c r="D662" s="65"/>
      <c r="E662" s="65"/>
      <c r="F662" s="65"/>
      <c r="G662" s="82"/>
      <c r="H662" s="83"/>
      <c r="I662" s="2"/>
      <c r="J662" s="2"/>
      <c r="K662" s="3"/>
    </row>
    <row r="663" spans="1:11" ht="12.75" x14ac:dyDescent="0.2">
      <c r="A663" s="32" t="str">
        <f>IF(rrhh[Personal propio]="","",Ejercicio)</f>
        <v/>
      </c>
      <c r="B663" s="60" t="str">
        <f>IF(rrhh[Personal propio]="","",Comarca)</f>
        <v/>
      </c>
      <c r="C663" s="65"/>
      <c r="D663" s="65"/>
      <c r="E663" s="65"/>
      <c r="F663" s="65"/>
      <c r="G663" s="82"/>
      <c r="H663" s="83"/>
      <c r="I663" s="2"/>
      <c r="J663" s="2"/>
      <c r="K663" s="3"/>
    </row>
    <row r="664" spans="1:11" ht="12.75" x14ac:dyDescent="0.2">
      <c r="A664" s="32" t="str">
        <f>IF(rrhh[Personal propio]="","",Ejercicio)</f>
        <v/>
      </c>
      <c r="B664" s="60" t="str">
        <f>IF(rrhh[Personal propio]="","",Comarca)</f>
        <v/>
      </c>
      <c r="C664" s="65"/>
      <c r="D664" s="65"/>
      <c r="E664" s="65"/>
      <c r="F664" s="65"/>
      <c r="G664" s="82"/>
      <c r="H664" s="83"/>
      <c r="I664" s="2"/>
      <c r="J664" s="2"/>
      <c r="K664" s="3"/>
    </row>
    <row r="665" spans="1:11" ht="12.75" x14ac:dyDescent="0.2">
      <c r="A665" s="32" t="str">
        <f>IF(rrhh[Personal propio]="","",Ejercicio)</f>
        <v/>
      </c>
      <c r="B665" s="60" t="str">
        <f>IF(rrhh[Personal propio]="","",Comarca)</f>
        <v/>
      </c>
      <c r="C665" s="65"/>
      <c r="D665" s="65"/>
      <c r="E665" s="65"/>
      <c r="F665" s="65"/>
      <c r="G665" s="82"/>
      <c r="H665" s="83"/>
      <c r="I665" s="2"/>
      <c r="J665" s="2"/>
      <c r="K665" s="3"/>
    </row>
    <row r="666" spans="1:11" ht="12.75" x14ac:dyDescent="0.2">
      <c r="A666" s="32" t="str">
        <f>IF(rrhh[Personal propio]="","",Ejercicio)</f>
        <v/>
      </c>
      <c r="B666" s="60" t="str">
        <f>IF(rrhh[Personal propio]="","",Comarca)</f>
        <v/>
      </c>
      <c r="C666" s="65"/>
      <c r="D666" s="65"/>
      <c r="E666" s="65"/>
      <c r="F666" s="65"/>
      <c r="G666" s="82"/>
      <c r="H666" s="83"/>
      <c r="I666" s="2"/>
      <c r="J666" s="2"/>
      <c r="K666" s="3"/>
    </row>
    <row r="667" spans="1:11" ht="12.75" x14ac:dyDescent="0.2">
      <c r="A667" s="32" t="str">
        <f>IF(rrhh[Personal propio]="","",Ejercicio)</f>
        <v/>
      </c>
      <c r="B667" s="60" t="str">
        <f>IF(rrhh[Personal propio]="","",Comarca)</f>
        <v/>
      </c>
      <c r="C667" s="65"/>
      <c r="D667" s="65"/>
      <c r="E667" s="65"/>
      <c r="F667" s="65"/>
      <c r="G667" s="82"/>
      <c r="H667" s="83"/>
      <c r="I667" s="2"/>
      <c r="J667" s="2"/>
      <c r="K667" s="3"/>
    </row>
    <row r="668" spans="1:11" ht="12.75" x14ac:dyDescent="0.2">
      <c r="A668" s="32" t="str">
        <f>IF(rrhh[Personal propio]="","",Ejercicio)</f>
        <v/>
      </c>
      <c r="B668" s="60" t="str">
        <f>IF(rrhh[Personal propio]="","",Comarca)</f>
        <v/>
      </c>
      <c r="C668" s="65"/>
      <c r="D668" s="65"/>
      <c r="E668" s="65"/>
      <c r="F668" s="65"/>
      <c r="G668" s="82"/>
      <c r="H668" s="83"/>
      <c r="I668" s="2"/>
      <c r="J668" s="2"/>
      <c r="K668" s="3"/>
    </row>
    <row r="669" spans="1:11" ht="12.75" x14ac:dyDescent="0.2">
      <c r="A669" s="32" t="str">
        <f>IF(rrhh[Personal propio]="","",Ejercicio)</f>
        <v/>
      </c>
      <c r="B669" s="60" t="str">
        <f>IF(rrhh[Personal propio]="","",Comarca)</f>
        <v/>
      </c>
      <c r="C669" s="65"/>
      <c r="D669" s="65"/>
      <c r="E669" s="65"/>
      <c r="F669" s="65"/>
      <c r="G669" s="82"/>
      <c r="H669" s="83"/>
      <c r="I669" s="2"/>
      <c r="J669" s="2"/>
      <c r="K669" s="3"/>
    </row>
    <row r="670" spans="1:11" ht="12.75" x14ac:dyDescent="0.2">
      <c r="A670" s="32" t="str">
        <f>IF(rrhh[Personal propio]="","",Ejercicio)</f>
        <v/>
      </c>
      <c r="B670" s="60" t="str">
        <f>IF(rrhh[Personal propio]="","",Comarca)</f>
        <v/>
      </c>
      <c r="C670" s="65"/>
      <c r="D670" s="65"/>
      <c r="E670" s="65"/>
      <c r="F670" s="65"/>
      <c r="G670" s="82"/>
      <c r="H670" s="83"/>
      <c r="I670" s="2"/>
      <c r="J670" s="2"/>
      <c r="K670" s="3"/>
    </row>
    <row r="671" spans="1:11" ht="12.75" x14ac:dyDescent="0.2">
      <c r="A671" s="32" t="str">
        <f>IF(rrhh[Personal propio]="","",Ejercicio)</f>
        <v/>
      </c>
      <c r="B671" s="60" t="str">
        <f>IF(rrhh[Personal propio]="","",Comarca)</f>
        <v/>
      </c>
      <c r="C671" s="65"/>
      <c r="D671" s="65"/>
      <c r="E671" s="65"/>
      <c r="F671" s="65"/>
      <c r="G671" s="82"/>
      <c r="H671" s="83"/>
      <c r="I671" s="2"/>
      <c r="J671" s="2"/>
      <c r="K671" s="3"/>
    </row>
    <row r="672" spans="1:11" ht="12.75" x14ac:dyDescent="0.2">
      <c r="A672" s="32" t="str">
        <f>IF(rrhh[Personal propio]="","",Ejercicio)</f>
        <v/>
      </c>
      <c r="B672" s="60" t="str">
        <f>IF(rrhh[Personal propio]="","",Comarca)</f>
        <v/>
      </c>
      <c r="C672" s="65"/>
      <c r="D672" s="65"/>
      <c r="E672" s="65"/>
      <c r="F672" s="65"/>
      <c r="G672" s="82"/>
      <c r="H672" s="83"/>
      <c r="I672" s="2"/>
      <c r="J672" s="2"/>
      <c r="K672" s="3"/>
    </row>
    <row r="673" spans="1:11" ht="12.75" x14ac:dyDescent="0.2">
      <c r="A673" s="32" t="str">
        <f>IF(rrhh[Personal propio]="","",Ejercicio)</f>
        <v/>
      </c>
      <c r="B673" s="60" t="str">
        <f>IF(rrhh[Personal propio]="","",Comarca)</f>
        <v/>
      </c>
      <c r="C673" s="65"/>
      <c r="D673" s="65"/>
      <c r="E673" s="65"/>
      <c r="F673" s="65"/>
      <c r="G673" s="82"/>
      <c r="H673" s="83"/>
      <c r="I673" s="2"/>
      <c r="J673" s="2"/>
      <c r="K673" s="3"/>
    </row>
    <row r="674" spans="1:11" ht="12.75" x14ac:dyDescent="0.2">
      <c r="A674" s="32" t="str">
        <f>IF(rrhh[Personal propio]="","",Ejercicio)</f>
        <v/>
      </c>
      <c r="B674" s="60" t="str">
        <f>IF(rrhh[Personal propio]="","",Comarca)</f>
        <v/>
      </c>
      <c r="C674" s="65"/>
      <c r="D674" s="65"/>
      <c r="E674" s="65"/>
      <c r="F674" s="65"/>
      <c r="G674" s="82"/>
      <c r="H674" s="83"/>
      <c r="I674" s="2"/>
      <c r="J674" s="2"/>
      <c r="K674" s="3"/>
    </row>
    <row r="675" spans="1:11" ht="12.75" x14ac:dyDescent="0.2">
      <c r="A675" s="32" t="str">
        <f>IF(rrhh[Personal propio]="","",Ejercicio)</f>
        <v/>
      </c>
      <c r="B675" s="60" t="str">
        <f>IF(rrhh[Personal propio]="","",Comarca)</f>
        <v/>
      </c>
      <c r="C675" s="65"/>
      <c r="D675" s="65"/>
      <c r="E675" s="65"/>
      <c r="F675" s="65"/>
      <c r="G675" s="82"/>
      <c r="H675" s="83"/>
      <c r="I675" s="2"/>
      <c r="J675" s="2"/>
      <c r="K675" s="3"/>
    </row>
    <row r="676" spans="1:11" ht="12.75" x14ac:dyDescent="0.2">
      <c r="A676" s="32" t="str">
        <f>IF(rrhh[Personal propio]="","",Ejercicio)</f>
        <v/>
      </c>
      <c r="B676" s="60" t="str">
        <f>IF(rrhh[Personal propio]="","",Comarca)</f>
        <v/>
      </c>
      <c r="C676" s="65"/>
      <c r="D676" s="65"/>
      <c r="E676" s="65"/>
      <c r="F676" s="65"/>
      <c r="G676" s="82"/>
      <c r="H676" s="83"/>
      <c r="I676" s="2"/>
      <c r="J676" s="2"/>
      <c r="K676" s="3"/>
    </row>
    <row r="677" spans="1:11" ht="12.75" x14ac:dyDescent="0.2">
      <c r="A677" s="32" t="str">
        <f>IF(rrhh[Personal propio]="","",Ejercicio)</f>
        <v/>
      </c>
      <c r="B677" s="60" t="str">
        <f>IF(rrhh[Personal propio]="","",Comarca)</f>
        <v/>
      </c>
      <c r="C677" s="65"/>
      <c r="D677" s="65"/>
      <c r="E677" s="65"/>
      <c r="F677" s="65"/>
      <c r="G677" s="82"/>
      <c r="H677" s="83"/>
      <c r="I677" s="2"/>
      <c r="J677" s="2"/>
      <c r="K677" s="3"/>
    </row>
    <row r="678" spans="1:11" ht="12.75" x14ac:dyDescent="0.2">
      <c r="A678" s="32" t="str">
        <f>IF(rrhh[Personal propio]="","",Ejercicio)</f>
        <v/>
      </c>
      <c r="B678" s="60" t="str">
        <f>IF(rrhh[Personal propio]="","",Comarca)</f>
        <v/>
      </c>
      <c r="C678" s="65"/>
      <c r="D678" s="65"/>
      <c r="E678" s="65"/>
      <c r="F678" s="65"/>
      <c r="G678" s="82"/>
      <c r="H678" s="83"/>
      <c r="I678" s="2"/>
      <c r="J678" s="2"/>
      <c r="K678" s="3"/>
    </row>
    <row r="679" spans="1:11" ht="12.75" x14ac:dyDescent="0.2">
      <c r="A679" s="32" t="str">
        <f>IF(rrhh[Personal propio]="","",Ejercicio)</f>
        <v/>
      </c>
      <c r="B679" s="60" t="str">
        <f>IF(rrhh[Personal propio]="","",Comarca)</f>
        <v/>
      </c>
      <c r="C679" s="65"/>
      <c r="D679" s="65"/>
      <c r="E679" s="65"/>
      <c r="F679" s="65"/>
      <c r="G679" s="82"/>
      <c r="H679" s="83"/>
      <c r="I679" s="2"/>
      <c r="J679" s="2"/>
      <c r="K679" s="3"/>
    </row>
    <row r="680" spans="1:11" ht="12.75" x14ac:dyDescent="0.2">
      <c r="A680" s="32" t="str">
        <f>IF(rrhh[Personal propio]="","",Ejercicio)</f>
        <v/>
      </c>
      <c r="B680" s="60" t="str">
        <f>IF(rrhh[Personal propio]="","",Comarca)</f>
        <v/>
      </c>
      <c r="C680" s="65"/>
      <c r="D680" s="65"/>
      <c r="E680" s="65"/>
      <c r="F680" s="65"/>
      <c r="G680" s="82"/>
      <c r="H680" s="83"/>
      <c r="I680" s="2"/>
      <c r="J680" s="2"/>
      <c r="K680" s="3"/>
    </row>
    <row r="681" spans="1:11" ht="12.75" x14ac:dyDescent="0.2">
      <c r="A681" s="32" t="str">
        <f>IF(rrhh[Personal propio]="","",Ejercicio)</f>
        <v/>
      </c>
      <c r="B681" s="60" t="str">
        <f>IF(rrhh[Personal propio]="","",Comarca)</f>
        <v/>
      </c>
      <c r="C681" s="65"/>
      <c r="D681" s="65"/>
      <c r="E681" s="65"/>
      <c r="F681" s="65"/>
      <c r="G681" s="82"/>
      <c r="H681" s="83"/>
      <c r="I681" s="2"/>
      <c r="J681" s="2"/>
      <c r="K681" s="3"/>
    </row>
    <row r="682" spans="1:11" ht="12.75" x14ac:dyDescent="0.2">
      <c r="A682" s="32" t="str">
        <f>IF(rrhh[Personal propio]="","",Ejercicio)</f>
        <v/>
      </c>
      <c r="B682" s="60" t="str">
        <f>IF(rrhh[Personal propio]="","",Comarca)</f>
        <v/>
      </c>
      <c r="C682" s="65"/>
      <c r="D682" s="65"/>
      <c r="E682" s="65"/>
      <c r="F682" s="65"/>
      <c r="G682" s="82"/>
      <c r="H682" s="83"/>
      <c r="I682" s="2"/>
      <c r="J682" s="2"/>
      <c r="K682" s="3"/>
    </row>
    <row r="683" spans="1:11" ht="12.75" x14ac:dyDescent="0.2">
      <c r="A683" s="32" t="str">
        <f>IF(rrhh[Personal propio]="","",Ejercicio)</f>
        <v/>
      </c>
      <c r="B683" s="60" t="str">
        <f>IF(rrhh[Personal propio]="","",Comarca)</f>
        <v/>
      </c>
      <c r="C683" s="65"/>
      <c r="D683" s="65"/>
      <c r="E683" s="65"/>
      <c r="F683" s="65"/>
      <c r="G683" s="82"/>
      <c r="H683" s="83"/>
      <c r="I683" s="2"/>
      <c r="J683" s="2"/>
      <c r="K683" s="3"/>
    </row>
    <row r="684" spans="1:11" ht="12.75" x14ac:dyDescent="0.2">
      <c r="A684" s="32" t="str">
        <f>IF(rrhh[Personal propio]="","",Ejercicio)</f>
        <v/>
      </c>
      <c r="B684" s="60" t="str">
        <f>IF(rrhh[Personal propio]="","",Comarca)</f>
        <v/>
      </c>
      <c r="C684" s="65"/>
      <c r="D684" s="65"/>
      <c r="E684" s="65"/>
      <c r="F684" s="65"/>
      <c r="G684" s="82"/>
      <c r="H684" s="83"/>
      <c r="I684" s="2"/>
      <c r="J684" s="2"/>
      <c r="K684" s="3"/>
    </row>
    <row r="685" spans="1:11" ht="12.75" x14ac:dyDescent="0.2">
      <c r="A685" s="32" t="str">
        <f>IF(rrhh[Personal propio]="","",Ejercicio)</f>
        <v/>
      </c>
      <c r="B685" s="60" t="str">
        <f>IF(rrhh[Personal propio]="","",Comarca)</f>
        <v/>
      </c>
      <c r="C685" s="65"/>
      <c r="D685" s="65"/>
      <c r="E685" s="65"/>
      <c r="F685" s="65"/>
      <c r="G685" s="82"/>
      <c r="H685" s="83"/>
      <c r="I685" s="2"/>
      <c r="J685" s="2"/>
      <c r="K685" s="3"/>
    </row>
    <row r="686" spans="1:11" ht="12.75" x14ac:dyDescent="0.2">
      <c r="A686" s="32" t="str">
        <f>IF(rrhh[Personal propio]="","",Ejercicio)</f>
        <v/>
      </c>
      <c r="B686" s="60" t="str">
        <f>IF(rrhh[Personal propio]="","",Comarca)</f>
        <v/>
      </c>
      <c r="C686" s="65"/>
      <c r="D686" s="65"/>
      <c r="E686" s="65"/>
      <c r="F686" s="65"/>
      <c r="G686" s="82"/>
      <c r="H686" s="83"/>
      <c r="I686" s="2"/>
      <c r="J686" s="2"/>
      <c r="K686" s="3"/>
    </row>
    <row r="687" spans="1:11" ht="12.75" x14ac:dyDescent="0.2">
      <c r="A687" s="32" t="str">
        <f>IF(rrhh[Personal propio]="","",Ejercicio)</f>
        <v/>
      </c>
      <c r="B687" s="60" t="str">
        <f>IF(rrhh[Personal propio]="","",Comarca)</f>
        <v/>
      </c>
      <c r="C687" s="65"/>
      <c r="D687" s="65"/>
      <c r="E687" s="65"/>
      <c r="F687" s="65"/>
      <c r="G687" s="82"/>
      <c r="H687" s="83"/>
      <c r="I687" s="2"/>
      <c r="J687" s="2"/>
      <c r="K687" s="3"/>
    </row>
    <row r="688" spans="1:11" ht="12.75" x14ac:dyDescent="0.2">
      <c r="A688" s="32" t="str">
        <f>IF(rrhh[Personal propio]="","",Ejercicio)</f>
        <v/>
      </c>
      <c r="B688" s="60" t="str">
        <f>IF(rrhh[Personal propio]="","",Comarca)</f>
        <v/>
      </c>
      <c r="C688" s="65"/>
      <c r="D688" s="65"/>
      <c r="E688" s="65"/>
      <c r="F688" s="65"/>
      <c r="G688" s="82"/>
      <c r="H688" s="83"/>
      <c r="I688" s="2"/>
      <c r="J688" s="2"/>
      <c r="K688" s="3"/>
    </row>
    <row r="689" spans="1:11" ht="12.75" x14ac:dyDescent="0.2">
      <c r="A689" s="32" t="str">
        <f>IF(rrhh[Personal propio]="","",Ejercicio)</f>
        <v/>
      </c>
      <c r="B689" s="60" t="str">
        <f>IF(rrhh[Personal propio]="","",Comarca)</f>
        <v/>
      </c>
      <c r="C689" s="65"/>
      <c r="D689" s="65"/>
      <c r="E689" s="65"/>
      <c r="F689" s="65"/>
      <c r="G689" s="82"/>
      <c r="H689" s="83"/>
      <c r="I689" s="2"/>
      <c r="J689" s="2"/>
      <c r="K689" s="3"/>
    </row>
    <row r="690" spans="1:11" ht="12.75" x14ac:dyDescent="0.2">
      <c r="A690" s="32" t="str">
        <f>IF(rrhh[Personal propio]="","",Ejercicio)</f>
        <v/>
      </c>
      <c r="B690" s="60" t="str">
        <f>IF(rrhh[Personal propio]="","",Comarca)</f>
        <v/>
      </c>
      <c r="C690" s="65"/>
      <c r="D690" s="65"/>
      <c r="E690" s="65"/>
      <c r="F690" s="65"/>
      <c r="G690" s="82"/>
      <c r="H690" s="83"/>
      <c r="I690" s="2"/>
      <c r="J690" s="2"/>
      <c r="K690" s="3"/>
    </row>
    <row r="691" spans="1:11" ht="12.75" x14ac:dyDescent="0.2">
      <c r="A691" s="32" t="str">
        <f>IF(rrhh[Personal propio]="","",Ejercicio)</f>
        <v/>
      </c>
      <c r="B691" s="60" t="str">
        <f>IF(rrhh[Personal propio]="","",Comarca)</f>
        <v/>
      </c>
      <c r="C691" s="65"/>
      <c r="D691" s="65"/>
      <c r="E691" s="65"/>
      <c r="F691" s="65"/>
      <c r="G691" s="82"/>
      <c r="H691" s="83"/>
      <c r="I691" s="2"/>
      <c r="J691" s="2"/>
      <c r="K691" s="3"/>
    </row>
    <row r="692" spans="1:11" ht="12.75" x14ac:dyDescent="0.2">
      <c r="A692" s="32" t="str">
        <f>IF(rrhh[Personal propio]="","",Ejercicio)</f>
        <v/>
      </c>
      <c r="B692" s="60" t="str">
        <f>IF(rrhh[Personal propio]="","",Comarca)</f>
        <v/>
      </c>
      <c r="C692" s="65"/>
      <c r="D692" s="65"/>
      <c r="E692" s="65"/>
      <c r="F692" s="65"/>
      <c r="G692" s="82"/>
      <c r="H692" s="83"/>
      <c r="I692" s="2"/>
      <c r="J692" s="2"/>
      <c r="K692" s="3"/>
    </row>
    <row r="693" spans="1:11" ht="12.75" x14ac:dyDescent="0.2">
      <c r="A693" s="32" t="str">
        <f>IF(rrhh[Personal propio]="","",Ejercicio)</f>
        <v/>
      </c>
      <c r="B693" s="60" t="str">
        <f>IF(rrhh[Personal propio]="","",Comarca)</f>
        <v/>
      </c>
      <c r="C693" s="65"/>
      <c r="D693" s="65"/>
      <c r="E693" s="65"/>
      <c r="F693" s="65"/>
      <c r="G693" s="82"/>
      <c r="H693" s="83"/>
      <c r="I693" s="2"/>
      <c r="J693" s="2"/>
      <c r="K693" s="3"/>
    </row>
    <row r="694" spans="1:11" ht="12.75" x14ac:dyDescent="0.2">
      <c r="A694" s="32" t="str">
        <f>IF(rrhh[Personal propio]="","",Ejercicio)</f>
        <v/>
      </c>
      <c r="B694" s="60" t="str">
        <f>IF(rrhh[Personal propio]="","",Comarca)</f>
        <v/>
      </c>
      <c r="C694" s="65"/>
      <c r="D694" s="65"/>
      <c r="E694" s="65"/>
      <c r="F694" s="65"/>
      <c r="G694" s="82"/>
      <c r="H694" s="83"/>
      <c r="I694" s="2"/>
      <c r="J694" s="2"/>
      <c r="K694" s="3"/>
    </row>
    <row r="695" spans="1:11" ht="12.75" x14ac:dyDescent="0.2">
      <c r="A695" s="32" t="str">
        <f>IF(rrhh[Personal propio]="","",Ejercicio)</f>
        <v/>
      </c>
      <c r="B695" s="60" t="str">
        <f>IF(rrhh[Personal propio]="","",Comarca)</f>
        <v/>
      </c>
      <c r="C695" s="65"/>
      <c r="D695" s="65"/>
      <c r="E695" s="65"/>
      <c r="F695" s="65"/>
      <c r="G695" s="82"/>
      <c r="H695" s="83"/>
      <c r="I695" s="2"/>
      <c r="J695" s="2"/>
      <c r="K695" s="3"/>
    </row>
    <row r="696" spans="1:11" ht="12.75" x14ac:dyDescent="0.2">
      <c r="A696" s="32" t="str">
        <f>IF(rrhh[Personal propio]="","",Ejercicio)</f>
        <v/>
      </c>
      <c r="B696" s="60" t="str">
        <f>IF(rrhh[Personal propio]="","",Comarca)</f>
        <v/>
      </c>
      <c r="C696" s="65"/>
      <c r="D696" s="65"/>
      <c r="E696" s="65"/>
      <c r="F696" s="65"/>
      <c r="G696" s="82"/>
      <c r="H696" s="83"/>
      <c r="I696" s="2"/>
      <c r="J696" s="2"/>
      <c r="K696" s="3"/>
    </row>
    <row r="697" spans="1:11" ht="12.75" x14ac:dyDescent="0.2">
      <c r="A697" s="32" t="str">
        <f>IF(rrhh[Personal propio]="","",Ejercicio)</f>
        <v/>
      </c>
      <c r="B697" s="60" t="str">
        <f>IF(rrhh[Personal propio]="","",Comarca)</f>
        <v/>
      </c>
      <c r="C697" s="65"/>
      <c r="D697" s="65"/>
      <c r="E697" s="65"/>
      <c r="F697" s="65"/>
      <c r="G697" s="82"/>
      <c r="H697" s="83"/>
      <c r="I697" s="2"/>
      <c r="J697" s="2"/>
      <c r="K697" s="3"/>
    </row>
    <row r="698" spans="1:11" ht="12.75" x14ac:dyDescent="0.2">
      <c r="A698" s="32" t="str">
        <f>IF(rrhh[Personal propio]="","",Ejercicio)</f>
        <v/>
      </c>
      <c r="B698" s="60" t="str">
        <f>IF(rrhh[Personal propio]="","",Comarca)</f>
        <v/>
      </c>
      <c r="C698" s="65"/>
      <c r="D698" s="65"/>
      <c r="E698" s="65"/>
      <c r="F698" s="65"/>
      <c r="G698" s="82"/>
      <c r="H698" s="83"/>
      <c r="I698" s="2"/>
      <c r="J698" s="2"/>
      <c r="K698" s="3"/>
    </row>
    <row r="699" spans="1:11" ht="12.75" x14ac:dyDescent="0.2">
      <c r="A699" s="32" t="str">
        <f>IF(rrhh[Personal propio]="","",Ejercicio)</f>
        <v/>
      </c>
      <c r="B699" s="60" t="str">
        <f>IF(rrhh[Personal propio]="","",Comarca)</f>
        <v/>
      </c>
      <c r="C699" s="65"/>
      <c r="D699" s="65"/>
      <c r="E699" s="65"/>
      <c r="F699" s="65"/>
      <c r="G699" s="82"/>
      <c r="H699" s="83"/>
      <c r="I699" s="2"/>
      <c r="J699" s="2"/>
      <c r="K699" s="3"/>
    </row>
    <row r="700" spans="1:11" ht="12.75" x14ac:dyDescent="0.2">
      <c r="A700" s="32" t="str">
        <f>IF(rrhh[Personal propio]="","",Ejercicio)</f>
        <v/>
      </c>
      <c r="B700" s="60" t="str">
        <f>IF(rrhh[Personal propio]="","",Comarca)</f>
        <v/>
      </c>
      <c r="C700" s="65"/>
      <c r="D700" s="65"/>
      <c r="E700" s="65"/>
      <c r="F700" s="65"/>
      <c r="G700" s="82"/>
      <c r="H700" s="83"/>
      <c r="I700" s="2"/>
      <c r="J700" s="2"/>
      <c r="K700" s="3"/>
    </row>
    <row r="701" spans="1:11" ht="12.75" x14ac:dyDescent="0.2">
      <c r="A701" s="32" t="str">
        <f>IF(rrhh[Personal propio]="","",Ejercicio)</f>
        <v/>
      </c>
      <c r="B701" s="60" t="str">
        <f>IF(rrhh[Personal propio]="","",Comarca)</f>
        <v/>
      </c>
      <c r="C701" s="65"/>
      <c r="D701" s="65"/>
      <c r="E701" s="65"/>
      <c r="F701" s="65"/>
      <c r="G701" s="82"/>
      <c r="H701" s="83"/>
      <c r="I701" s="2"/>
      <c r="J701" s="2"/>
      <c r="K701" s="3"/>
    </row>
    <row r="702" spans="1:11" ht="12.75" x14ac:dyDescent="0.2">
      <c r="A702" s="32" t="str">
        <f>IF(rrhh[Personal propio]="","",Ejercicio)</f>
        <v/>
      </c>
      <c r="B702" s="60" t="str">
        <f>IF(rrhh[Personal propio]="","",Comarca)</f>
        <v/>
      </c>
      <c r="C702" s="65"/>
      <c r="D702" s="65"/>
      <c r="E702" s="65"/>
      <c r="F702" s="65"/>
      <c r="G702" s="82"/>
      <c r="H702" s="83"/>
      <c r="I702" s="2"/>
      <c r="J702" s="2"/>
      <c r="K702" s="3"/>
    </row>
    <row r="703" spans="1:11" ht="12.75" x14ac:dyDescent="0.2">
      <c r="A703" s="32" t="str">
        <f>IF(rrhh[Personal propio]="","",Ejercicio)</f>
        <v/>
      </c>
      <c r="B703" s="60" t="str">
        <f>IF(rrhh[Personal propio]="","",Comarca)</f>
        <v/>
      </c>
      <c r="C703" s="65"/>
      <c r="D703" s="65"/>
      <c r="E703" s="65"/>
      <c r="F703" s="65"/>
      <c r="G703" s="82"/>
      <c r="H703" s="83"/>
      <c r="I703" s="2"/>
      <c r="J703" s="2"/>
      <c r="K703" s="3"/>
    </row>
    <row r="704" spans="1:11" ht="12.75" x14ac:dyDescent="0.2">
      <c r="A704" s="32" t="str">
        <f>IF(rrhh[Personal propio]="","",Ejercicio)</f>
        <v/>
      </c>
      <c r="B704" s="60" t="str">
        <f>IF(rrhh[Personal propio]="","",Comarca)</f>
        <v/>
      </c>
      <c r="C704" s="65"/>
      <c r="D704" s="65"/>
      <c r="E704" s="65"/>
      <c r="F704" s="65"/>
      <c r="G704" s="82"/>
      <c r="H704" s="83"/>
      <c r="I704" s="2"/>
      <c r="J704" s="2"/>
      <c r="K704" s="3"/>
    </row>
    <row r="705" spans="1:11" ht="12.75" x14ac:dyDescent="0.2">
      <c r="A705" s="32" t="str">
        <f>IF(rrhh[Personal propio]="","",Ejercicio)</f>
        <v/>
      </c>
      <c r="B705" s="60" t="str">
        <f>IF(rrhh[Personal propio]="","",Comarca)</f>
        <v/>
      </c>
      <c r="C705" s="65"/>
      <c r="D705" s="65"/>
      <c r="E705" s="65"/>
      <c r="F705" s="65"/>
      <c r="G705" s="82"/>
      <c r="H705" s="83"/>
      <c r="I705" s="2"/>
      <c r="J705" s="2"/>
      <c r="K705" s="3"/>
    </row>
    <row r="706" spans="1:11" ht="12.75" x14ac:dyDescent="0.2">
      <c r="A706" s="32" t="str">
        <f>IF(rrhh[Personal propio]="","",Ejercicio)</f>
        <v/>
      </c>
      <c r="B706" s="60" t="str">
        <f>IF(rrhh[Personal propio]="","",Comarca)</f>
        <v/>
      </c>
      <c r="C706" s="65"/>
      <c r="D706" s="65"/>
      <c r="E706" s="65"/>
      <c r="F706" s="65"/>
      <c r="G706" s="82"/>
      <c r="H706" s="83"/>
      <c r="I706" s="2"/>
      <c r="J706" s="2"/>
      <c r="K706" s="3"/>
    </row>
    <row r="707" spans="1:11" ht="12.75" x14ac:dyDescent="0.2">
      <c r="A707" s="32" t="str">
        <f>IF(rrhh[Personal propio]="","",Ejercicio)</f>
        <v/>
      </c>
      <c r="B707" s="60" t="str">
        <f>IF(rrhh[Personal propio]="","",Comarca)</f>
        <v/>
      </c>
      <c r="C707" s="65"/>
      <c r="D707" s="65"/>
      <c r="E707" s="65"/>
      <c r="F707" s="65"/>
      <c r="G707" s="82"/>
      <c r="H707" s="83"/>
      <c r="I707" s="2"/>
      <c r="J707" s="2"/>
      <c r="K707" s="3"/>
    </row>
    <row r="708" spans="1:11" ht="12.75" x14ac:dyDescent="0.2">
      <c r="A708" s="32" t="str">
        <f>IF(rrhh[Personal propio]="","",Ejercicio)</f>
        <v/>
      </c>
      <c r="B708" s="60" t="str">
        <f>IF(rrhh[Personal propio]="","",Comarca)</f>
        <v/>
      </c>
      <c r="C708" s="65"/>
      <c r="D708" s="65"/>
      <c r="E708" s="65"/>
      <c r="F708" s="65"/>
      <c r="G708" s="82"/>
      <c r="H708" s="83"/>
      <c r="I708" s="2"/>
      <c r="J708" s="2"/>
      <c r="K708" s="3"/>
    </row>
    <row r="709" spans="1:11" ht="12.75" x14ac:dyDescent="0.2">
      <c r="A709" s="32" t="str">
        <f>IF(rrhh[Personal propio]="","",Ejercicio)</f>
        <v/>
      </c>
      <c r="B709" s="60" t="str">
        <f>IF(rrhh[Personal propio]="","",Comarca)</f>
        <v/>
      </c>
      <c r="C709" s="65"/>
      <c r="D709" s="65"/>
      <c r="E709" s="65"/>
      <c r="F709" s="65"/>
      <c r="G709" s="82"/>
      <c r="H709" s="83"/>
      <c r="I709" s="2"/>
      <c r="J709" s="2"/>
      <c r="K709" s="3"/>
    </row>
    <row r="710" spans="1:11" ht="12.75" x14ac:dyDescent="0.2">
      <c r="A710" s="32" t="str">
        <f>IF(rrhh[Personal propio]="","",Ejercicio)</f>
        <v/>
      </c>
      <c r="B710" s="60" t="str">
        <f>IF(rrhh[Personal propio]="","",Comarca)</f>
        <v/>
      </c>
      <c r="C710" s="65"/>
      <c r="D710" s="65"/>
      <c r="E710" s="65"/>
      <c r="F710" s="65"/>
      <c r="G710" s="82"/>
      <c r="H710" s="83"/>
      <c r="I710" s="2"/>
      <c r="J710" s="2"/>
      <c r="K710" s="3"/>
    </row>
    <row r="711" spans="1:11" ht="12.75" x14ac:dyDescent="0.2">
      <c r="A711" s="32" t="str">
        <f>IF(rrhh[Personal propio]="","",Ejercicio)</f>
        <v/>
      </c>
      <c r="B711" s="60" t="str">
        <f>IF(rrhh[Personal propio]="","",Comarca)</f>
        <v/>
      </c>
      <c r="C711" s="65"/>
      <c r="D711" s="65"/>
      <c r="E711" s="65"/>
      <c r="F711" s="65"/>
      <c r="G711" s="82"/>
      <c r="H711" s="83"/>
      <c r="I711" s="2"/>
      <c r="J711" s="2"/>
      <c r="K711" s="3"/>
    </row>
    <row r="712" spans="1:11" ht="12.75" x14ac:dyDescent="0.2">
      <c r="A712" s="32" t="str">
        <f>IF(rrhh[Personal propio]="","",Ejercicio)</f>
        <v/>
      </c>
      <c r="B712" s="60" t="str">
        <f>IF(rrhh[Personal propio]="","",Comarca)</f>
        <v/>
      </c>
      <c r="C712" s="65"/>
      <c r="D712" s="65"/>
      <c r="E712" s="65"/>
      <c r="F712" s="65"/>
      <c r="G712" s="82"/>
      <c r="H712" s="83"/>
      <c r="I712" s="2"/>
      <c r="J712" s="2"/>
      <c r="K712" s="3"/>
    </row>
    <row r="713" spans="1:11" ht="12.75" x14ac:dyDescent="0.2">
      <c r="A713" s="32" t="str">
        <f>IF(rrhh[Personal propio]="","",Ejercicio)</f>
        <v/>
      </c>
      <c r="B713" s="60" t="str">
        <f>IF(rrhh[Personal propio]="","",Comarca)</f>
        <v/>
      </c>
      <c r="C713" s="65"/>
      <c r="D713" s="65"/>
      <c r="E713" s="65"/>
      <c r="F713" s="65"/>
      <c r="G713" s="82"/>
      <c r="H713" s="83"/>
      <c r="I713" s="2"/>
      <c r="J713" s="2"/>
      <c r="K713" s="3"/>
    </row>
    <row r="714" spans="1:11" ht="12.75" x14ac:dyDescent="0.2">
      <c r="A714" s="32" t="str">
        <f>IF(rrhh[Personal propio]="","",Ejercicio)</f>
        <v/>
      </c>
      <c r="B714" s="60" t="str">
        <f>IF(rrhh[Personal propio]="","",Comarca)</f>
        <v/>
      </c>
      <c r="C714" s="65"/>
      <c r="D714" s="65"/>
      <c r="E714" s="65"/>
      <c r="F714" s="65"/>
      <c r="G714" s="82"/>
      <c r="H714" s="83"/>
      <c r="I714" s="2"/>
      <c r="J714" s="2"/>
      <c r="K714" s="3"/>
    </row>
    <row r="715" spans="1:11" ht="12.75" x14ac:dyDescent="0.2">
      <c r="A715" s="32" t="str">
        <f>IF(rrhh[Personal propio]="","",Ejercicio)</f>
        <v/>
      </c>
      <c r="B715" s="60" t="str">
        <f>IF(rrhh[Personal propio]="","",Comarca)</f>
        <v/>
      </c>
      <c r="C715" s="65"/>
      <c r="D715" s="65"/>
      <c r="E715" s="65"/>
      <c r="F715" s="65"/>
      <c r="G715" s="82"/>
      <c r="H715" s="83"/>
      <c r="I715" s="2"/>
      <c r="J715" s="2"/>
      <c r="K715" s="3"/>
    </row>
    <row r="716" spans="1:11" ht="12.75" x14ac:dyDescent="0.2">
      <c r="A716" s="32" t="str">
        <f>IF(rrhh[Personal propio]="","",Ejercicio)</f>
        <v/>
      </c>
      <c r="B716" s="60" t="str">
        <f>IF(rrhh[Personal propio]="","",Comarca)</f>
        <v/>
      </c>
      <c r="C716" s="65"/>
      <c r="D716" s="65"/>
      <c r="E716" s="65"/>
      <c r="F716" s="65"/>
      <c r="G716" s="82"/>
      <c r="H716" s="83"/>
      <c r="I716" s="2"/>
      <c r="J716" s="2"/>
      <c r="K716" s="3"/>
    </row>
    <row r="717" spans="1:11" ht="12.75" x14ac:dyDescent="0.2">
      <c r="A717" s="32" t="str">
        <f>IF(rrhh[Personal propio]="","",Ejercicio)</f>
        <v/>
      </c>
      <c r="B717" s="60" t="str">
        <f>IF(rrhh[Personal propio]="","",Comarca)</f>
        <v/>
      </c>
      <c r="C717" s="65"/>
      <c r="D717" s="65"/>
      <c r="E717" s="65"/>
      <c r="F717" s="65"/>
      <c r="G717" s="82"/>
      <c r="H717" s="83"/>
      <c r="I717" s="2"/>
      <c r="J717" s="2"/>
      <c r="K717" s="3"/>
    </row>
    <row r="718" spans="1:11" ht="12.75" x14ac:dyDescent="0.2">
      <c r="A718" s="32" t="str">
        <f>IF(rrhh[Personal propio]="","",Ejercicio)</f>
        <v/>
      </c>
      <c r="B718" s="60" t="str">
        <f>IF(rrhh[Personal propio]="","",Comarca)</f>
        <v/>
      </c>
      <c r="C718" s="65"/>
      <c r="D718" s="65"/>
      <c r="E718" s="65"/>
      <c r="F718" s="65"/>
      <c r="G718" s="82"/>
      <c r="H718" s="83"/>
      <c r="I718" s="2"/>
      <c r="J718" s="2"/>
      <c r="K718" s="3"/>
    </row>
    <row r="719" spans="1:11" ht="12.75" x14ac:dyDescent="0.2">
      <c r="A719" s="32" t="str">
        <f>IF(rrhh[Personal propio]="","",Ejercicio)</f>
        <v/>
      </c>
      <c r="B719" s="60" t="str">
        <f>IF(rrhh[Personal propio]="","",Comarca)</f>
        <v/>
      </c>
      <c r="C719" s="65"/>
      <c r="D719" s="65"/>
      <c r="E719" s="65"/>
      <c r="F719" s="65"/>
      <c r="G719" s="82"/>
      <c r="H719" s="83"/>
      <c r="I719" s="2"/>
      <c r="J719" s="2"/>
      <c r="K719" s="3"/>
    </row>
    <row r="720" spans="1:11" ht="12.75" x14ac:dyDescent="0.2">
      <c r="A720" s="32" t="str">
        <f>IF(rrhh[Personal propio]="","",Ejercicio)</f>
        <v/>
      </c>
      <c r="B720" s="60" t="str">
        <f>IF(rrhh[Personal propio]="","",Comarca)</f>
        <v/>
      </c>
      <c r="C720" s="65"/>
      <c r="D720" s="65"/>
      <c r="E720" s="65"/>
      <c r="F720" s="65"/>
      <c r="G720" s="82"/>
      <c r="H720" s="83"/>
      <c r="I720" s="2"/>
      <c r="J720" s="2"/>
      <c r="K720" s="3"/>
    </row>
    <row r="721" spans="1:11" ht="12.75" x14ac:dyDescent="0.2">
      <c r="A721" s="32" t="str">
        <f>IF(rrhh[Personal propio]="","",Ejercicio)</f>
        <v/>
      </c>
      <c r="B721" s="60" t="str">
        <f>IF(rrhh[Personal propio]="","",Comarca)</f>
        <v/>
      </c>
      <c r="C721" s="65"/>
      <c r="D721" s="65"/>
      <c r="E721" s="65"/>
      <c r="F721" s="65"/>
      <c r="G721" s="82"/>
      <c r="H721" s="83"/>
      <c r="I721" s="2"/>
      <c r="J721" s="2"/>
      <c r="K721" s="3"/>
    </row>
    <row r="722" spans="1:11" ht="12.75" x14ac:dyDescent="0.2">
      <c r="A722" s="32" t="str">
        <f>IF(rrhh[Personal propio]="","",Ejercicio)</f>
        <v/>
      </c>
      <c r="B722" s="60" t="str">
        <f>IF(rrhh[Personal propio]="","",Comarca)</f>
        <v/>
      </c>
      <c r="C722" s="65"/>
      <c r="D722" s="65"/>
      <c r="E722" s="65"/>
      <c r="F722" s="65"/>
      <c r="G722" s="82"/>
      <c r="H722" s="83"/>
      <c r="I722" s="2"/>
      <c r="J722" s="2"/>
      <c r="K722" s="3"/>
    </row>
    <row r="723" spans="1:11" ht="12.75" x14ac:dyDescent="0.2">
      <c r="A723" s="32" t="str">
        <f>IF(rrhh[Personal propio]="","",Ejercicio)</f>
        <v/>
      </c>
      <c r="B723" s="60" t="str">
        <f>IF(rrhh[Personal propio]="","",Comarca)</f>
        <v/>
      </c>
      <c r="C723" s="65"/>
      <c r="D723" s="65"/>
      <c r="E723" s="65"/>
      <c r="F723" s="65"/>
      <c r="G723" s="82"/>
      <c r="H723" s="83"/>
      <c r="I723" s="2"/>
      <c r="J723" s="2"/>
      <c r="K723" s="3"/>
    </row>
    <row r="724" spans="1:11" ht="12.75" x14ac:dyDescent="0.2">
      <c r="A724" s="32" t="str">
        <f>IF(rrhh[Personal propio]="","",Ejercicio)</f>
        <v/>
      </c>
      <c r="B724" s="60" t="str">
        <f>IF(rrhh[Personal propio]="","",Comarca)</f>
        <v/>
      </c>
      <c r="C724" s="65"/>
      <c r="D724" s="65"/>
      <c r="E724" s="65"/>
      <c r="F724" s="65"/>
      <c r="G724" s="82"/>
      <c r="H724" s="83"/>
      <c r="I724" s="2"/>
      <c r="J724" s="2"/>
      <c r="K724" s="3"/>
    </row>
    <row r="725" spans="1:11" ht="12.75" x14ac:dyDescent="0.2">
      <c r="A725" s="32" t="str">
        <f>IF(rrhh[Personal propio]="","",Ejercicio)</f>
        <v/>
      </c>
      <c r="B725" s="60" t="str">
        <f>IF(rrhh[Personal propio]="","",Comarca)</f>
        <v/>
      </c>
      <c r="C725" s="65"/>
      <c r="D725" s="65"/>
      <c r="E725" s="65"/>
      <c r="F725" s="65"/>
      <c r="G725" s="82"/>
      <c r="H725" s="83"/>
      <c r="I725" s="2"/>
      <c r="J725" s="2"/>
      <c r="K725" s="3"/>
    </row>
    <row r="726" spans="1:11" ht="12.75" x14ac:dyDescent="0.2">
      <c r="A726" s="32" t="str">
        <f>IF(rrhh[Personal propio]="","",Ejercicio)</f>
        <v/>
      </c>
      <c r="B726" s="60" t="str">
        <f>IF(rrhh[Personal propio]="","",Comarca)</f>
        <v/>
      </c>
      <c r="C726" s="65"/>
      <c r="D726" s="65"/>
      <c r="E726" s="65"/>
      <c r="F726" s="65"/>
      <c r="G726" s="82"/>
      <c r="H726" s="83"/>
      <c r="I726" s="2"/>
      <c r="J726" s="2"/>
      <c r="K726" s="3"/>
    </row>
    <row r="727" spans="1:11" ht="12.75" x14ac:dyDescent="0.2">
      <c r="A727" s="32" t="str">
        <f>IF(rrhh[Personal propio]="","",Ejercicio)</f>
        <v/>
      </c>
      <c r="B727" s="60" t="str">
        <f>IF(rrhh[Personal propio]="","",Comarca)</f>
        <v/>
      </c>
      <c r="C727" s="65"/>
      <c r="D727" s="65"/>
      <c r="E727" s="65"/>
      <c r="F727" s="65"/>
      <c r="G727" s="82"/>
      <c r="H727" s="83"/>
      <c r="I727" s="2"/>
      <c r="J727" s="2"/>
      <c r="K727" s="3"/>
    </row>
    <row r="728" spans="1:11" ht="12.75" x14ac:dyDescent="0.2">
      <c r="A728" s="32" t="str">
        <f>IF(rrhh[Personal propio]="","",Ejercicio)</f>
        <v/>
      </c>
      <c r="B728" s="60" t="str">
        <f>IF(rrhh[Personal propio]="","",Comarca)</f>
        <v/>
      </c>
      <c r="C728" s="65"/>
      <c r="D728" s="65"/>
      <c r="E728" s="65"/>
      <c r="F728" s="65"/>
      <c r="G728" s="82"/>
      <c r="H728" s="83"/>
      <c r="I728" s="2"/>
      <c r="J728" s="2"/>
      <c r="K728" s="3"/>
    </row>
    <row r="729" spans="1:11" ht="12.75" x14ac:dyDescent="0.2">
      <c r="A729" s="32" t="str">
        <f>IF(rrhh[Personal propio]="","",Ejercicio)</f>
        <v/>
      </c>
      <c r="B729" s="60" t="str">
        <f>IF(rrhh[Personal propio]="","",Comarca)</f>
        <v/>
      </c>
      <c r="C729" s="65"/>
      <c r="D729" s="65"/>
      <c r="E729" s="65"/>
      <c r="F729" s="65"/>
      <c r="G729" s="82"/>
      <c r="H729" s="83"/>
      <c r="I729" s="2"/>
      <c r="J729" s="2"/>
      <c r="K729" s="3"/>
    </row>
    <row r="730" spans="1:11" ht="12.75" x14ac:dyDescent="0.2">
      <c r="A730" s="32" t="str">
        <f>IF(rrhh[Personal propio]="","",Ejercicio)</f>
        <v/>
      </c>
      <c r="B730" s="60" t="str">
        <f>IF(rrhh[Personal propio]="","",Comarca)</f>
        <v/>
      </c>
      <c r="C730" s="65"/>
      <c r="D730" s="65"/>
      <c r="E730" s="65"/>
      <c r="F730" s="65"/>
      <c r="G730" s="82"/>
      <c r="H730" s="83"/>
      <c r="I730" s="2"/>
      <c r="J730" s="2"/>
      <c r="K730" s="3"/>
    </row>
    <row r="731" spans="1:11" ht="12.75" x14ac:dyDescent="0.2">
      <c r="A731" s="32" t="str">
        <f>IF(rrhh[Personal propio]="","",Ejercicio)</f>
        <v/>
      </c>
      <c r="B731" s="60" t="str">
        <f>IF(rrhh[Personal propio]="","",Comarca)</f>
        <v/>
      </c>
      <c r="C731" s="65"/>
      <c r="D731" s="65"/>
      <c r="E731" s="65"/>
      <c r="F731" s="65"/>
      <c r="G731" s="82"/>
      <c r="H731" s="83"/>
      <c r="I731" s="2"/>
      <c r="J731" s="2"/>
      <c r="K731" s="3"/>
    </row>
    <row r="732" spans="1:11" ht="12.75" x14ac:dyDescent="0.2">
      <c r="A732" s="32" t="str">
        <f>IF(rrhh[Personal propio]="","",Ejercicio)</f>
        <v/>
      </c>
      <c r="B732" s="60" t="str">
        <f>IF(rrhh[Personal propio]="","",Comarca)</f>
        <v/>
      </c>
      <c r="C732" s="65"/>
      <c r="D732" s="65"/>
      <c r="E732" s="65"/>
      <c r="F732" s="65"/>
      <c r="G732" s="82"/>
      <c r="H732" s="83"/>
      <c r="I732" s="2"/>
      <c r="J732" s="2"/>
      <c r="K732" s="3"/>
    </row>
    <row r="733" spans="1:11" ht="12.75" x14ac:dyDescent="0.2">
      <c r="A733" s="32" t="str">
        <f>IF(rrhh[Personal propio]="","",Ejercicio)</f>
        <v/>
      </c>
      <c r="B733" s="60" t="str">
        <f>IF(rrhh[Personal propio]="","",Comarca)</f>
        <v/>
      </c>
      <c r="C733" s="65"/>
      <c r="D733" s="65"/>
      <c r="E733" s="65"/>
      <c r="F733" s="65"/>
      <c r="G733" s="82"/>
      <c r="H733" s="83"/>
      <c r="I733" s="2"/>
      <c r="J733" s="2"/>
      <c r="K733" s="3"/>
    </row>
    <row r="734" spans="1:11" ht="12.75" x14ac:dyDescent="0.2">
      <c r="A734" s="32" t="str">
        <f>IF(rrhh[Personal propio]="","",Ejercicio)</f>
        <v/>
      </c>
      <c r="B734" s="60" t="str">
        <f>IF(rrhh[Personal propio]="","",Comarca)</f>
        <v/>
      </c>
      <c r="C734" s="65"/>
      <c r="D734" s="65"/>
      <c r="E734" s="65"/>
      <c r="F734" s="65"/>
      <c r="G734" s="82"/>
      <c r="H734" s="83"/>
      <c r="I734" s="2"/>
      <c r="J734" s="2"/>
      <c r="K734" s="3"/>
    </row>
    <row r="735" spans="1:11" ht="12.75" x14ac:dyDescent="0.2">
      <c r="A735" s="32" t="str">
        <f>IF(rrhh[Personal propio]="","",Ejercicio)</f>
        <v/>
      </c>
      <c r="B735" s="60" t="str">
        <f>IF(rrhh[Personal propio]="","",Comarca)</f>
        <v/>
      </c>
      <c r="C735" s="65"/>
      <c r="D735" s="65"/>
      <c r="E735" s="65"/>
      <c r="F735" s="65"/>
      <c r="G735" s="82"/>
      <c r="H735" s="83"/>
      <c r="I735" s="2"/>
      <c r="J735" s="2"/>
      <c r="K735" s="3"/>
    </row>
    <row r="736" spans="1:11" ht="12.75" x14ac:dyDescent="0.2">
      <c r="A736" s="32" t="str">
        <f>IF(rrhh[Personal propio]="","",Ejercicio)</f>
        <v/>
      </c>
      <c r="B736" s="60" t="str">
        <f>IF(rrhh[Personal propio]="","",Comarca)</f>
        <v/>
      </c>
      <c r="C736" s="65"/>
      <c r="D736" s="65"/>
      <c r="E736" s="65"/>
      <c r="F736" s="65"/>
      <c r="G736" s="82"/>
      <c r="H736" s="83"/>
      <c r="I736" s="2"/>
      <c r="J736" s="2"/>
      <c r="K736" s="3"/>
    </row>
    <row r="737" spans="1:11" ht="12.75" x14ac:dyDescent="0.2">
      <c r="A737" s="32" t="str">
        <f>IF(rrhh[Personal propio]="","",Ejercicio)</f>
        <v/>
      </c>
      <c r="B737" s="60" t="str">
        <f>IF(rrhh[Personal propio]="","",Comarca)</f>
        <v/>
      </c>
      <c r="C737" s="65"/>
      <c r="D737" s="65"/>
      <c r="E737" s="65"/>
      <c r="F737" s="65"/>
      <c r="G737" s="82"/>
      <c r="H737" s="83"/>
      <c r="I737" s="2"/>
      <c r="J737" s="2"/>
      <c r="K737" s="3"/>
    </row>
    <row r="738" spans="1:11" ht="12.75" x14ac:dyDescent="0.2">
      <c r="A738" s="32" t="str">
        <f>IF(rrhh[Personal propio]="","",Ejercicio)</f>
        <v/>
      </c>
      <c r="B738" s="60" t="str">
        <f>IF(rrhh[Personal propio]="","",Comarca)</f>
        <v/>
      </c>
      <c r="C738" s="65"/>
      <c r="D738" s="65"/>
      <c r="E738" s="65"/>
      <c r="F738" s="65"/>
      <c r="G738" s="82"/>
      <c r="H738" s="83"/>
      <c r="I738" s="2"/>
      <c r="J738" s="2"/>
      <c r="K738" s="3"/>
    </row>
    <row r="739" spans="1:11" ht="12.75" x14ac:dyDescent="0.2">
      <c r="A739" s="32" t="str">
        <f>IF(rrhh[Personal propio]="","",Ejercicio)</f>
        <v/>
      </c>
      <c r="B739" s="60" t="str">
        <f>IF(rrhh[Personal propio]="","",Comarca)</f>
        <v/>
      </c>
      <c r="C739" s="65"/>
      <c r="D739" s="65"/>
      <c r="E739" s="65"/>
      <c r="F739" s="65"/>
      <c r="G739" s="82"/>
      <c r="H739" s="83"/>
      <c r="I739" s="2"/>
      <c r="J739" s="2"/>
      <c r="K739" s="3"/>
    </row>
    <row r="740" spans="1:11" ht="12.75" x14ac:dyDescent="0.2">
      <c r="A740" s="32" t="str">
        <f>IF(rrhh[Personal propio]="","",Ejercicio)</f>
        <v/>
      </c>
      <c r="B740" s="60" t="str">
        <f>IF(rrhh[Personal propio]="","",Comarca)</f>
        <v/>
      </c>
      <c r="C740" s="65"/>
      <c r="D740" s="65"/>
      <c r="E740" s="65"/>
      <c r="F740" s="65"/>
      <c r="G740" s="82"/>
      <c r="H740" s="83"/>
      <c r="I740" s="2"/>
      <c r="J740" s="2"/>
      <c r="K740" s="3"/>
    </row>
    <row r="741" spans="1:11" ht="12.75" x14ac:dyDescent="0.2">
      <c r="A741" s="32" t="str">
        <f>IF(rrhh[Personal propio]="","",Ejercicio)</f>
        <v/>
      </c>
      <c r="B741" s="60" t="str">
        <f>IF(rrhh[Personal propio]="","",Comarca)</f>
        <v/>
      </c>
      <c r="C741" s="65"/>
      <c r="D741" s="65"/>
      <c r="E741" s="65"/>
      <c r="F741" s="65"/>
      <c r="G741" s="82"/>
      <c r="H741" s="83"/>
      <c r="I741" s="2"/>
      <c r="J741" s="2"/>
      <c r="K741" s="3"/>
    </row>
    <row r="742" spans="1:11" ht="12.75" x14ac:dyDescent="0.2">
      <c r="A742" s="32" t="str">
        <f>IF(rrhh[Personal propio]="","",Ejercicio)</f>
        <v/>
      </c>
      <c r="B742" s="60" t="str">
        <f>IF(rrhh[Personal propio]="","",Comarca)</f>
        <v/>
      </c>
      <c r="C742" s="65"/>
      <c r="D742" s="65"/>
      <c r="E742" s="65"/>
      <c r="F742" s="65"/>
      <c r="G742" s="82"/>
      <c r="H742" s="83"/>
      <c r="I742" s="2"/>
      <c r="J742" s="2"/>
      <c r="K742" s="3"/>
    </row>
    <row r="743" spans="1:11" ht="12.75" x14ac:dyDescent="0.2">
      <c r="A743" s="32" t="str">
        <f>IF(rrhh[Personal propio]="","",Ejercicio)</f>
        <v/>
      </c>
      <c r="B743" s="60" t="str">
        <f>IF(rrhh[Personal propio]="","",Comarca)</f>
        <v/>
      </c>
      <c r="C743" s="65"/>
      <c r="D743" s="65"/>
      <c r="E743" s="65"/>
      <c r="F743" s="65"/>
      <c r="G743" s="82"/>
      <c r="H743" s="83"/>
      <c r="I743" s="2"/>
      <c r="J743" s="2"/>
      <c r="K743" s="3"/>
    </row>
    <row r="744" spans="1:11" ht="12.75" x14ac:dyDescent="0.2">
      <c r="A744" s="32" t="str">
        <f>IF(rrhh[Personal propio]="","",Ejercicio)</f>
        <v/>
      </c>
      <c r="B744" s="60" t="str">
        <f>IF(rrhh[Personal propio]="","",Comarca)</f>
        <v/>
      </c>
      <c r="C744" s="65"/>
      <c r="D744" s="65"/>
      <c r="E744" s="65"/>
      <c r="F744" s="65"/>
      <c r="G744" s="82"/>
      <c r="H744" s="83"/>
      <c r="I744" s="2"/>
      <c r="J744" s="2"/>
      <c r="K744" s="3"/>
    </row>
    <row r="745" spans="1:11" ht="12.75" x14ac:dyDescent="0.2">
      <c r="A745" s="32" t="str">
        <f>IF(rrhh[Personal propio]="","",Ejercicio)</f>
        <v/>
      </c>
      <c r="B745" s="60" t="str">
        <f>IF(rrhh[Personal propio]="","",Comarca)</f>
        <v/>
      </c>
      <c r="C745" s="65"/>
      <c r="D745" s="65"/>
      <c r="E745" s="65"/>
      <c r="F745" s="65"/>
      <c r="G745" s="82"/>
      <c r="H745" s="83"/>
      <c r="I745" s="2"/>
      <c r="J745" s="2"/>
      <c r="K745" s="3"/>
    </row>
    <row r="746" spans="1:11" ht="12.75" x14ac:dyDescent="0.2">
      <c r="A746" s="32" t="str">
        <f>IF(rrhh[Personal propio]="","",Ejercicio)</f>
        <v/>
      </c>
      <c r="B746" s="60" t="str">
        <f>IF(rrhh[Personal propio]="","",Comarca)</f>
        <v/>
      </c>
      <c r="C746" s="65"/>
      <c r="D746" s="65"/>
      <c r="E746" s="65"/>
      <c r="F746" s="65"/>
      <c r="G746" s="82"/>
      <c r="H746" s="83"/>
      <c r="I746" s="2"/>
      <c r="J746" s="2"/>
      <c r="K746" s="3"/>
    </row>
    <row r="747" spans="1:11" ht="12.75" x14ac:dyDescent="0.2">
      <c r="A747" s="32" t="str">
        <f>IF(rrhh[Personal propio]="","",Ejercicio)</f>
        <v/>
      </c>
      <c r="B747" s="60" t="str">
        <f>IF(rrhh[Personal propio]="","",Comarca)</f>
        <v/>
      </c>
      <c r="C747" s="65"/>
      <c r="D747" s="65"/>
      <c r="E747" s="65"/>
      <c r="F747" s="65"/>
      <c r="G747" s="82"/>
      <c r="H747" s="83"/>
      <c r="I747" s="2"/>
      <c r="J747" s="2"/>
      <c r="K747" s="3"/>
    </row>
    <row r="748" spans="1:11" ht="12.75" x14ac:dyDescent="0.2">
      <c r="A748" s="32" t="str">
        <f>IF(rrhh[Personal propio]="","",Ejercicio)</f>
        <v/>
      </c>
      <c r="B748" s="60" t="str">
        <f>IF(rrhh[Personal propio]="","",Comarca)</f>
        <v/>
      </c>
      <c r="C748" s="65"/>
      <c r="D748" s="65"/>
      <c r="E748" s="65"/>
      <c r="F748" s="65"/>
      <c r="G748" s="82"/>
      <c r="H748" s="83"/>
      <c r="I748" s="2"/>
      <c r="J748" s="2"/>
      <c r="K748" s="3"/>
    </row>
    <row r="749" spans="1:11" ht="12.75" x14ac:dyDescent="0.2">
      <c r="A749" s="32" t="str">
        <f>IF(rrhh[Personal propio]="","",Ejercicio)</f>
        <v/>
      </c>
      <c r="B749" s="60" t="str">
        <f>IF(rrhh[Personal propio]="","",Comarca)</f>
        <v/>
      </c>
      <c r="C749" s="65"/>
      <c r="D749" s="65"/>
      <c r="E749" s="65"/>
      <c r="F749" s="65"/>
      <c r="G749" s="82"/>
      <c r="H749" s="83"/>
      <c r="I749" s="2"/>
      <c r="J749" s="2"/>
      <c r="K749" s="3"/>
    </row>
    <row r="750" spans="1:11" ht="12.75" x14ac:dyDescent="0.2">
      <c r="A750" s="32" t="str">
        <f>IF(rrhh[Personal propio]="","",Ejercicio)</f>
        <v/>
      </c>
      <c r="B750" s="60" t="str">
        <f>IF(rrhh[Personal propio]="","",Comarca)</f>
        <v/>
      </c>
      <c r="C750" s="65"/>
      <c r="D750" s="65"/>
      <c r="E750" s="65"/>
      <c r="F750" s="65"/>
      <c r="G750" s="82"/>
      <c r="H750" s="83"/>
      <c r="I750" s="2"/>
      <c r="J750" s="2"/>
      <c r="K750" s="3"/>
    </row>
    <row r="751" spans="1:11" ht="12.75" x14ac:dyDescent="0.2">
      <c r="A751" s="32" t="str">
        <f>IF(rrhh[Personal propio]="","",Ejercicio)</f>
        <v/>
      </c>
      <c r="B751" s="60" t="str">
        <f>IF(rrhh[Personal propio]="","",Comarca)</f>
        <v/>
      </c>
      <c r="C751" s="65"/>
      <c r="D751" s="65"/>
      <c r="E751" s="65"/>
      <c r="F751" s="65"/>
      <c r="G751" s="82"/>
      <c r="H751" s="83"/>
      <c r="I751" s="2"/>
      <c r="J751" s="2"/>
      <c r="K751" s="3"/>
    </row>
    <row r="752" spans="1:11" ht="12.75" x14ac:dyDescent="0.2">
      <c r="A752" s="32" t="str">
        <f>IF(rrhh[Personal propio]="","",Ejercicio)</f>
        <v/>
      </c>
      <c r="B752" s="60" t="str">
        <f>IF(rrhh[Personal propio]="","",Comarca)</f>
        <v/>
      </c>
      <c r="C752" s="65"/>
      <c r="D752" s="65"/>
      <c r="E752" s="65"/>
      <c r="F752" s="65"/>
      <c r="G752" s="82"/>
      <c r="H752" s="83"/>
      <c r="I752" s="2"/>
      <c r="J752" s="2"/>
      <c r="K752" s="3"/>
    </row>
    <row r="753" spans="1:11" ht="12.75" x14ac:dyDescent="0.2">
      <c r="A753" s="32" t="str">
        <f>IF(rrhh[Personal propio]="","",Ejercicio)</f>
        <v/>
      </c>
      <c r="B753" s="60" t="str">
        <f>IF(rrhh[Personal propio]="","",Comarca)</f>
        <v/>
      </c>
      <c r="C753" s="65"/>
      <c r="D753" s="65"/>
      <c r="E753" s="65"/>
      <c r="F753" s="65"/>
      <c r="G753" s="82"/>
      <c r="H753" s="83"/>
      <c r="I753" s="2"/>
      <c r="J753" s="2"/>
      <c r="K753" s="3"/>
    </row>
    <row r="754" spans="1:11" ht="12.75" x14ac:dyDescent="0.2">
      <c r="A754" s="32" t="str">
        <f>IF(rrhh[Personal propio]="","",Ejercicio)</f>
        <v/>
      </c>
      <c r="B754" s="60" t="str">
        <f>IF(rrhh[Personal propio]="","",Comarca)</f>
        <v/>
      </c>
      <c r="C754" s="65"/>
      <c r="D754" s="65"/>
      <c r="E754" s="65"/>
      <c r="F754" s="65"/>
      <c r="G754" s="82"/>
      <c r="H754" s="83"/>
      <c r="I754" s="2"/>
      <c r="J754" s="2"/>
      <c r="K754" s="3"/>
    </row>
    <row r="755" spans="1:11" ht="12.75" x14ac:dyDescent="0.2">
      <c r="A755" s="32" t="str">
        <f>IF(rrhh[Personal propio]="","",Ejercicio)</f>
        <v/>
      </c>
      <c r="B755" s="60" t="str">
        <f>IF(rrhh[Personal propio]="","",Comarca)</f>
        <v/>
      </c>
      <c r="C755" s="65"/>
      <c r="D755" s="65"/>
      <c r="E755" s="65"/>
      <c r="F755" s="65"/>
      <c r="G755" s="82"/>
      <c r="H755" s="83"/>
      <c r="I755" s="2"/>
      <c r="J755" s="2"/>
      <c r="K755" s="3"/>
    </row>
    <row r="756" spans="1:11" ht="12.75" x14ac:dyDescent="0.2">
      <c r="A756" s="32" t="str">
        <f>IF(rrhh[Personal propio]="","",Ejercicio)</f>
        <v/>
      </c>
      <c r="B756" s="60" t="str">
        <f>IF(rrhh[Personal propio]="","",Comarca)</f>
        <v/>
      </c>
      <c r="C756" s="65"/>
      <c r="D756" s="65"/>
      <c r="E756" s="65"/>
      <c r="F756" s="65"/>
      <c r="G756" s="82"/>
      <c r="H756" s="83"/>
      <c r="I756" s="2"/>
      <c r="J756" s="2"/>
      <c r="K756" s="3"/>
    </row>
    <row r="757" spans="1:11" ht="12.75" x14ac:dyDescent="0.2">
      <c r="A757" s="32" t="str">
        <f>IF(rrhh[Personal propio]="","",Ejercicio)</f>
        <v/>
      </c>
      <c r="B757" s="60" t="str">
        <f>IF(rrhh[Personal propio]="","",Comarca)</f>
        <v/>
      </c>
      <c r="C757" s="65"/>
      <c r="D757" s="65"/>
      <c r="E757" s="65"/>
      <c r="F757" s="65"/>
      <c r="G757" s="82"/>
      <c r="H757" s="83"/>
      <c r="I757" s="2"/>
      <c r="J757" s="2"/>
      <c r="K757" s="3"/>
    </row>
    <row r="758" spans="1:11" ht="12.75" x14ac:dyDescent="0.2">
      <c r="A758" s="32" t="str">
        <f>IF(rrhh[Personal propio]="","",Ejercicio)</f>
        <v/>
      </c>
      <c r="B758" s="60" t="str">
        <f>IF(rrhh[Personal propio]="","",Comarca)</f>
        <v/>
      </c>
      <c r="C758" s="65"/>
      <c r="D758" s="65"/>
      <c r="E758" s="65"/>
      <c r="F758" s="65"/>
      <c r="G758" s="82"/>
      <c r="H758" s="83"/>
      <c r="I758" s="2"/>
      <c r="J758" s="2"/>
      <c r="K758" s="3"/>
    </row>
    <row r="759" spans="1:11" ht="12.75" x14ac:dyDescent="0.2">
      <c r="A759" s="32" t="str">
        <f>IF(rrhh[Personal propio]="","",Ejercicio)</f>
        <v/>
      </c>
      <c r="B759" s="60" t="str">
        <f>IF(rrhh[Personal propio]="","",Comarca)</f>
        <v/>
      </c>
      <c r="C759" s="65"/>
      <c r="D759" s="65"/>
      <c r="E759" s="65"/>
      <c r="F759" s="65"/>
      <c r="G759" s="82"/>
      <c r="H759" s="83"/>
      <c r="I759" s="2"/>
      <c r="J759" s="2"/>
      <c r="K759" s="3"/>
    </row>
    <row r="760" spans="1:11" ht="12.75" x14ac:dyDescent="0.2">
      <c r="A760" s="32" t="str">
        <f>IF(rrhh[Personal propio]="","",Ejercicio)</f>
        <v/>
      </c>
      <c r="B760" s="60" t="str">
        <f>IF(rrhh[Personal propio]="","",Comarca)</f>
        <v/>
      </c>
      <c r="C760" s="65"/>
      <c r="D760" s="65"/>
      <c r="E760" s="65"/>
      <c r="F760" s="65"/>
      <c r="G760" s="82"/>
      <c r="H760" s="83"/>
      <c r="I760" s="2"/>
      <c r="J760" s="2"/>
      <c r="K760" s="3"/>
    </row>
    <row r="761" spans="1:11" ht="12.75" x14ac:dyDescent="0.2">
      <c r="A761" s="32" t="str">
        <f>IF(rrhh[Personal propio]="","",Ejercicio)</f>
        <v/>
      </c>
      <c r="B761" s="60" t="str">
        <f>IF(rrhh[Personal propio]="","",Comarca)</f>
        <v/>
      </c>
      <c r="C761" s="65"/>
      <c r="D761" s="65"/>
      <c r="E761" s="65"/>
      <c r="F761" s="65"/>
      <c r="G761" s="82"/>
      <c r="H761" s="83"/>
      <c r="I761" s="2"/>
      <c r="J761" s="2"/>
      <c r="K761" s="3"/>
    </row>
    <row r="762" spans="1:11" ht="12.75" x14ac:dyDescent="0.2">
      <c r="A762" s="32" t="str">
        <f>IF(rrhh[Personal propio]="","",Ejercicio)</f>
        <v/>
      </c>
      <c r="B762" s="60" t="str">
        <f>IF(rrhh[Personal propio]="","",Comarca)</f>
        <v/>
      </c>
      <c r="C762" s="65"/>
      <c r="D762" s="65"/>
      <c r="E762" s="65"/>
      <c r="F762" s="65"/>
      <c r="G762" s="82"/>
      <c r="H762" s="83"/>
      <c r="I762" s="2"/>
      <c r="J762" s="2"/>
      <c r="K762" s="3"/>
    </row>
    <row r="763" spans="1:11" ht="12.75" x14ac:dyDescent="0.2">
      <c r="A763" s="32" t="str">
        <f>IF(rrhh[Personal propio]="","",Ejercicio)</f>
        <v/>
      </c>
      <c r="B763" s="60" t="str">
        <f>IF(rrhh[Personal propio]="","",Comarca)</f>
        <v/>
      </c>
      <c r="C763" s="65"/>
      <c r="D763" s="65"/>
      <c r="E763" s="65"/>
      <c r="F763" s="65"/>
      <c r="G763" s="82"/>
      <c r="H763" s="83"/>
      <c r="I763" s="2"/>
      <c r="J763" s="2"/>
      <c r="K763" s="3"/>
    </row>
    <row r="764" spans="1:11" ht="12.75" x14ac:dyDescent="0.2">
      <c r="A764" s="32" t="str">
        <f>IF(rrhh[Personal propio]="","",Ejercicio)</f>
        <v/>
      </c>
      <c r="B764" s="60" t="str">
        <f>IF(rrhh[Personal propio]="","",Comarca)</f>
        <v/>
      </c>
      <c r="C764" s="65"/>
      <c r="D764" s="65"/>
      <c r="E764" s="65"/>
      <c r="F764" s="65"/>
      <c r="G764" s="82"/>
      <c r="H764" s="83"/>
      <c r="I764" s="2"/>
      <c r="J764" s="2"/>
      <c r="K764" s="3"/>
    </row>
    <row r="765" spans="1:11" ht="12.75" x14ac:dyDescent="0.2">
      <c r="A765" s="32" t="str">
        <f>IF(rrhh[Personal propio]="","",Ejercicio)</f>
        <v/>
      </c>
      <c r="B765" s="60" t="str">
        <f>IF(rrhh[Personal propio]="","",Comarca)</f>
        <v/>
      </c>
      <c r="C765" s="65"/>
      <c r="D765" s="65"/>
      <c r="E765" s="65"/>
      <c r="F765" s="65"/>
      <c r="G765" s="82"/>
      <c r="H765" s="83"/>
      <c r="I765" s="2"/>
      <c r="J765" s="2"/>
      <c r="K765" s="3"/>
    </row>
    <row r="766" spans="1:11" ht="12.75" x14ac:dyDescent="0.2">
      <c r="A766" s="32" t="str">
        <f>IF(rrhh[Personal propio]="","",Ejercicio)</f>
        <v/>
      </c>
      <c r="B766" s="60" t="str">
        <f>IF(rrhh[Personal propio]="","",Comarca)</f>
        <v/>
      </c>
      <c r="C766" s="65"/>
      <c r="D766" s="65"/>
      <c r="E766" s="65"/>
      <c r="F766" s="65"/>
      <c r="G766" s="82"/>
      <c r="H766" s="83"/>
      <c r="I766" s="2"/>
      <c r="J766" s="2"/>
      <c r="K766" s="3"/>
    </row>
    <row r="767" spans="1:11" ht="12.75" x14ac:dyDescent="0.2">
      <c r="A767" s="32" t="str">
        <f>IF(rrhh[Personal propio]="","",Ejercicio)</f>
        <v/>
      </c>
      <c r="B767" s="60" t="str">
        <f>IF(rrhh[Personal propio]="","",Comarca)</f>
        <v/>
      </c>
      <c r="C767" s="65"/>
      <c r="D767" s="65"/>
      <c r="E767" s="65"/>
      <c r="F767" s="65"/>
      <c r="G767" s="82"/>
      <c r="H767" s="83"/>
      <c r="I767" s="2"/>
      <c r="J767" s="2"/>
      <c r="K767" s="3"/>
    </row>
    <row r="768" spans="1:11" ht="12.75" x14ac:dyDescent="0.2">
      <c r="A768" s="32" t="str">
        <f>IF(rrhh[Personal propio]="","",Ejercicio)</f>
        <v/>
      </c>
      <c r="B768" s="60" t="str">
        <f>IF(rrhh[Personal propio]="","",Comarca)</f>
        <v/>
      </c>
      <c r="C768" s="65"/>
      <c r="D768" s="65"/>
      <c r="E768" s="65"/>
      <c r="F768" s="65"/>
      <c r="G768" s="82"/>
      <c r="H768" s="83"/>
      <c r="I768" s="2"/>
      <c r="J768" s="2"/>
      <c r="K768" s="3"/>
    </row>
    <row r="769" spans="1:11" ht="12.75" x14ac:dyDescent="0.2">
      <c r="A769" s="32" t="str">
        <f>IF(rrhh[Personal propio]="","",Ejercicio)</f>
        <v/>
      </c>
      <c r="B769" s="60" t="str">
        <f>IF(rrhh[Personal propio]="","",Comarca)</f>
        <v/>
      </c>
      <c r="C769" s="65"/>
      <c r="D769" s="65"/>
      <c r="E769" s="65"/>
      <c r="F769" s="65"/>
      <c r="G769" s="82"/>
      <c r="H769" s="83"/>
      <c r="I769" s="2"/>
      <c r="J769" s="2"/>
      <c r="K769" s="3"/>
    </row>
    <row r="770" spans="1:11" ht="12.75" x14ac:dyDescent="0.2">
      <c r="A770" s="32" t="str">
        <f>IF(rrhh[Personal propio]="","",Ejercicio)</f>
        <v/>
      </c>
      <c r="B770" s="60" t="str">
        <f>IF(rrhh[Personal propio]="","",Comarca)</f>
        <v/>
      </c>
      <c r="C770" s="65"/>
      <c r="D770" s="65"/>
      <c r="E770" s="65"/>
      <c r="F770" s="65"/>
      <c r="G770" s="82"/>
      <c r="H770" s="83"/>
      <c r="I770" s="2"/>
      <c r="J770" s="2"/>
      <c r="K770" s="3"/>
    </row>
    <row r="771" spans="1:11" ht="12.75" x14ac:dyDescent="0.2">
      <c r="A771" s="32" t="str">
        <f>IF(rrhh[Personal propio]="","",Ejercicio)</f>
        <v/>
      </c>
      <c r="B771" s="60" t="str">
        <f>IF(rrhh[Personal propio]="","",Comarca)</f>
        <v/>
      </c>
      <c r="C771" s="65"/>
      <c r="D771" s="65"/>
      <c r="E771" s="65"/>
      <c r="F771" s="65"/>
      <c r="G771" s="82"/>
      <c r="H771" s="83"/>
      <c r="I771" s="2"/>
      <c r="J771" s="2"/>
      <c r="K771" s="3"/>
    </row>
    <row r="772" spans="1:11" ht="12.75" x14ac:dyDescent="0.2">
      <c r="A772" s="32" t="str">
        <f>IF(rrhh[Personal propio]="","",Ejercicio)</f>
        <v/>
      </c>
      <c r="B772" s="60" t="str">
        <f>IF(rrhh[Personal propio]="","",Comarca)</f>
        <v/>
      </c>
      <c r="C772" s="65"/>
      <c r="D772" s="65"/>
      <c r="E772" s="65"/>
      <c r="F772" s="65"/>
      <c r="G772" s="82"/>
      <c r="H772" s="83"/>
      <c r="I772" s="2"/>
      <c r="J772" s="2"/>
      <c r="K772" s="3"/>
    </row>
    <row r="773" spans="1:11" ht="12.75" x14ac:dyDescent="0.2">
      <c r="A773" s="32" t="str">
        <f>IF(rrhh[Personal propio]="","",Ejercicio)</f>
        <v/>
      </c>
      <c r="B773" s="60" t="str">
        <f>IF(rrhh[Personal propio]="","",Comarca)</f>
        <v/>
      </c>
      <c r="C773" s="65"/>
      <c r="D773" s="65"/>
      <c r="E773" s="65"/>
      <c r="F773" s="65"/>
      <c r="G773" s="82"/>
      <c r="H773" s="83"/>
      <c r="I773" s="2"/>
      <c r="J773" s="2"/>
      <c r="K773" s="3"/>
    </row>
    <row r="774" spans="1:11" ht="12.75" x14ac:dyDescent="0.2">
      <c r="A774" s="32" t="str">
        <f>IF(rrhh[Personal propio]="","",Ejercicio)</f>
        <v/>
      </c>
      <c r="B774" s="60" t="str">
        <f>IF(rrhh[Personal propio]="","",Comarca)</f>
        <v/>
      </c>
      <c r="C774" s="65"/>
      <c r="D774" s="65"/>
      <c r="E774" s="65"/>
      <c r="F774" s="65"/>
      <c r="G774" s="82"/>
      <c r="H774" s="83"/>
      <c r="I774" s="2"/>
      <c r="J774" s="2"/>
      <c r="K774" s="3"/>
    </row>
    <row r="775" spans="1:11" ht="12.75" x14ac:dyDescent="0.2">
      <c r="A775" s="32" t="str">
        <f>IF(rrhh[Personal propio]="","",Ejercicio)</f>
        <v/>
      </c>
      <c r="B775" s="60" t="str">
        <f>IF(rrhh[Personal propio]="","",Comarca)</f>
        <v/>
      </c>
      <c r="C775" s="65"/>
      <c r="D775" s="65"/>
      <c r="E775" s="65"/>
      <c r="F775" s="65"/>
      <c r="G775" s="82"/>
      <c r="H775" s="83"/>
      <c r="I775" s="2"/>
      <c r="J775" s="2"/>
      <c r="K775" s="3"/>
    </row>
    <row r="776" spans="1:11" ht="12.75" x14ac:dyDescent="0.2">
      <c r="A776" s="32" t="str">
        <f>IF(rrhh[Personal propio]="","",Ejercicio)</f>
        <v/>
      </c>
      <c r="B776" s="60" t="str">
        <f>IF(rrhh[Personal propio]="","",Comarca)</f>
        <v/>
      </c>
      <c r="C776" s="65"/>
      <c r="D776" s="65"/>
      <c r="E776" s="65"/>
      <c r="F776" s="65"/>
      <c r="G776" s="82"/>
      <c r="H776" s="83"/>
      <c r="I776" s="2"/>
      <c r="J776" s="2"/>
      <c r="K776" s="3"/>
    </row>
    <row r="777" spans="1:11" ht="12.75" x14ac:dyDescent="0.2">
      <c r="A777" s="32" t="str">
        <f>IF(rrhh[Personal propio]="","",Ejercicio)</f>
        <v/>
      </c>
      <c r="B777" s="60" t="str">
        <f>IF(rrhh[Personal propio]="","",Comarca)</f>
        <v/>
      </c>
      <c r="C777" s="65"/>
      <c r="D777" s="65"/>
      <c r="E777" s="65"/>
      <c r="F777" s="65"/>
      <c r="G777" s="82"/>
      <c r="H777" s="83"/>
      <c r="I777" s="2"/>
      <c r="J777" s="2"/>
      <c r="K777" s="3"/>
    </row>
    <row r="778" spans="1:11" ht="12.75" x14ac:dyDescent="0.2">
      <c r="A778" s="32" t="str">
        <f>IF(rrhh[Personal propio]="","",Ejercicio)</f>
        <v/>
      </c>
      <c r="B778" s="60" t="str">
        <f>IF(rrhh[Personal propio]="","",Comarca)</f>
        <v/>
      </c>
      <c r="C778" s="65"/>
      <c r="D778" s="65"/>
      <c r="E778" s="65"/>
      <c r="F778" s="65"/>
      <c r="G778" s="82"/>
      <c r="H778" s="83"/>
      <c r="I778" s="2"/>
      <c r="J778" s="2"/>
      <c r="K778" s="3"/>
    </row>
    <row r="779" spans="1:11" ht="12.75" x14ac:dyDescent="0.2">
      <c r="A779" s="32" t="str">
        <f>IF(rrhh[Personal propio]="","",Ejercicio)</f>
        <v/>
      </c>
      <c r="B779" s="60" t="str">
        <f>IF(rrhh[Personal propio]="","",Comarca)</f>
        <v/>
      </c>
      <c r="C779" s="65"/>
      <c r="D779" s="65"/>
      <c r="E779" s="65"/>
      <c r="F779" s="65"/>
      <c r="G779" s="82"/>
      <c r="H779" s="83"/>
      <c r="I779" s="2"/>
      <c r="J779" s="2"/>
      <c r="K779" s="3"/>
    </row>
    <row r="780" spans="1:11" ht="12.75" x14ac:dyDescent="0.2">
      <c r="A780" s="32" t="str">
        <f>IF(rrhh[Personal propio]="","",Ejercicio)</f>
        <v/>
      </c>
      <c r="B780" s="60" t="str">
        <f>IF(rrhh[Personal propio]="","",Comarca)</f>
        <v/>
      </c>
      <c r="C780" s="65"/>
      <c r="D780" s="65"/>
      <c r="E780" s="65"/>
      <c r="F780" s="65"/>
      <c r="G780" s="82"/>
      <c r="H780" s="83"/>
      <c r="I780" s="2"/>
      <c r="J780" s="2"/>
      <c r="K780" s="3"/>
    </row>
    <row r="781" spans="1:11" ht="12.75" x14ac:dyDescent="0.2">
      <c r="A781" s="32" t="str">
        <f>IF(rrhh[Personal propio]="","",Ejercicio)</f>
        <v/>
      </c>
      <c r="B781" s="60" t="str">
        <f>IF(rrhh[Personal propio]="","",Comarca)</f>
        <v/>
      </c>
      <c r="C781" s="65"/>
      <c r="D781" s="65"/>
      <c r="E781" s="65"/>
      <c r="F781" s="65"/>
      <c r="G781" s="82"/>
      <c r="H781" s="83"/>
      <c r="I781" s="2"/>
      <c r="J781" s="2"/>
      <c r="K781" s="3"/>
    </row>
    <row r="782" spans="1:11" ht="12.75" x14ac:dyDescent="0.2">
      <c r="A782" s="32" t="str">
        <f>IF(rrhh[Personal propio]="","",Ejercicio)</f>
        <v/>
      </c>
      <c r="B782" s="60" t="str">
        <f>IF(rrhh[Personal propio]="","",Comarca)</f>
        <v/>
      </c>
      <c r="C782" s="65"/>
      <c r="D782" s="65"/>
      <c r="E782" s="65"/>
      <c r="F782" s="65"/>
      <c r="G782" s="82"/>
      <c r="H782" s="83"/>
      <c r="I782" s="2"/>
      <c r="J782" s="2"/>
      <c r="K782" s="3"/>
    </row>
    <row r="783" spans="1:11" ht="12.75" x14ac:dyDescent="0.2">
      <c r="A783" s="32" t="str">
        <f>IF(rrhh[Personal propio]="","",Ejercicio)</f>
        <v/>
      </c>
      <c r="B783" s="60" t="str">
        <f>IF(rrhh[Personal propio]="","",Comarca)</f>
        <v/>
      </c>
      <c r="C783" s="65"/>
      <c r="D783" s="65"/>
      <c r="E783" s="65"/>
      <c r="F783" s="65"/>
      <c r="G783" s="82"/>
      <c r="H783" s="83"/>
      <c r="I783" s="2"/>
      <c r="J783" s="2"/>
      <c r="K783" s="3"/>
    </row>
    <row r="784" spans="1:11" ht="12.75" x14ac:dyDescent="0.2">
      <c r="A784" s="32" t="str">
        <f>IF(rrhh[Personal propio]="","",Ejercicio)</f>
        <v/>
      </c>
      <c r="B784" s="60" t="str">
        <f>IF(rrhh[Personal propio]="","",Comarca)</f>
        <v/>
      </c>
      <c r="C784" s="65"/>
      <c r="D784" s="65"/>
      <c r="E784" s="65"/>
      <c r="F784" s="65"/>
      <c r="G784" s="82"/>
      <c r="H784" s="83"/>
      <c r="I784" s="2"/>
      <c r="J784" s="2"/>
      <c r="K784" s="3"/>
    </row>
    <row r="785" spans="1:11" ht="12.75" x14ac:dyDescent="0.2">
      <c r="A785" s="32" t="str">
        <f>IF(rrhh[Personal propio]="","",Ejercicio)</f>
        <v/>
      </c>
      <c r="B785" s="60" t="str">
        <f>IF(rrhh[Personal propio]="","",Comarca)</f>
        <v/>
      </c>
      <c r="C785" s="65"/>
      <c r="D785" s="65"/>
      <c r="E785" s="65"/>
      <c r="F785" s="65"/>
      <c r="G785" s="82"/>
      <c r="H785" s="83"/>
      <c r="I785" s="2"/>
      <c r="J785" s="2"/>
      <c r="K785" s="3"/>
    </row>
    <row r="786" spans="1:11" ht="12.75" x14ac:dyDescent="0.2">
      <c r="A786" s="32" t="str">
        <f>IF(rrhh[Personal propio]="","",Ejercicio)</f>
        <v/>
      </c>
      <c r="B786" s="60" t="str">
        <f>IF(rrhh[Personal propio]="","",Comarca)</f>
        <v/>
      </c>
      <c r="C786" s="65"/>
      <c r="D786" s="65"/>
      <c r="E786" s="65"/>
      <c r="F786" s="65"/>
      <c r="G786" s="82"/>
      <c r="H786" s="83"/>
      <c r="I786" s="2"/>
      <c r="J786" s="2"/>
      <c r="K786" s="3"/>
    </row>
    <row r="787" spans="1:11" ht="12.75" x14ac:dyDescent="0.2">
      <c r="A787" s="32" t="str">
        <f>IF(rrhh[Personal propio]="","",Ejercicio)</f>
        <v/>
      </c>
      <c r="B787" s="60" t="str">
        <f>IF(rrhh[Personal propio]="","",Comarca)</f>
        <v/>
      </c>
      <c r="C787" s="65"/>
      <c r="D787" s="65"/>
      <c r="E787" s="65"/>
      <c r="F787" s="65"/>
      <c r="G787" s="82"/>
      <c r="H787" s="83"/>
      <c r="I787" s="2"/>
      <c r="J787" s="2"/>
      <c r="K787" s="3"/>
    </row>
    <row r="788" spans="1:11" ht="12.75" x14ac:dyDescent="0.2">
      <c r="A788" s="32" t="str">
        <f>IF(rrhh[Personal propio]="","",Ejercicio)</f>
        <v/>
      </c>
      <c r="B788" s="60" t="str">
        <f>IF(rrhh[Personal propio]="","",Comarca)</f>
        <v/>
      </c>
      <c r="C788" s="65"/>
      <c r="D788" s="65"/>
      <c r="E788" s="65"/>
      <c r="F788" s="65"/>
      <c r="G788" s="82"/>
      <c r="H788" s="83"/>
      <c r="I788" s="2"/>
      <c r="J788" s="2"/>
      <c r="K788" s="3"/>
    </row>
    <row r="789" spans="1:11" ht="12.75" x14ac:dyDescent="0.2">
      <c r="A789" s="32" t="str">
        <f>IF(rrhh[Personal propio]="","",Ejercicio)</f>
        <v/>
      </c>
      <c r="B789" s="60" t="str">
        <f>IF(rrhh[Personal propio]="","",Comarca)</f>
        <v/>
      </c>
      <c r="C789" s="65"/>
      <c r="D789" s="65"/>
      <c r="E789" s="65"/>
      <c r="F789" s="65"/>
      <c r="G789" s="82"/>
      <c r="H789" s="83"/>
      <c r="I789" s="2"/>
      <c r="J789" s="2"/>
      <c r="K789" s="3"/>
    </row>
    <row r="790" spans="1:11" ht="12.75" x14ac:dyDescent="0.2">
      <c r="A790" s="32" t="str">
        <f>IF(rrhh[Personal propio]="","",Ejercicio)</f>
        <v/>
      </c>
      <c r="B790" s="60" t="str">
        <f>IF(rrhh[Personal propio]="","",Comarca)</f>
        <v/>
      </c>
      <c r="C790" s="65"/>
      <c r="D790" s="65"/>
      <c r="E790" s="65"/>
      <c r="F790" s="65"/>
      <c r="G790" s="82"/>
      <c r="H790" s="83"/>
      <c r="I790" s="2"/>
      <c r="J790" s="2"/>
      <c r="K790" s="3"/>
    </row>
    <row r="791" spans="1:11" ht="12.75" x14ac:dyDescent="0.2">
      <c r="A791" s="32" t="str">
        <f>IF(rrhh[Personal propio]="","",Ejercicio)</f>
        <v/>
      </c>
      <c r="B791" s="60" t="str">
        <f>IF(rrhh[Personal propio]="","",Comarca)</f>
        <v/>
      </c>
      <c r="C791" s="65"/>
      <c r="D791" s="65"/>
      <c r="E791" s="65"/>
      <c r="F791" s="65"/>
      <c r="G791" s="82"/>
      <c r="H791" s="83"/>
      <c r="I791" s="2"/>
      <c r="J791" s="2"/>
      <c r="K791" s="3"/>
    </row>
    <row r="792" spans="1:11" ht="12.75" x14ac:dyDescent="0.2">
      <c r="A792" s="32" t="str">
        <f>IF(rrhh[Personal propio]="","",Ejercicio)</f>
        <v/>
      </c>
      <c r="B792" s="60" t="str">
        <f>IF(rrhh[Personal propio]="","",Comarca)</f>
        <v/>
      </c>
      <c r="C792" s="65"/>
      <c r="D792" s="65"/>
      <c r="E792" s="65"/>
      <c r="F792" s="65"/>
      <c r="G792" s="82"/>
      <c r="H792" s="83"/>
      <c r="I792" s="2"/>
      <c r="J792" s="2"/>
      <c r="K792" s="3"/>
    </row>
    <row r="793" spans="1:11" ht="12.75" x14ac:dyDescent="0.2">
      <c r="A793" s="32" t="str">
        <f>IF(rrhh[Personal propio]="","",Ejercicio)</f>
        <v/>
      </c>
      <c r="B793" s="60" t="str">
        <f>IF(rrhh[Personal propio]="","",Comarca)</f>
        <v/>
      </c>
      <c r="C793" s="65"/>
      <c r="D793" s="65"/>
      <c r="E793" s="65"/>
      <c r="F793" s="65"/>
      <c r="G793" s="82"/>
      <c r="H793" s="83"/>
      <c r="I793" s="2"/>
      <c r="J793" s="2"/>
      <c r="K793" s="3"/>
    </row>
    <row r="794" spans="1:11" ht="12.75" x14ac:dyDescent="0.2">
      <c r="A794" s="32" t="str">
        <f>IF(rrhh[Personal propio]="","",Ejercicio)</f>
        <v/>
      </c>
      <c r="B794" s="60" t="str">
        <f>IF(rrhh[Personal propio]="","",Comarca)</f>
        <v/>
      </c>
      <c r="C794" s="65"/>
      <c r="D794" s="65"/>
      <c r="E794" s="65"/>
      <c r="F794" s="65"/>
      <c r="G794" s="82"/>
      <c r="H794" s="83"/>
      <c r="I794" s="2"/>
      <c r="J794" s="2"/>
      <c r="K794" s="3"/>
    </row>
    <row r="795" spans="1:11" ht="12.75" x14ac:dyDescent="0.2">
      <c r="A795" s="32" t="str">
        <f>IF(rrhh[Personal propio]="","",Ejercicio)</f>
        <v/>
      </c>
      <c r="B795" s="60" t="str">
        <f>IF(rrhh[Personal propio]="","",Comarca)</f>
        <v/>
      </c>
      <c r="C795" s="65"/>
      <c r="D795" s="65"/>
      <c r="E795" s="65"/>
      <c r="F795" s="65"/>
      <c r="G795" s="82"/>
      <c r="H795" s="83"/>
      <c r="I795" s="2"/>
      <c r="J795" s="2"/>
      <c r="K795" s="3"/>
    </row>
    <row r="796" spans="1:11" ht="12.75" x14ac:dyDescent="0.2">
      <c r="A796" s="32" t="str">
        <f>IF(rrhh[Personal propio]="","",Ejercicio)</f>
        <v/>
      </c>
      <c r="B796" s="60" t="str">
        <f>IF(rrhh[Personal propio]="","",Comarca)</f>
        <v/>
      </c>
      <c r="C796" s="65"/>
      <c r="D796" s="65"/>
      <c r="E796" s="65"/>
      <c r="F796" s="65"/>
      <c r="G796" s="82"/>
      <c r="H796" s="83"/>
      <c r="I796" s="2"/>
      <c r="J796" s="2"/>
      <c r="K796" s="3"/>
    </row>
    <row r="797" spans="1:11" ht="12.75" x14ac:dyDescent="0.2">
      <c r="A797" s="32" t="str">
        <f>IF(rrhh[Personal propio]="","",Ejercicio)</f>
        <v/>
      </c>
      <c r="B797" s="60" t="str">
        <f>IF(rrhh[Personal propio]="","",Comarca)</f>
        <v/>
      </c>
      <c r="C797" s="65"/>
      <c r="D797" s="65"/>
      <c r="E797" s="65"/>
      <c r="F797" s="65"/>
      <c r="G797" s="82"/>
      <c r="H797" s="83"/>
      <c r="I797" s="2"/>
      <c r="J797" s="2"/>
      <c r="K797" s="3"/>
    </row>
    <row r="798" spans="1:11" ht="12.75" x14ac:dyDescent="0.2">
      <c r="A798" s="32" t="str">
        <f>IF(rrhh[Personal propio]="","",Ejercicio)</f>
        <v/>
      </c>
      <c r="B798" s="60" t="str">
        <f>IF(rrhh[Personal propio]="","",Comarca)</f>
        <v/>
      </c>
      <c r="C798" s="65"/>
      <c r="D798" s="65"/>
      <c r="E798" s="65"/>
      <c r="F798" s="65"/>
      <c r="G798" s="82"/>
      <c r="H798" s="83"/>
      <c r="I798" s="2"/>
      <c r="J798" s="2"/>
      <c r="K798" s="3"/>
    </row>
    <row r="799" spans="1:11" ht="12.75" x14ac:dyDescent="0.2">
      <c r="A799" s="32" t="str">
        <f>IF(rrhh[Personal propio]="","",Ejercicio)</f>
        <v/>
      </c>
      <c r="B799" s="60" t="str">
        <f>IF(rrhh[Personal propio]="","",Comarca)</f>
        <v/>
      </c>
      <c r="C799" s="65"/>
      <c r="D799" s="65"/>
      <c r="E799" s="65"/>
      <c r="F799" s="65"/>
      <c r="G799" s="82"/>
      <c r="H799" s="83"/>
      <c r="I799" s="2"/>
      <c r="J799" s="2"/>
      <c r="K799" s="3"/>
    </row>
    <row r="800" spans="1:11" ht="12.75" x14ac:dyDescent="0.2">
      <c r="A800" s="32" t="str">
        <f>IF(rrhh[Personal propio]="","",Ejercicio)</f>
        <v/>
      </c>
      <c r="B800" s="60" t="str">
        <f>IF(rrhh[Personal propio]="","",Comarca)</f>
        <v/>
      </c>
      <c r="C800" s="65"/>
      <c r="D800" s="65"/>
      <c r="E800" s="65"/>
      <c r="F800" s="65"/>
      <c r="G800" s="82"/>
      <c r="H800" s="83"/>
      <c r="I800" s="2"/>
      <c r="J800" s="2"/>
      <c r="K800" s="3"/>
    </row>
    <row r="801" spans="1:11" ht="12.75" x14ac:dyDescent="0.2">
      <c r="A801" s="32" t="str">
        <f>IF(rrhh[Personal propio]="","",Ejercicio)</f>
        <v/>
      </c>
      <c r="B801" s="60" t="str">
        <f>IF(rrhh[Personal propio]="","",Comarca)</f>
        <v/>
      </c>
      <c r="C801" s="65"/>
      <c r="D801" s="65"/>
      <c r="E801" s="65"/>
      <c r="F801" s="65"/>
      <c r="G801" s="82"/>
      <c r="H801" s="83"/>
      <c r="I801" s="2"/>
      <c r="J801" s="2"/>
      <c r="K801" s="3"/>
    </row>
    <row r="802" spans="1:11" ht="12.75" x14ac:dyDescent="0.2">
      <c r="A802" s="32" t="str">
        <f>IF(rrhh[Personal propio]="","",Ejercicio)</f>
        <v/>
      </c>
      <c r="B802" s="60" t="str">
        <f>IF(rrhh[Personal propio]="","",Comarca)</f>
        <v/>
      </c>
      <c r="C802" s="65"/>
      <c r="D802" s="65"/>
      <c r="E802" s="65"/>
      <c r="F802" s="65"/>
      <c r="G802" s="82"/>
      <c r="H802" s="83"/>
      <c r="I802" s="2"/>
      <c r="J802" s="2"/>
      <c r="K802" s="3"/>
    </row>
    <row r="803" spans="1:11" ht="12.75" x14ac:dyDescent="0.2">
      <c r="A803" s="32" t="str">
        <f>IF(rrhh[Personal propio]="","",Ejercicio)</f>
        <v/>
      </c>
      <c r="B803" s="60" t="str">
        <f>IF(rrhh[Personal propio]="","",Comarca)</f>
        <v/>
      </c>
      <c r="C803" s="65"/>
      <c r="D803" s="65"/>
      <c r="E803" s="65"/>
      <c r="F803" s="65"/>
      <c r="G803" s="82"/>
      <c r="H803" s="83"/>
      <c r="I803" s="2"/>
      <c r="J803" s="2"/>
      <c r="K803" s="3"/>
    </row>
    <row r="804" spans="1:11" ht="12.75" x14ac:dyDescent="0.2">
      <c r="A804" s="32" t="str">
        <f>IF(rrhh[Personal propio]="","",Ejercicio)</f>
        <v/>
      </c>
      <c r="B804" s="60" t="str">
        <f>IF(rrhh[Personal propio]="","",Comarca)</f>
        <v/>
      </c>
      <c r="C804" s="65"/>
      <c r="D804" s="65"/>
      <c r="E804" s="65"/>
      <c r="F804" s="65"/>
      <c r="G804" s="82"/>
      <c r="H804" s="83"/>
      <c r="I804" s="2"/>
      <c r="J804" s="2"/>
      <c r="K804" s="3"/>
    </row>
    <row r="805" spans="1:11" ht="12.75" x14ac:dyDescent="0.2">
      <c r="A805" s="32" t="str">
        <f>IF(rrhh[Personal propio]="","",Ejercicio)</f>
        <v/>
      </c>
      <c r="B805" s="60" t="str">
        <f>IF(rrhh[Personal propio]="","",Comarca)</f>
        <v/>
      </c>
      <c r="C805" s="65"/>
      <c r="D805" s="65"/>
      <c r="E805" s="65"/>
      <c r="F805" s="65"/>
      <c r="G805" s="82"/>
      <c r="H805" s="83"/>
      <c r="I805" s="2"/>
      <c r="J805" s="2"/>
      <c r="K805" s="3"/>
    </row>
    <row r="806" spans="1:11" ht="12.75" x14ac:dyDescent="0.2">
      <c r="A806" s="32" t="str">
        <f>IF(rrhh[Personal propio]="","",Ejercicio)</f>
        <v/>
      </c>
      <c r="B806" s="60" t="str">
        <f>IF(rrhh[Personal propio]="","",Comarca)</f>
        <v/>
      </c>
      <c r="C806" s="65"/>
      <c r="D806" s="65"/>
      <c r="E806" s="65"/>
      <c r="F806" s="65"/>
      <c r="G806" s="82"/>
      <c r="H806" s="83"/>
      <c r="I806" s="2"/>
      <c r="J806" s="2"/>
      <c r="K806" s="3"/>
    </row>
    <row r="807" spans="1:11" ht="12.75" x14ac:dyDescent="0.2">
      <c r="A807" s="32" t="str">
        <f>IF(rrhh[Personal propio]="","",Ejercicio)</f>
        <v/>
      </c>
      <c r="B807" s="60" t="str">
        <f>IF(rrhh[Personal propio]="","",Comarca)</f>
        <v/>
      </c>
      <c r="C807" s="65"/>
      <c r="D807" s="65"/>
      <c r="E807" s="65"/>
      <c r="F807" s="65"/>
      <c r="G807" s="82"/>
      <c r="H807" s="83"/>
      <c r="I807" s="2"/>
      <c r="J807" s="2"/>
      <c r="K807" s="3"/>
    </row>
    <row r="808" spans="1:11" ht="12.75" x14ac:dyDescent="0.2">
      <c r="A808" s="32" t="str">
        <f>IF(rrhh[Personal propio]="","",Ejercicio)</f>
        <v/>
      </c>
      <c r="B808" s="60" t="str">
        <f>IF(rrhh[Personal propio]="","",Comarca)</f>
        <v/>
      </c>
      <c r="C808" s="65"/>
      <c r="D808" s="65"/>
      <c r="E808" s="65"/>
      <c r="F808" s="65"/>
      <c r="G808" s="82"/>
      <c r="H808" s="83"/>
      <c r="I808" s="2"/>
      <c r="J808" s="2"/>
      <c r="K808" s="3"/>
    </row>
    <row r="809" spans="1:11" ht="12.75" x14ac:dyDescent="0.2">
      <c r="A809" s="32" t="str">
        <f>IF(rrhh[Personal propio]="","",Ejercicio)</f>
        <v/>
      </c>
      <c r="B809" s="60" t="str">
        <f>IF(rrhh[Personal propio]="","",Comarca)</f>
        <v/>
      </c>
      <c r="C809" s="65"/>
      <c r="D809" s="65"/>
      <c r="E809" s="65"/>
      <c r="F809" s="65"/>
      <c r="G809" s="82"/>
      <c r="H809" s="83"/>
      <c r="I809" s="2"/>
      <c r="J809" s="2"/>
      <c r="K809" s="3"/>
    </row>
    <row r="810" spans="1:11" ht="12.75" x14ac:dyDescent="0.2">
      <c r="A810" s="32" t="str">
        <f>IF(rrhh[Personal propio]="","",Ejercicio)</f>
        <v/>
      </c>
      <c r="B810" s="60" t="str">
        <f>IF(rrhh[Personal propio]="","",Comarca)</f>
        <v/>
      </c>
      <c r="C810" s="65"/>
      <c r="D810" s="65"/>
      <c r="E810" s="65"/>
      <c r="F810" s="65"/>
      <c r="G810" s="82"/>
      <c r="H810" s="83"/>
      <c r="I810" s="2"/>
      <c r="J810" s="2"/>
      <c r="K810" s="3"/>
    </row>
    <row r="811" spans="1:11" ht="12.75" x14ac:dyDescent="0.2">
      <c r="A811" s="32" t="str">
        <f>IF(rrhh[Personal propio]="","",Ejercicio)</f>
        <v/>
      </c>
      <c r="B811" s="60" t="str">
        <f>IF(rrhh[Personal propio]="","",Comarca)</f>
        <v/>
      </c>
      <c r="C811" s="65"/>
      <c r="D811" s="65"/>
      <c r="E811" s="65"/>
      <c r="F811" s="65"/>
      <c r="G811" s="82"/>
      <c r="H811" s="83"/>
      <c r="I811" s="2"/>
      <c r="J811" s="2"/>
      <c r="K811" s="3"/>
    </row>
    <row r="812" spans="1:11" ht="12.75" x14ac:dyDescent="0.2">
      <c r="A812" s="32" t="str">
        <f>IF(rrhh[Personal propio]="","",Ejercicio)</f>
        <v/>
      </c>
      <c r="B812" s="60" t="str">
        <f>IF(rrhh[Personal propio]="","",Comarca)</f>
        <v/>
      </c>
      <c r="C812" s="65"/>
      <c r="D812" s="65"/>
      <c r="E812" s="65"/>
      <c r="F812" s="65"/>
      <c r="G812" s="82"/>
      <c r="H812" s="83"/>
      <c r="I812" s="2"/>
      <c r="J812" s="2"/>
      <c r="K812" s="3"/>
    </row>
    <row r="813" spans="1:11" ht="12.75" x14ac:dyDescent="0.2">
      <c r="A813" s="32" t="str">
        <f>IF(rrhh[Personal propio]="","",Ejercicio)</f>
        <v/>
      </c>
      <c r="B813" s="60" t="str">
        <f>IF(rrhh[Personal propio]="","",Comarca)</f>
        <v/>
      </c>
      <c r="C813" s="65"/>
      <c r="D813" s="65"/>
      <c r="E813" s="65"/>
      <c r="F813" s="65"/>
      <c r="G813" s="82"/>
      <c r="H813" s="83"/>
      <c r="I813" s="2"/>
      <c r="J813" s="2"/>
      <c r="K813" s="3"/>
    </row>
    <row r="814" spans="1:11" ht="12.75" x14ac:dyDescent="0.2">
      <c r="A814" s="32" t="str">
        <f>IF(rrhh[Personal propio]="","",Ejercicio)</f>
        <v/>
      </c>
      <c r="B814" s="60" t="str">
        <f>IF(rrhh[Personal propio]="","",Comarca)</f>
        <v/>
      </c>
      <c r="C814" s="65"/>
      <c r="D814" s="65"/>
      <c r="E814" s="65"/>
      <c r="F814" s="65"/>
      <c r="G814" s="82"/>
      <c r="H814" s="83"/>
      <c r="I814" s="2"/>
      <c r="J814" s="2"/>
      <c r="K814" s="3"/>
    </row>
    <row r="815" spans="1:11" ht="12.75" x14ac:dyDescent="0.2">
      <c r="A815" s="32" t="str">
        <f>IF(rrhh[Personal propio]="","",Ejercicio)</f>
        <v/>
      </c>
      <c r="B815" s="60" t="str">
        <f>IF(rrhh[Personal propio]="","",Comarca)</f>
        <v/>
      </c>
      <c r="C815" s="65"/>
      <c r="D815" s="65"/>
      <c r="E815" s="65"/>
      <c r="F815" s="65"/>
      <c r="G815" s="82"/>
      <c r="H815" s="83"/>
      <c r="I815" s="2"/>
      <c r="J815" s="2"/>
      <c r="K815" s="3"/>
    </row>
    <row r="816" spans="1:11" ht="12.75" x14ac:dyDescent="0.2">
      <c r="A816" s="32" t="str">
        <f>IF(rrhh[Personal propio]="","",Ejercicio)</f>
        <v/>
      </c>
      <c r="B816" s="60" t="str">
        <f>IF(rrhh[Personal propio]="","",Comarca)</f>
        <v/>
      </c>
      <c r="C816" s="65"/>
      <c r="D816" s="65"/>
      <c r="E816" s="65"/>
      <c r="F816" s="65"/>
      <c r="G816" s="82"/>
      <c r="H816" s="83"/>
      <c r="I816" s="2"/>
      <c r="J816" s="2"/>
      <c r="K816" s="3"/>
    </row>
    <row r="817" spans="1:11" ht="12.75" x14ac:dyDescent="0.2">
      <c r="A817" s="32" t="str">
        <f>IF(rrhh[Personal propio]="","",Ejercicio)</f>
        <v/>
      </c>
      <c r="B817" s="60" t="str">
        <f>IF(rrhh[Personal propio]="","",Comarca)</f>
        <v/>
      </c>
      <c r="C817" s="65"/>
      <c r="D817" s="65"/>
      <c r="E817" s="65"/>
      <c r="F817" s="65"/>
      <c r="G817" s="82"/>
      <c r="H817" s="83"/>
      <c r="I817" s="2"/>
      <c r="J817" s="2"/>
      <c r="K817" s="3"/>
    </row>
    <row r="818" spans="1:11" ht="12.75" x14ac:dyDescent="0.2">
      <c r="A818" s="32" t="str">
        <f>IF(rrhh[Personal propio]="","",Ejercicio)</f>
        <v/>
      </c>
      <c r="B818" s="60" t="str">
        <f>IF(rrhh[Personal propio]="","",Comarca)</f>
        <v/>
      </c>
      <c r="C818" s="65"/>
      <c r="D818" s="65"/>
      <c r="E818" s="65"/>
      <c r="F818" s="65"/>
      <c r="G818" s="82"/>
      <c r="H818" s="83"/>
      <c r="I818" s="2"/>
      <c r="J818" s="2"/>
      <c r="K818" s="3"/>
    </row>
    <row r="819" spans="1:11" ht="12.75" x14ac:dyDescent="0.2">
      <c r="A819" s="32" t="str">
        <f>IF(rrhh[Personal propio]="","",Ejercicio)</f>
        <v/>
      </c>
      <c r="B819" s="60" t="str">
        <f>IF(rrhh[Personal propio]="","",Comarca)</f>
        <v/>
      </c>
      <c r="C819" s="65"/>
      <c r="D819" s="65"/>
      <c r="E819" s="65"/>
      <c r="F819" s="65"/>
      <c r="G819" s="82"/>
      <c r="H819" s="83"/>
      <c r="I819" s="2"/>
      <c r="J819" s="2"/>
      <c r="K819" s="3"/>
    </row>
    <row r="820" spans="1:11" ht="12.75" x14ac:dyDescent="0.2">
      <c r="A820" s="32" t="str">
        <f>IF(rrhh[Personal propio]="","",Ejercicio)</f>
        <v/>
      </c>
      <c r="B820" s="60" t="str">
        <f>IF(rrhh[Personal propio]="","",Comarca)</f>
        <v/>
      </c>
      <c r="C820" s="65"/>
      <c r="D820" s="65"/>
      <c r="E820" s="65"/>
      <c r="F820" s="65"/>
      <c r="G820" s="82"/>
      <c r="H820" s="83"/>
      <c r="I820" s="2"/>
      <c r="J820" s="2"/>
      <c r="K820" s="3"/>
    </row>
    <row r="821" spans="1:11" ht="12.75" x14ac:dyDescent="0.2">
      <c r="A821" s="32" t="str">
        <f>IF(rrhh[Personal propio]="","",Ejercicio)</f>
        <v/>
      </c>
      <c r="B821" s="60" t="str">
        <f>IF(rrhh[Personal propio]="","",Comarca)</f>
        <v/>
      </c>
      <c r="C821" s="65"/>
      <c r="D821" s="65"/>
      <c r="E821" s="65"/>
      <c r="F821" s="65"/>
      <c r="G821" s="82"/>
      <c r="H821" s="83"/>
      <c r="I821" s="2"/>
      <c r="J821" s="2"/>
      <c r="K821" s="3"/>
    </row>
    <row r="822" spans="1:11" ht="12.75" x14ac:dyDescent="0.2">
      <c r="A822" s="32" t="str">
        <f>IF(rrhh[Personal propio]="","",Ejercicio)</f>
        <v/>
      </c>
      <c r="B822" s="60" t="str">
        <f>IF(rrhh[Personal propio]="","",Comarca)</f>
        <v/>
      </c>
      <c r="C822" s="65"/>
      <c r="D822" s="65"/>
      <c r="E822" s="65"/>
      <c r="F822" s="65"/>
      <c r="G822" s="82"/>
      <c r="H822" s="83"/>
      <c r="I822" s="2"/>
      <c r="J822" s="2"/>
      <c r="K822" s="3"/>
    </row>
    <row r="823" spans="1:11" ht="12.75" x14ac:dyDescent="0.2">
      <c r="A823" s="32" t="str">
        <f>IF(rrhh[Personal propio]="","",Ejercicio)</f>
        <v/>
      </c>
      <c r="B823" s="60" t="str">
        <f>IF(rrhh[Personal propio]="","",Comarca)</f>
        <v/>
      </c>
      <c r="C823" s="65"/>
      <c r="D823" s="65"/>
      <c r="E823" s="65"/>
      <c r="F823" s="65"/>
      <c r="G823" s="82"/>
      <c r="H823" s="83"/>
      <c r="I823" s="2"/>
      <c r="J823" s="2"/>
      <c r="K823" s="3"/>
    </row>
    <row r="824" spans="1:11" ht="12.75" x14ac:dyDescent="0.2">
      <c r="A824" s="32" t="str">
        <f>IF(rrhh[Personal propio]="","",Ejercicio)</f>
        <v/>
      </c>
      <c r="B824" s="60" t="str">
        <f>IF(rrhh[Personal propio]="","",Comarca)</f>
        <v/>
      </c>
      <c r="C824" s="65"/>
      <c r="D824" s="65"/>
      <c r="E824" s="65"/>
      <c r="F824" s="65"/>
      <c r="G824" s="82"/>
      <c r="H824" s="83"/>
      <c r="I824" s="2"/>
      <c r="J824" s="2"/>
      <c r="K824" s="3"/>
    </row>
    <row r="825" spans="1:11" ht="12.75" x14ac:dyDescent="0.2">
      <c r="A825" s="32" t="str">
        <f>IF(rrhh[Personal propio]="","",Ejercicio)</f>
        <v/>
      </c>
      <c r="B825" s="60" t="str">
        <f>IF(rrhh[Personal propio]="","",Comarca)</f>
        <v/>
      </c>
      <c r="C825" s="65"/>
      <c r="D825" s="65"/>
      <c r="E825" s="65"/>
      <c r="F825" s="65"/>
      <c r="G825" s="82"/>
      <c r="H825" s="83"/>
      <c r="I825" s="2"/>
      <c r="J825" s="2"/>
      <c r="K825" s="3"/>
    </row>
    <row r="826" spans="1:11" ht="12.75" x14ac:dyDescent="0.2">
      <c r="A826" s="32" t="str">
        <f>IF(rrhh[Personal propio]="","",Ejercicio)</f>
        <v/>
      </c>
      <c r="B826" s="60" t="str">
        <f>IF(rrhh[Personal propio]="","",Comarca)</f>
        <v/>
      </c>
      <c r="C826" s="65"/>
      <c r="D826" s="65"/>
      <c r="E826" s="65"/>
      <c r="F826" s="65"/>
      <c r="G826" s="82"/>
      <c r="H826" s="83"/>
      <c r="I826" s="2"/>
      <c r="J826" s="2"/>
      <c r="K826" s="3"/>
    </row>
    <row r="827" spans="1:11" ht="12.75" x14ac:dyDescent="0.2">
      <c r="A827" s="32" t="str">
        <f>IF(rrhh[Personal propio]="","",Ejercicio)</f>
        <v/>
      </c>
      <c r="B827" s="60" t="str">
        <f>IF(rrhh[Personal propio]="","",Comarca)</f>
        <v/>
      </c>
      <c r="C827" s="65"/>
      <c r="D827" s="65"/>
      <c r="E827" s="65"/>
      <c r="F827" s="65"/>
      <c r="G827" s="82"/>
      <c r="H827" s="83"/>
      <c r="I827" s="2"/>
      <c r="J827" s="2"/>
      <c r="K827" s="3"/>
    </row>
    <row r="828" spans="1:11" ht="12.75" x14ac:dyDescent="0.2">
      <c r="A828" s="32" t="str">
        <f>IF(rrhh[Personal propio]="","",Ejercicio)</f>
        <v/>
      </c>
      <c r="B828" s="60" t="str">
        <f>IF(rrhh[Personal propio]="","",Comarca)</f>
        <v/>
      </c>
      <c r="C828" s="65"/>
      <c r="D828" s="65"/>
      <c r="E828" s="65"/>
      <c r="F828" s="65"/>
      <c r="G828" s="82"/>
      <c r="H828" s="83"/>
      <c r="I828" s="2"/>
      <c r="J828" s="2"/>
      <c r="K828" s="3"/>
    </row>
    <row r="829" spans="1:11" ht="12.75" x14ac:dyDescent="0.2">
      <c r="A829" s="32" t="str">
        <f>IF(rrhh[Personal propio]="","",Ejercicio)</f>
        <v/>
      </c>
      <c r="B829" s="60" t="str">
        <f>IF(rrhh[Personal propio]="","",Comarca)</f>
        <v/>
      </c>
      <c r="C829" s="65"/>
      <c r="D829" s="65"/>
      <c r="E829" s="65"/>
      <c r="F829" s="65"/>
      <c r="G829" s="82"/>
      <c r="H829" s="83"/>
      <c r="I829" s="2"/>
      <c r="J829" s="2"/>
      <c r="K829" s="3"/>
    </row>
    <row r="830" spans="1:11" ht="12.75" x14ac:dyDescent="0.2">
      <c r="A830" s="32" t="str">
        <f>IF(rrhh[Personal propio]="","",Ejercicio)</f>
        <v/>
      </c>
      <c r="B830" s="60" t="str">
        <f>IF(rrhh[Personal propio]="","",Comarca)</f>
        <v/>
      </c>
      <c r="C830" s="65"/>
      <c r="D830" s="65"/>
      <c r="E830" s="65"/>
      <c r="F830" s="65"/>
      <c r="G830" s="82"/>
      <c r="H830" s="83"/>
      <c r="I830" s="2"/>
      <c r="J830" s="2"/>
      <c r="K830" s="3"/>
    </row>
    <row r="831" spans="1:11" ht="12.75" x14ac:dyDescent="0.2">
      <c r="A831" s="32" t="str">
        <f>IF(rrhh[Personal propio]="","",Ejercicio)</f>
        <v/>
      </c>
      <c r="B831" s="60" t="str">
        <f>IF(rrhh[Personal propio]="","",Comarca)</f>
        <v/>
      </c>
      <c r="C831" s="65"/>
      <c r="D831" s="65"/>
      <c r="E831" s="65"/>
      <c r="F831" s="65"/>
      <c r="G831" s="82"/>
      <c r="H831" s="83"/>
      <c r="I831" s="2"/>
      <c r="J831" s="2"/>
      <c r="K831" s="3"/>
    </row>
    <row r="832" spans="1:11" ht="12.75" x14ac:dyDescent="0.2">
      <c r="A832" s="32" t="str">
        <f>IF(rrhh[Personal propio]="","",Ejercicio)</f>
        <v/>
      </c>
      <c r="B832" s="60" t="str">
        <f>IF(rrhh[Personal propio]="","",Comarca)</f>
        <v/>
      </c>
      <c r="C832" s="65"/>
      <c r="D832" s="65"/>
      <c r="E832" s="65"/>
      <c r="F832" s="65"/>
      <c r="G832" s="82"/>
      <c r="H832" s="83"/>
      <c r="I832" s="2"/>
      <c r="J832" s="2"/>
      <c r="K832" s="3"/>
    </row>
    <row r="833" spans="1:11" ht="12.75" x14ac:dyDescent="0.2">
      <c r="A833" s="32" t="str">
        <f>IF(rrhh[Personal propio]="","",Ejercicio)</f>
        <v/>
      </c>
      <c r="B833" s="60" t="str">
        <f>IF(rrhh[Personal propio]="","",Comarca)</f>
        <v/>
      </c>
      <c r="C833" s="65"/>
      <c r="D833" s="65"/>
      <c r="E833" s="65"/>
      <c r="F833" s="65"/>
      <c r="G833" s="82"/>
      <c r="H833" s="83"/>
      <c r="I833" s="2"/>
      <c r="J833" s="2"/>
      <c r="K833" s="3"/>
    </row>
    <row r="834" spans="1:11" ht="12.75" x14ac:dyDescent="0.2">
      <c r="A834" s="32" t="str">
        <f>IF(rrhh[Personal propio]="","",Ejercicio)</f>
        <v/>
      </c>
      <c r="B834" s="60" t="str">
        <f>IF(rrhh[Personal propio]="","",Comarca)</f>
        <v/>
      </c>
      <c r="C834" s="65"/>
      <c r="D834" s="65"/>
      <c r="E834" s="65"/>
      <c r="F834" s="65"/>
      <c r="G834" s="82"/>
      <c r="H834" s="83"/>
      <c r="I834" s="2"/>
      <c r="J834" s="2"/>
      <c r="K834" s="3"/>
    </row>
    <row r="835" spans="1:11" ht="12.75" x14ac:dyDescent="0.2">
      <c r="A835" s="32" t="str">
        <f>IF(rrhh[Personal propio]="","",Ejercicio)</f>
        <v/>
      </c>
      <c r="B835" s="60" t="str">
        <f>IF(rrhh[Personal propio]="","",Comarca)</f>
        <v/>
      </c>
      <c r="C835" s="65"/>
      <c r="D835" s="65"/>
      <c r="E835" s="65"/>
      <c r="F835" s="65"/>
      <c r="G835" s="82"/>
      <c r="H835" s="83"/>
      <c r="I835" s="2"/>
      <c r="J835" s="2"/>
      <c r="K835" s="3"/>
    </row>
    <row r="836" spans="1:11" ht="12.75" x14ac:dyDescent="0.2">
      <c r="A836" s="32" t="str">
        <f>IF(rrhh[Personal propio]="","",Ejercicio)</f>
        <v/>
      </c>
      <c r="B836" s="60" t="str">
        <f>IF(rrhh[Personal propio]="","",Comarca)</f>
        <v/>
      </c>
      <c r="C836" s="65"/>
      <c r="D836" s="65"/>
      <c r="E836" s="65"/>
      <c r="F836" s="65"/>
      <c r="G836" s="82"/>
      <c r="H836" s="83"/>
      <c r="I836" s="2"/>
      <c r="J836" s="2"/>
      <c r="K836" s="3"/>
    </row>
    <row r="837" spans="1:11" ht="12.75" x14ac:dyDescent="0.2">
      <c r="A837" s="32" t="str">
        <f>IF(rrhh[Personal propio]="","",Ejercicio)</f>
        <v/>
      </c>
      <c r="B837" s="60" t="str">
        <f>IF(rrhh[Personal propio]="","",Comarca)</f>
        <v/>
      </c>
      <c r="C837" s="65"/>
      <c r="D837" s="65"/>
      <c r="E837" s="65"/>
      <c r="F837" s="65"/>
      <c r="G837" s="82"/>
      <c r="H837" s="83"/>
      <c r="I837" s="2"/>
      <c r="J837" s="2"/>
      <c r="K837" s="3"/>
    </row>
    <row r="838" spans="1:11" ht="12.75" x14ac:dyDescent="0.2">
      <c r="A838" s="32" t="str">
        <f>IF(rrhh[Personal propio]="","",Ejercicio)</f>
        <v/>
      </c>
      <c r="B838" s="60" t="str">
        <f>IF(rrhh[Personal propio]="","",Comarca)</f>
        <v/>
      </c>
      <c r="C838" s="65"/>
      <c r="D838" s="65"/>
      <c r="E838" s="65"/>
      <c r="F838" s="65"/>
      <c r="G838" s="82"/>
      <c r="H838" s="83"/>
      <c r="I838" s="2"/>
      <c r="J838" s="2"/>
      <c r="K838" s="3"/>
    </row>
    <row r="839" spans="1:11" ht="12.75" x14ac:dyDescent="0.2">
      <c r="A839" s="32" t="str">
        <f>IF(rrhh[Personal propio]="","",Ejercicio)</f>
        <v/>
      </c>
      <c r="B839" s="60" t="str">
        <f>IF(rrhh[Personal propio]="","",Comarca)</f>
        <v/>
      </c>
      <c r="C839" s="65"/>
      <c r="D839" s="65"/>
      <c r="E839" s="65"/>
      <c r="F839" s="65"/>
      <c r="G839" s="82"/>
      <c r="H839" s="83"/>
      <c r="I839" s="2"/>
      <c r="J839" s="2"/>
      <c r="K839" s="3"/>
    </row>
    <row r="840" spans="1:11" ht="12.75" x14ac:dyDescent="0.2">
      <c r="A840" s="32" t="str">
        <f>IF(rrhh[Personal propio]="","",Ejercicio)</f>
        <v/>
      </c>
      <c r="B840" s="60" t="str">
        <f>IF(rrhh[Personal propio]="","",Comarca)</f>
        <v/>
      </c>
      <c r="C840" s="65"/>
      <c r="D840" s="65"/>
      <c r="E840" s="65"/>
      <c r="F840" s="65"/>
      <c r="G840" s="82"/>
      <c r="H840" s="83"/>
      <c r="I840" s="2"/>
      <c r="J840" s="2"/>
      <c r="K840" s="3"/>
    </row>
    <row r="841" spans="1:11" ht="12.75" x14ac:dyDescent="0.2">
      <c r="A841" s="32" t="str">
        <f>IF(rrhh[Personal propio]="","",Ejercicio)</f>
        <v/>
      </c>
      <c r="B841" s="60" t="str">
        <f>IF(rrhh[Personal propio]="","",Comarca)</f>
        <v/>
      </c>
      <c r="C841" s="65"/>
      <c r="D841" s="65"/>
      <c r="E841" s="65"/>
      <c r="F841" s="65"/>
      <c r="G841" s="82"/>
      <c r="H841" s="83"/>
      <c r="I841" s="2"/>
      <c r="J841" s="2"/>
      <c r="K841" s="3"/>
    </row>
    <row r="842" spans="1:11" ht="12.75" x14ac:dyDescent="0.2">
      <c r="A842" s="32" t="str">
        <f>IF(rrhh[Personal propio]="","",Ejercicio)</f>
        <v/>
      </c>
      <c r="B842" s="60" t="str">
        <f>IF(rrhh[Personal propio]="","",Comarca)</f>
        <v/>
      </c>
      <c r="C842" s="65"/>
      <c r="D842" s="65"/>
      <c r="E842" s="65"/>
      <c r="F842" s="65"/>
      <c r="G842" s="82"/>
      <c r="H842" s="83"/>
      <c r="I842" s="2"/>
      <c r="J842" s="2"/>
      <c r="K842" s="3"/>
    </row>
    <row r="843" spans="1:11" ht="12.75" x14ac:dyDescent="0.2">
      <c r="A843" s="32" t="str">
        <f>IF(rrhh[Personal propio]="","",Ejercicio)</f>
        <v/>
      </c>
      <c r="B843" s="60" t="str">
        <f>IF(rrhh[Personal propio]="","",Comarca)</f>
        <v/>
      </c>
      <c r="C843" s="65"/>
      <c r="D843" s="65"/>
      <c r="E843" s="65"/>
      <c r="F843" s="65"/>
      <c r="G843" s="82"/>
      <c r="H843" s="83"/>
      <c r="I843" s="2"/>
      <c r="J843" s="2"/>
      <c r="K843" s="3"/>
    </row>
    <row r="844" spans="1:11" ht="12.75" x14ac:dyDescent="0.2">
      <c r="A844" s="32" t="str">
        <f>IF(rrhh[Personal propio]="","",Ejercicio)</f>
        <v/>
      </c>
      <c r="B844" s="60" t="str">
        <f>IF(rrhh[Personal propio]="","",Comarca)</f>
        <v/>
      </c>
      <c r="C844" s="65"/>
      <c r="D844" s="65"/>
      <c r="E844" s="65"/>
      <c r="F844" s="65"/>
      <c r="G844" s="82"/>
      <c r="H844" s="83"/>
      <c r="I844" s="2"/>
      <c r="J844" s="2"/>
      <c r="K844" s="3"/>
    </row>
    <row r="845" spans="1:11" ht="12.75" x14ac:dyDescent="0.2">
      <c r="A845" s="32" t="str">
        <f>IF(rrhh[Personal propio]="","",Ejercicio)</f>
        <v/>
      </c>
      <c r="B845" s="60" t="str">
        <f>IF(rrhh[Personal propio]="","",Comarca)</f>
        <v/>
      </c>
      <c r="C845" s="65"/>
      <c r="D845" s="65"/>
      <c r="E845" s="65"/>
      <c r="F845" s="65"/>
      <c r="G845" s="82"/>
      <c r="H845" s="83"/>
      <c r="I845" s="2"/>
      <c r="J845" s="2"/>
      <c r="K845" s="3"/>
    </row>
    <row r="846" spans="1:11" ht="12.75" x14ac:dyDescent="0.2">
      <c r="A846" s="32" t="str">
        <f>IF(rrhh[Personal propio]="","",Ejercicio)</f>
        <v/>
      </c>
      <c r="B846" s="60" t="str">
        <f>IF(rrhh[Personal propio]="","",Comarca)</f>
        <v/>
      </c>
      <c r="C846" s="65"/>
      <c r="D846" s="65"/>
      <c r="E846" s="65"/>
      <c r="F846" s="65"/>
      <c r="G846" s="82"/>
      <c r="H846" s="83"/>
      <c r="I846" s="2"/>
      <c r="J846" s="2"/>
      <c r="K846" s="3"/>
    </row>
    <row r="847" spans="1:11" ht="12.75" x14ac:dyDescent="0.2">
      <c r="A847" s="32" t="str">
        <f>IF(rrhh[Personal propio]="","",Ejercicio)</f>
        <v/>
      </c>
      <c r="B847" s="60" t="str">
        <f>IF(rrhh[Personal propio]="","",Comarca)</f>
        <v/>
      </c>
      <c r="C847" s="65"/>
      <c r="D847" s="65"/>
      <c r="E847" s="65"/>
      <c r="F847" s="65"/>
      <c r="G847" s="82"/>
      <c r="H847" s="83"/>
      <c r="I847" s="2"/>
      <c r="J847" s="2"/>
      <c r="K847" s="3"/>
    </row>
    <row r="848" spans="1:11" ht="12.75" x14ac:dyDescent="0.2">
      <c r="A848" s="32" t="str">
        <f>IF(rrhh[Personal propio]="","",Ejercicio)</f>
        <v/>
      </c>
      <c r="B848" s="60" t="str">
        <f>IF(rrhh[Personal propio]="","",Comarca)</f>
        <v/>
      </c>
      <c r="C848" s="65"/>
      <c r="D848" s="65"/>
      <c r="E848" s="65"/>
      <c r="F848" s="65"/>
      <c r="G848" s="82"/>
      <c r="H848" s="83"/>
      <c r="I848" s="2"/>
      <c r="J848" s="2"/>
      <c r="K848" s="3"/>
    </row>
    <row r="849" spans="1:11" ht="12.75" x14ac:dyDescent="0.2">
      <c r="A849" s="32" t="str">
        <f>IF(rrhh[Personal propio]="","",Ejercicio)</f>
        <v/>
      </c>
      <c r="B849" s="60" t="str">
        <f>IF(rrhh[Personal propio]="","",Comarca)</f>
        <v/>
      </c>
      <c r="C849" s="65"/>
      <c r="D849" s="65"/>
      <c r="E849" s="65"/>
      <c r="F849" s="65"/>
      <c r="G849" s="82"/>
      <c r="H849" s="83"/>
      <c r="I849" s="2"/>
      <c r="J849" s="2"/>
      <c r="K849" s="3"/>
    </row>
    <row r="850" spans="1:11" ht="12.75" x14ac:dyDescent="0.2">
      <c r="A850" s="32" t="str">
        <f>IF(rrhh[Personal propio]="","",Ejercicio)</f>
        <v/>
      </c>
      <c r="B850" s="60" t="str">
        <f>IF(rrhh[Personal propio]="","",Comarca)</f>
        <v/>
      </c>
      <c r="C850" s="65"/>
      <c r="D850" s="65"/>
      <c r="E850" s="65"/>
      <c r="F850" s="65"/>
      <c r="G850" s="82"/>
      <c r="H850" s="83"/>
      <c r="I850" s="2"/>
      <c r="J850" s="2"/>
      <c r="K850" s="3"/>
    </row>
    <row r="851" spans="1:11" ht="12.75" x14ac:dyDescent="0.2">
      <c r="A851" s="32" t="str">
        <f>IF(rrhh[Personal propio]="","",Ejercicio)</f>
        <v/>
      </c>
      <c r="B851" s="60" t="str">
        <f>IF(rrhh[Personal propio]="","",Comarca)</f>
        <v/>
      </c>
      <c r="C851" s="65"/>
      <c r="D851" s="65"/>
      <c r="E851" s="65"/>
      <c r="F851" s="65"/>
      <c r="G851" s="82"/>
      <c r="H851" s="83"/>
      <c r="I851" s="2"/>
      <c r="J851" s="2"/>
      <c r="K851" s="3"/>
    </row>
    <row r="852" spans="1:11" ht="12.75" x14ac:dyDescent="0.2">
      <c r="A852" s="32" t="str">
        <f>IF(rrhh[Personal propio]="","",Ejercicio)</f>
        <v/>
      </c>
      <c r="B852" s="60" t="str">
        <f>IF(rrhh[Personal propio]="","",Comarca)</f>
        <v/>
      </c>
      <c r="C852" s="65"/>
      <c r="D852" s="65"/>
      <c r="E852" s="65"/>
      <c r="F852" s="65"/>
      <c r="G852" s="82"/>
      <c r="H852" s="83"/>
      <c r="I852" s="2"/>
      <c r="J852" s="2"/>
      <c r="K852" s="3"/>
    </row>
    <row r="853" spans="1:11" ht="12.75" x14ac:dyDescent="0.2">
      <c r="A853" s="32" t="str">
        <f>IF(rrhh[Personal propio]="","",Ejercicio)</f>
        <v/>
      </c>
      <c r="B853" s="60" t="str">
        <f>IF(rrhh[Personal propio]="","",Comarca)</f>
        <v/>
      </c>
      <c r="C853" s="65"/>
      <c r="D853" s="65"/>
      <c r="E853" s="65"/>
      <c r="F853" s="65"/>
      <c r="G853" s="82"/>
      <c r="H853" s="83"/>
      <c r="I853" s="2"/>
      <c r="J853" s="2"/>
      <c r="K853" s="3"/>
    </row>
    <row r="854" spans="1:11" ht="12.75" x14ac:dyDescent="0.2">
      <c r="A854" s="32" t="str">
        <f>IF(rrhh[Personal propio]="","",Ejercicio)</f>
        <v/>
      </c>
      <c r="B854" s="60" t="str">
        <f>IF(rrhh[Personal propio]="","",Comarca)</f>
        <v/>
      </c>
      <c r="C854" s="65"/>
      <c r="D854" s="65"/>
      <c r="E854" s="65"/>
      <c r="F854" s="65"/>
      <c r="G854" s="82"/>
      <c r="H854" s="83"/>
      <c r="I854" s="2"/>
      <c r="J854" s="2"/>
      <c r="K854" s="3"/>
    </row>
    <row r="855" spans="1:11" ht="12.75" x14ac:dyDescent="0.2">
      <c r="A855" s="32" t="str">
        <f>IF(rrhh[Personal propio]="","",Ejercicio)</f>
        <v/>
      </c>
      <c r="B855" s="60" t="str">
        <f>IF(rrhh[Personal propio]="","",Comarca)</f>
        <v/>
      </c>
      <c r="C855" s="65"/>
      <c r="D855" s="65"/>
      <c r="E855" s="65"/>
      <c r="F855" s="65"/>
      <c r="G855" s="82"/>
      <c r="H855" s="83"/>
      <c r="I855" s="2"/>
      <c r="J855" s="2"/>
      <c r="K855" s="3"/>
    </row>
    <row r="856" spans="1:11" ht="12.75" x14ac:dyDescent="0.2">
      <c r="A856" s="32" t="str">
        <f>IF(rrhh[Personal propio]="","",Ejercicio)</f>
        <v/>
      </c>
      <c r="B856" s="60" t="str">
        <f>IF(rrhh[Personal propio]="","",Comarca)</f>
        <v/>
      </c>
      <c r="C856" s="65"/>
      <c r="D856" s="65"/>
      <c r="E856" s="65"/>
      <c r="F856" s="65"/>
      <c r="G856" s="82"/>
      <c r="H856" s="83"/>
      <c r="I856" s="2"/>
      <c r="J856" s="2"/>
      <c r="K856" s="3"/>
    </row>
    <row r="857" spans="1:11" ht="12.75" x14ac:dyDescent="0.2">
      <c r="A857" s="32" t="str">
        <f>IF(rrhh[Personal propio]="","",Ejercicio)</f>
        <v/>
      </c>
      <c r="B857" s="60" t="str">
        <f>IF(rrhh[Personal propio]="","",Comarca)</f>
        <v/>
      </c>
      <c r="C857" s="65"/>
      <c r="D857" s="65"/>
      <c r="E857" s="65"/>
      <c r="F857" s="65"/>
      <c r="G857" s="82"/>
      <c r="H857" s="83"/>
      <c r="I857" s="2"/>
      <c r="J857" s="2"/>
      <c r="K857" s="3"/>
    </row>
    <row r="858" spans="1:11" ht="12.75" x14ac:dyDescent="0.2">
      <c r="A858" s="32" t="str">
        <f>IF(rrhh[Personal propio]="","",Ejercicio)</f>
        <v/>
      </c>
      <c r="B858" s="60" t="str">
        <f>IF(rrhh[Personal propio]="","",Comarca)</f>
        <v/>
      </c>
      <c r="C858" s="65"/>
      <c r="D858" s="65"/>
      <c r="E858" s="65"/>
      <c r="F858" s="65"/>
      <c r="G858" s="82"/>
      <c r="H858" s="83"/>
      <c r="I858" s="2"/>
      <c r="J858" s="2"/>
      <c r="K858" s="3"/>
    </row>
    <row r="859" spans="1:11" ht="12.75" x14ac:dyDescent="0.2">
      <c r="A859" s="32" t="str">
        <f>IF(rrhh[Personal propio]="","",Ejercicio)</f>
        <v/>
      </c>
      <c r="B859" s="60" t="str">
        <f>IF(rrhh[Personal propio]="","",Comarca)</f>
        <v/>
      </c>
      <c r="C859" s="65"/>
      <c r="D859" s="65"/>
      <c r="E859" s="65"/>
      <c r="F859" s="65"/>
      <c r="G859" s="82"/>
      <c r="H859" s="83"/>
      <c r="I859" s="2"/>
      <c r="J859" s="2"/>
      <c r="K859" s="3"/>
    </row>
    <row r="860" spans="1:11" ht="12.75" x14ac:dyDescent="0.2">
      <c r="A860" s="32" t="str">
        <f>IF(rrhh[Personal propio]="","",Ejercicio)</f>
        <v/>
      </c>
      <c r="B860" s="60" t="str">
        <f>IF(rrhh[Personal propio]="","",Comarca)</f>
        <v/>
      </c>
      <c r="C860" s="65"/>
      <c r="D860" s="65"/>
      <c r="E860" s="65"/>
      <c r="F860" s="65"/>
      <c r="G860" s="82"/>
      <c r="H860" s="83"/>
      <c r="I860" s="2"/>
      <c r="J860" s="2"/>
      <c r="K860" s="3"/>
    </row>
    <row r="861" spans="1:11" ht="12.75" x14ac:dyDescent="0.2">
      <c r="A861" s="32" t="str">
        <f>IF(rrhh[Personal propio]="","",Ejercicio)</f>
        <v/>
      </c>
      <c r="B861" s="60" t="str">
        <f>IF(rrhh[Personal propio]="","",Comarca)</f>
        <v/>
      </c>
      <c r="C861" s="65"/>
      <c r="D861" s="65"/>
      <c r="E861" s="65"/>
      <c r="F861" s="65"/>
      <c r="G861" s="82"/>
      <c r="H861" s="83"/>
      <c r="I861" s="2"/>
      <c r="J861" s="2"/>
      <c r="K861" s="3"/>
    </row>
    <row r="862" spans="1:11" ht="12.75" x14ac:dyDescent="0.2">
      <c r="A862" s="32" t="str">
        <f>IF(rrhh[Personal propio]="","",Ejercicio)</f>
        <v/>
      </c>
      <c r="B862" s="60" t="str">
        <f>IF(rrhh[Personal propio]="","",Comarca)</f>
        <v/>
      </c>
      <c r="C862" s="65"/>
      <c r="D862" s="65"/>
      <c r="E862" s="65"/>
      <c r="F862" s="65"/>
      <c r="G862" s="82"/>
      <c r="H862" s="83"/>
      <c r="I862" s="2"/>
      <c r="J862" s="2"/>
      <c r="K862" s="3"/>
    </row>
    <row r="863" spans="1:11" ht="12.75" x14ac:dyDescent="0.2">
      <c r="A863" s="32" t="str">
        <f>IF(rrhh[Personal propio]="","",Ejercicio)</f>
        <v/>
      </c>
      <c r="B863" s="60" t="str">
        <f>IF(rrhh[Personal propio]="","",Comarca)</f>
        <v/>
      </c>
      <c r="C863" s="65"/>
      <c r="D863" s="65"/>
      <c r="E863" s="65"/>
      <c r="F863" s="65"/>
      <c r="G863" s="82"/>
      <c r="H863" s="83"/>
      <c r="I863" s="2"/>
      <c r="J863" s="2"/>
      <c r="K863" s="3"/>
    </row>
    <row r="864" spans="1:11" ht="12.75" x14ac:dyDescent="0.2">
      <c r="A864" s="32" t="str">
        <f>IF(rrhh[Personal propio]="","",Ejercicio)</f>
        <v/>
      </c>
      <c r="B864" s="60" t="str">
        <f>IF(rrhh[Personal propio]="","",Comarca)</f>
        <v/>
      </c>
      <c r="C864" s="65"/>
      <c r="D864" s="65"/>
      <c r="E864" s="65"/>
      <c r="F864" s="65"/>
      <c r="G864" s="82"/>
      <c r="H864" s="83"/>
      <c r="I864" s="2"/>
      <c r="J864" s="2"/>
      <c r="K864" s="3"/>
    </row>
    <row r="865" spans="1:11" ht="12.75" x14ac:dyDescent="0.2">
      <c r="A865" s="32" t="str">
        <f>IF(rrhh[Personal propio]="","",Ejercicio)</f>
        <v/>
      </c>
      <c r="B865" s="60" t="str">
        <f>IF(rrhh[Personal propio]="","",Comarca)</f>
        <v/>
      </c>
      <c r="C865" s="65"/>
      <c r="D865" s="65"/>
      <c r="E865" s="65"/>
      <c r="F865" s="65"/>
      <c r="G865" s="82"/>
      <c r="H865" s="83"/>
      <c r="I865" s="2"/>
      <c r="J865" s="2"/>
      <c r="K865" s="3"/>
    </row>
    <row r="866" spans="1:11" ht="12.75" x14ac:dyDescent="0.2">
      <c r="A866" s="32" t="str">
        <f>IF(rrhh[Personal propio]="","",Ejercicio)</f>
        <v/>
      </c>
      <c r="B866" s="60" t="str">
        <f>IF(rrhh[Personal propio]="","",Comarca)</f>
        <v/>
      </c>
      <c r="C866" s="65"/>
      <c r="D866" s="65"/>
      <c r="E866" s="65"/>
      <c r="F866" s="65"/>
      <c r="G866" s="82"/>
      <c r="H866" s="83"/>
      <c r="I866" s="2"/>
      <c r="J866" s="2"/>
      <c r="K866" s="3"/>
    </row>
    <row r="867" spans="1:11" ht="12.75" x14ac:dyDescent="0.2">
      <c r="A867" s="32" t="str">
        <f>IF(rrhh[Personal propio]="","",Ejercicio)</f>
        <v/>
      </c>
      <c r="B867" s="60" t="str">
        <f>IF(rrhh[Personal propio]="","",Comarca)</f>
        <v/>
      </c>
      <c r="C867" s="65"/>
      <c r="D867" s="65"/>
      <c r="E867" s="65"/>
      <c r="F867" s="65"/>
      <c r="G867" s="82"/>
      <c r="H867" s="83"/>
      <c r="I867" s="2"/>
      <c r="J867" s="2"/>
      <c r="K867" s="3"/>
    </row>
    <row r="868" spans="1:11" ht="12.75" x14ac:dyDescent="0.2">
      <c r="A868" s="32" t="str">
        <f>IF(rrhh[Personal propio]="","",Ejercicio)</f>
        <v/>
      </c>
      <c r="B868" s="60" t="str">
        <f>IF(rrhh[Personal propio]="","",Comarca)</f>
        <v/>
      </c>
      <c r="C868" s="65"/>
      <c r="D868" s="65"/>
      <c r="E868" s="65"/>
      <c r="F868" s="65"/>
      <c r="G868" s="82"/>
      <c r="H868" s="83"/>
      <c r="I868" s="2"/>
      <c r="J868" s="2"/>
      <c r="K868" s="3"/>
    </row>
    <row r="869" spans="1:11" ht="12.75" x14ac:dyDescent="0.2">
      <c r="A869" s="32" t="str">
        <f>IF(rrhh[Personal propio]="","",Ejercicio)</f>
        <v/>
      </c>
      <c r="B869" s="60" t="str">
        <f>IF(rrhh[Personal propio]="","",Comarca)</f>
        <v/>
      </c>
      <c r="C869" s="65"/>
      <c r="D869" s="65"/>
      <c r="E869" s="65"/>
      <c r="F869" s="65"/>
      <c r="G869" s="82"/>
      <c r="H869" s="83"/>
      <c r="I869" s="2"/>
      <c r="J869" s="2"/>
      <c r="K869" s="3"/>
    </row>
    <row r="870" spans="1:11" ht="12.75" x14ac:dyDescent="0.2">
      <c r="A870" s="32" t="str">
        <f>IF(rrhh[Personal propio]="","",Ejercicio)</f>
        <v/>
      </c>
      <c r="B870" s="60" t="str">
        <f>IF(rrhh[Personal propio]="","",Comarca)</f>
        <v/>
      </c>
      <c r="C870" s="65"/>
      <c r="D870" s="65"/>
      <c r="E870" s="65"/>
      <c r="F870" s="65"/>
      <c r="G870" s="82"/>
      <c r="H870" s="83"/>
      <c r="I870" s="2"/>
      <c r="J870" s="2"/>
      <c r="K870" s="3"/>
    </row>
    <row r="871" spans="1:11" ht="12.75" x14ac:dyDescent="0.2">
      <c r="A871" s="32" t="str">
        <f>IF(rrhh[Personal propio]="","",Ejercicio)</f>
        <v/>
      </c>
      <c r="B871" s="60" t="str">
        <f>IF(rrhh[Personal propio]="","",Comarca)</f>
        <v/>
      </c>
      <c r="C871" s="65"/>
      <c r="D871" s="65"/>
      <c r="E871" s="65"/>
      <c r="F871" s="65"/>
      <c r="G871" s="82"/>
      <c r="H871" s="83"/>
      <c r="I871" s="2"/>
      <c r="J871" s="2"/>
      <c r="K871" s="3"/>
    </row>
    <row r="872" spans="1:11" ht="12.75" x14ac:dyDescent="0.2">
      <c r="A872" s="32" t="str">
        <f>IF(rrhh[Personal propio]="","",Ejercicio)</f>
        <v/>
      </c>
      <c r="B872" s="60" t="str">
        <f>IF(rrhh[Personal propio]="","",Comarca)</f>
        <v/>
      </c>
      <c r="C872" s="65"/>
      <c r="D872" s="65"/>
      <c r="E872" s="65"/>
      <c r="F872" s="65"/>
      <c r="G872" s="82"/>
      <c r="H872" s="83"/>
      <c r="I872" s="2"/>
      <c r="J872" s="2"/>
      <c r="K872" s="3"/>
    </row>
    <row r="873" spans="1:11" ht="12.75" x14ac:dyDescent="0.2">
      <c r="A873" s="32" t="str">
        <f>IF(rrhh[Personal propio]="","",Ejercicio)</f>
        <v/>
      </c>
      <c r="B873" s="60" t="str">
        <f>IF(rrhh[Personal propio]="","",Comarca)</f>
        <v/>
      </c>
      <c r="C873" s="65"/>
      <c r="D873" s="65"/>
      <c r="E873" s="65"/>
      <c r="F873" s="65"/>
      <c r="G873" s="82"/>
      <c r="H873" s="83"/>
      <c r="I873" s="2"/>
      <c r="J873" s="2"/>
      <c r="K873" s="3"/>
    </row>
    <row r="874" spans="1:11" ht="12.75" x14ac:dyDescent="0.2">
      <c r="A874" s="32" t="str">
        <f>IF(rrhh[Personal propio]="","",Ejercicio)</f>
        <v/>
      </c>
      <c r="B874" s="60" t="str">
        <f>IF(rrhh[Personal propio]="","",Comarca)</f>
        <v/>
      </c>
      <c r="C874" s="65"/>
      <c r="D874" s="65"/>
      <c r="E874" s="65"/>
      <c r="F874" s="65"/>
      <c r="G874" s="82"/>
      <c r="H874" s="83"/>
      <c r="I874" s="2"/>
      <c r="J874" s="2"/>
      <c r="K874" s="3"/>
    </row>
    <row r="875" spans="1:11" ht="12.75" x14ac:dyDescent="0.2">
      <c r="A875" s="32" t="str">
        <f>IF(rrhh[Personal propio]="","",Ejercicio)</f>
        <v/>
      </c>
      <c r="B875" s="60" t="str">
        <f>IF(rrhh[Personal propio]="","",Comarca)</f>
        <v/>
      </c>
      <c r="C875" s="65"/>
      <c r="D875" s="65"/>
      <c r="E875" s="65"/>
      <c r="F875" s="65"/>
      <c r="G875" s="82"/>
      <c r="H875" s="83"/>
      <c r="I875" s="2"/>
      <c r="J875" s="2"/>
      <c r="K875" s="3"/>
    </row>
    <row r="876" spans="1:11" ht="12.75" x14ac:dyDescent="0.2">
      <c r="A876" s="32" t="str">
        <f>IF(rrhh[Personal propio]="","",Ejercicio)</f>
        <v/>
      </c>
      <c r="B876" s="60" t="str">
        <f>IF(rrhh[Personal propio]="","",Comarca)</f>
        <v/>
      </c>
      <c r="C876" s="65"/>
      <c r="D876" s="65"/>
      <c r="E876" s="65"/>
      <c r="F876" s="65"/>
      <c r="G876" s="82"/>
      <c r="H876" s="83"/>
      <c r="I876" s="2"/>
      <c r="J876" s="2"/>
      <c r="K876" s="3"/>
    </row>
    <row r="877" spans="1:11" ht="12.75" x14ac:dyDescent="0.2">
      <c r="A877" s="32" t="str">
        <f>IF(rrhh[Personal propio]="","",Ejercicio)</f>
        <v/>
      </c>
      <c r="B877" s="60" t="str">
        <f>IF(rrhh[Personal propio]="","",Comarca)</f>
        <v/>
      </c>
      <c r="C877" s="65"/>
      <c r="D877" s="65"/>
      <c r="E877" s="65"/>
      <c r="F877" s="65"/>
      <c r="G877" s="82"/>
      <c r="H877" s="83"/>
      <c r="I877" s="2"/>
      <c r="J877" s="2"/>
      <c r="K877" s="3"/>
    </row>
    <row r="878" spans="1:11" ht="12.75" x14ac:dyDescent="0.2">
      <c r="A878" s="32" t="str">
        <f>IF(rrhh[Personal propio]="","",Ejercicio)</f>
        <v/>
      </c>
      <c r="B878" s="60" t="str">
        <f>IF(rrhh[Personal propio]="","",Comarca)</f>
        <v/>
      </c>
      <c r="C878" s="65"/>
      <c r="D878" s="65"/>
      <c r="E878" s="65"/>
      <c r="F878" s="65"/>
      <c r="G878" s="82"/>
      <c r="H878" s="83"/>
      <c r="I878" s="2"/>
      <c r="J878" s="2"/>
      <c r="K878" s="3"/>
    </row>
    <row r="879" spans="1:11" ht="12.75" x14ac:dyDescent="0.2">
      <c r="A879" s="32" t="str">
        <f>IF(rrhh[Personal propio]="","",Ejercicio)</f>
        <v/>
      </c>
      <c r="B879" s="60" t="str">
        <f>IF(rrhh[Personal propio]="","",Comarca)</f>
        <v/>
      </c>
      <c r="C879" s="65"/>
      <c r="D879" s="65"/>
      <c r="E879" s="65"/>
      <c r="F879" s="65"/>
      <c r="G879" s="82"/>
      <c r="H879" s="83"/>
      <c r="I879" s="2"/>
      <c r="J879" s="2"/>
      <c r="K879" s="3"/>
    </row>
    <row r="880" spans="1:11" ht="12.75" x14ac:dyDescent="0.2">
      <c r="A880" s="32" t="str">
        <f>IF(rrhh[Personal propio]="","",Ejercicio)</f>
        <v/>
      </c>
      <c r="B880" s="60" t="str">
        <f>IF(rrhh[Personal propio]="","",Comarca)</f>
        <v/>
      </c>
      <c r="C880" s="65"/>
      <c r="D880" s="65"/>
      <c r="E880" s="65"/>
      <c r="F880" s="65"/>
      <c r="G880" s="82"/>
      <c r="H880" s="83"/>
      <c r="I880" s="2"/>
      <c r="J880" s="2"/>
      <c r="K880" s="3"/>
    </row>
    <row r="881" spans="1:11" ht="12.75" x14ac:dyDescent="0.2">
      <c r="A881" s="32" t="str">
        <f>IF(rrhh[Personal propio]="","",Ejercicio)</f>
        <v/>
      </c>
      <c r="B881" s="60" t="str">
        <f>IF(rrhh[Personal propio]="","",Comarca)</f>
        <v/>
      </c>
      <c r="C881" s="65"/>
      <c r="D881" s="65"/>
      <c r="E881" s="65"/>
      <c r="F881" s="65"/>
      <c r="G881" s="82"/>
      <c r="H881" s="83"/>
      <c r="I881" s="2"/>
      <c r="J881" s="2"/>
      <c r="K881" s="3"/>
    </row>
    <row r="882" spans="1:11" ht="12.75" x14ac:dyDescent="0.2">
      <c r="A882" s="32" t="str">
        <f>IF(rrhh[Personal propio]="","",Ejercicio)</f>
        <v/>
      </c>
      <c r="B882" s="60" t="str">
        <f>IF(rrhh[Personal propio]="","",Comarca)</f>
        <v/>
      </c>
      <c r="C882" s="65"/>
      <c r="D882" s="65"/>
      <c r="E882" s="65"/>
      <c r="F882" s="65"/>
      <c r="G882" s="82"/>
      <c r="H882" s="83"/>
      <c r="I882" s="2"/>
      <c r="J882" s="2"/>
      <c r="K882" s="3"/>
    </row>
    <row r="883" spans="1:11" ht="12.75" x14ac:dyDescent="0.2">
      <c r="A883" s="32" t="str">
        <f>IF(rrhh[Personal propio]="","",Ejercicio)</f>
        <v/>
      </c>
      <c r="B883" s="60" t="str">
        <f>IF(rrhh[Personal propio]="","",Comarca)</f>
        <v/>
      </c>
      <c r="C883" s="65"/>
      <c r="D883" s="65"/>
      <c r="E883" s="65"/>
      <c r="F883" s="65"/>
      <c r="G883" s="82"/>
      <c r="H883" s="83"/>
      <c r="I883" s="2"/>
      <c r="J883" s="2"/>
      <c r="K883" s="3"/>
    </row>
    <row r="884" spans="1:11" ht="12.75" x14ac:dyDescent="0.2">
      <c r="A884" s="32" t="str">
        <f>IF(rrhh[Personal propio]="","",Ejercicio)</f>
        <v/>
      </c>
      <c r="B884" s="60" t="str">
        <f>IF(rrhh[Personal propio]="","",Comarca)</f>
        <v/>
      </c>
      <c r="C884" s="65"/>
      <c r="D884" s="65"/>
      <c r="E884" s="65"/>
      <c r="F884" s="65"/>
      <c r="G884" s="82"/>
      <c r="H884" s="83"/>
      <c r="I884" s="2"/>
      <c r="J884" s="2"/>
      <c r="K884" s="3"/>
    </row>
    <row r="885" spans="1:11" ht="12.75" x14ac:dyDescent="0.2">
      <c r="A885" s="32" t="str">
        <f>IF(rrhh[Personal propio]="","",Ejercicio)</f>
        <v/>
      </c>
      <c r="B885" s="60" t="str">
        <f>IF(rrhh[Personal propio]="","",Comarca)</f>
        <v/>
      </c>
      <c r="C885" s="65"/>
      <c r="D885" s="65"/>
      <c r="E885" s="65"/>
      <c r="F885" s="65"/>
      <c r="G885" s="82"/>
      <c r="H885" s="83"/>
      <c r="I885" s="2"/>
      <c r="J885" s="2"/>
      <c r="K885" s="3"/>
    </row>
    <row r="886" spans="1:11" ht="12.75" x14ac:dyDescent="0.2">
      <c r="A886" s="32" t="str">
        <f>IF(rrhh[Personal propio]="","",Ejercicio)</f>
        <v/>
      </c>
      <c r="B886" s="60" t="str">
        <f>IF(rrhh[Personal propio]="","",Comarca)</f>
        <v/>
      </c>
      <c r="C886" s="65"/>
      <c r="D886" s="65"/>
      <c r="E886" s="65"/>
      <c r="F886" s="65"/>
      <c r="G886" s="82"/>
      <c r="H886" s="83"/>
      <c r="I886" s="2"/>
      <c r="J886" s="2"/>
      <c r="K886" s="3"/>
    </row>
    <row r="887" spans="1:11" ht="12.75" x14ac:dyDescent="0.2">
      <c r="A887" s="32" t="str">
        <f>IF(rrhh[Personal propio]="","",Ejercicio)</f>
        <v/>
      </c>
      <c r="B887" s="60" t="str">
        <f>IF(rrhh[Personal propio]="","",Comarca)</f>
        <v/>
      </c>
      <c r="C887" s="65"/>
      <c r="D887" s="65"/>
      <c r="E887" s="65"/>
      <c r="F887" s="65"/>
      <c r="G887" s="82"/>
      <c r="H887" s="83"/>
      <c r="I887" s="2"/>
      <c r="J887" s="2"/>
      <c r="K887" s="3"/>
    </row>
    <row r="888" spans="1:11" ht="12.75" x14ac:dyDescent="0.2">
      <c r="A888" s="32" t="str">
        <f>IF(rrhh[Personal propio]="","",Ejercicio)</f>
        <v/>
      </c>
      <c r="B888" s="60" t="str">
        <f>IF(rrhh[Personal propio]="","",Comarca)</f>
        <v/>
      </c>
      <c r="C888" s="65"/>
      <c r="D888" s="65"/>
      <c r="E888" s="65"/>
      <c r="F888" s="65"/>
      <c r="G888" s="82"/>
      <c r="H888" s="83"/>
      <c r="I888" s="2"/>
      <c r="J888" s="2"/>
      <c r="K888" s="3"/>
    </row>
    <row r="889" spans="1:11" ht="12.75" x14ac:dyDescent="0.2">
      <c r="A889" s="32" t="str">
        <f>IF(rrhh[Personal propio]="","",Ejercicio)</f>
        <v/>
      </c>
      <c r="B889" s="60" t="str">
        <f>IF(rrhh[Personal propio]="","",Comarca)</f>
        <v/>
      </c>
      <c r="C889" s="65"/>
      <c r="D889" s="65"/>
      <c r="E889" s="65"/>
      <c r="F889" s="65"/>
      <c r="G889" s="82"/>
      <c r="H889" s="83"/>
      <c r="I889" s="2"/>
      <c r="J889" s="2"/>
      <c r="K889" s="3"/>
    </row>
    <row r="890" spans="1:11" ht="12.75" x14ac:dyDescent="0.2">
      <c r="A890" s="32" t="str">
        <f>IF(rrhh[Personal propio]="","",Ejercicio)</f>
        <v/>
      </c>
      <c r="B890" s="60" t="str">
        <f>IF(rrhh[Personal propio]="","",Comarca)</f>
        <v/>
      </c>
      <c r="C890" s="65"/>
      <c r="D890" s="65"/>
      <c r="E890" s="65"/>
      <c r="F890" s="65"/>
      <c r="G890" s="82"/>
      <c r="H890" s="83"/>
      <c r="I890" s="2"/>
      <c r="J890" s="2"/>
      <c r="K890" s="3"/>
    </row>
    <row r="891" spans="1:11" ht="12.75" x14ac:dyDescent="0.2">
      <c r="A891" s="32" t="str">
        <f>IF(rrhh[Personal propio]="","",Ejercicio)</f>
        <v/>
      </c>
      <c r="B891" s="60" t="str">
        <f>IF(rrhh[Personal propio]="","",Comarca)</f>
        <v/>
      </c>
      <c r="C891" s="65"/>
      <c r="D891" s="65"/>
      <c r="E891" s="65"/>
      <c r="F891" s="65"/>
      <c r="G891" s="82"/>
      <c r="H891" s="83"/>
      <c r="I891" s="2"/>
      <c r="J891" s="2"/>
      <c r="K891" s="3"/>
    </row>
    <row r="892" spans="1:11" ht="12.75" x14ac:dyDescent="0.2">
      <c r="A892" s="32" t="str">
        <f>IF(rrhh[Personal propio]="","",Ejercicio)</f>
        <v/>
      </c>
      <c r="B892" s="60" t="str">
        <f>IF(rrhh[Personal propio]="","",Comarca)</f>
        <v/>
      </c>
      <c r="C892" s="65"/>
      <c r="D892" s="65"/>
      <c r="E892" s="65"/>
      <c r="F892" s="65"/>
      <c r="G892" s="82"/>
      <c r="H892" s="83"/>
      <c r="I892" s="2"/>
      <c r="J892" s="2"/>
      <c r="K892" s="3"/>
    </row>
    <row r="893" spans="1:11" ht="12.75" x14ac:dyDescent="0.2">
      <c r="A893" s="32" t="str">
        <f>IF(rrhh[Personal propio]="","",Ejercicio)</f>
        <v/>
      </c>
      <c r="B893" s="60" t="str">
        <f>IF(rrhh[Personal propio]="","",Comarca)</f>
        <v/>
      </c>
      <c r="C893" s="65"/>
      <c r="D893" s="65"/>
      <c r="E893" s="65"/>
      <c r="F893" s="65"/>
      <c r="G893" s="82"/>
      <c r="H893" s="83"/>
      <c r="I893" s="2"/>
      <c r="J893" s="2"/>
      <c r="K893" s="3"/>
    </row>
    <row r="894" spans="1:11" ht="12.75" x14ac:dyDescent="0.2">
      <c r="A894" s="32" t="str">
        <f>IF(rrhh[Personal propio]="","",Ejercicio)</f>
        <v/>
      </c>
      <c r="B894" s="60" t="str">
        <f>IF(rrhh[Personal propio]="","",Comarca)</f>
        <v/>
      </c>
      <c r="C894" s="65"/>
      <c r="D894" s="65"/>
      <c r="E894" s="65"/>
      <c r="F894" s="65"/>
      <c r="G894" s="82"/>
      <c r="H894" s="83"/>
      <c r="I894" s="2"/>
      <c r="J894" s="2"/>
      <c r="K894" s="3"/>
    </row>
    <row r="895" spans="1:11" ht="12.75" x14ac:dyDescent="0.2">
      <c r="A895" s="32" t="str">
        <f>IF(rrhh[Personal propio]="","",Ejercicio)</f>
        <v/>
      </c>
      <c r="B895" s="60" t="str">
        <f>IF(rrhh[Personal propio]="","",Comarca)</f>
        <v/>
      </c>
      <c r="C895" s="65"/>
      <c r="D895" s="65"/>
      <c r="E895" s="65"/>
      <c r="F895" s="65"/>
      <c r="G895" s="82"/>
      <c r="H895" s="83"/>
      <c r="I895" s="2"/>
      <c r="J895" s="2"/>
      <c r="K895" s="3"/>
    </row>
    <row r="896" spans="1:11" ht="12.75" x14ac:dyDescent="0.2">
      <c r="A896" s="32" t="str">
        <f>IF(rrhh[Personal propio]="","",Ejercicio)</f>
        <v/>
      </c>
      <c r="B896" s="60" t="str">
        <f>IF(rrhh[Personal propio]="","",Comarca)</f>
        <v/>
      </c>
      <c r="C896" s="65"/>
      <c r="D896" s="65"/>
      <c r="E896" s="65"/>
      <c r="F896" s="65"/>
      <c r="G896" s="82"/>
      <c r="H896" s="83"/>
      <c r="I896" s="2"/>
      <c r="J896" s="2"/>
      <c r="K896" s="3"/>
    </row>
    <row r="897" spans="1:11" ht="12.75" x14ac:dyDescent="0.2">
      <c r="A897" s="32" t="str">
        <f>IF(rrhh[Personal propio]="","",Ejercicio)</f>
        <v/>
      </c>
      <c r="B897" s="60" t="str">
        <f>IF(rrhh[Personal propio]="","",Comarca)</f>
        <v/>
      </c>
      <c r="C897" s="65"/>
      <c r="D897" s="65"/>
      <c r="E897" s="65"/>
      <c r="F897" s="65"/>
      <c r="G897" s="82"/>
      <c r="H897" s="83"/>
      <c r="I897" s="2"/>
      <c r="J897" s="2"/>
      <c r="K897" s="3"/>
    </row>
    <row r="898" spans="1:11" ht="12.75" x14ac:dyDescent="0.2">
      <c r="A898" s="32" t="str">
        <f>IF(rrhh[Personal propio]="","",Ejercicio)</f>
        <v/>
      </c>
      <c r="B898" s="60" t="str">
        <f>IF(rrhh[Personal propio]="","",Comarca)</f>
        <v/>
      </c>
      <c r="C898" s="65"/>
      <c r="D898" s="65"/>
      <c r="E898" s="65"/>
      <c r="F898" s="65"/>
      <c r="G898" s="82"/>
      <c r="H898" s="83"/>
      <c r="I898" s="2"/>
      <c r="J898" s="2"/>
      <c r="K898" s="3"/>
    </row>
    <row r="899" spans="1:11" ht="12.75" x14ac:dyDescent="0.2">
      <c r="A899" s="32" t="str">
        <f>IF(rrhh[Personal propio]="","",Ejercicio)</f>
        <v/>
      </c>
      <c r="B899" s="60" t="str">
        <f>IF(rrhh[Personal propio]="","",Comarca)</f>
        <v/>
      </c>
      <c r="C899" s="65"/>
      <c r="D899" s="65"/>
      <c r="E899" s="65"/>
      <c r="F899" s="65"/>
      <c r="G899" s="82"/>
      <c r="H899" s="83"/>
      <c r="I899" s="2"/>
      <c r="J899" s="2"/>
      <c r="K899" s="3"/>
    </row>
    <row r="900" spans="1:11" ht="12.75" x14ac:dyDescent="0.2">
      <c r="A900" s="32" t="str">
        <f>IF(rrhh[Personal propio]="","",Ejercicio)</f>
        <v/>
      </c>
      <c r="B900" s="60" t="str">
        <f>IF(rrhh[Personal propio]="","",Comarca)</f>
        <v/>
      </c>
      <c r="C900" s="65"/>
      <c r="D900" s="65"/>
      <c r="E900" s="65"/>
      <c r="F900" s="65"/>
      <c r="G900" s="82"/>
      <c r="H900" s="83"/>
      <c r="I900" s="2"/>
      <c r="J900" s="2"/>
      <c r="K900" s="3"/>
    </row>
    <row r="901" spans="1:11" ht="12.75" x14ac:dyDescent="0.2">
      <c r="A901" s="32" t="str">
        <f>IF(rrhh[Personal propio]="","",Ejercicio)</f>
        <v/>
      </c>
      <c r="B901" s="60" t="str">
        <f>IF(rrhh[Personal propio]="","",Comarca)</f>
        <v/>
      </c>
      <c r="C901" s="65"/>
      <c r="D901" s="65"/>
      <c r="E901" s="65"/>
      <c r="F901" s="65"/>
      <c r="G901" s="82"/>
      <c r="H901" s="83"/>
      <c r="I901" s="2"/>
      <c r="J901" s="2"/>
      <c r="K901" s="3"/>
    </row>
    <row r="902" spans="1:11" ht="12.75" x14ac:dyDescent="0.2">
      <c r="A902" s="32" t="str">
        <f>IF(rrhh[Personal propio]="","",Ejercicio)</f>
        <v/>
      </c>
      <c r="B902" s="60" t="str">
        <f>IF(rrhh[Personal propio]="","",Comarca)</f>
        <v/>
      </c>
      <c r="C902" s="65"/>
      <c r="D902" s="65"/>
      <c r="E902" s="65"/>
      <c r="F902" s="65"/>
      <c r="G902" s="82"/>
      <c r="H902" s="83"/>
      <c r="I902" s="2"/>
      <c r="J902" s="2"/>
      <c r="K902" s="3"/>
    </row>
    <row r="903" spans="1:11" ht="12.75" x14ac:dyDescent="0.2">
      <c r="A903" s="32" t="str">
        <f>IF(rrhh[Personal propio]="","",Ejercicio)</f>
        <v/>
      </c>
      <c r="B903" s="60" t="str">
        <f>IF(rrhh[Personal propio]="","",Comarca)</f>
        <v/>
      </c>
      <c r="C903" s="65"/>
      <c r="D903" s="65"/>
      <c r="E903" s="65"/>
      <c r="F903" s="65"/>
      <c r="G903" s="82"/>
      <c r="H903" s="83"/>
      <c r="I903" s="2"/>
      <c r="J903" s="2"/>
      <c r="K903" s="3"/>
    </row>
    <row r="904" spans="1:11" ht="12.75" x14ac:dyDescent="0.2">
      <c r="A904" s="32" t="str">
        <f>IF(rrhh[Personal propio]="","",Ejercicio)</f>
        <v/>
      </c>
      <c r="B904" s="60" t="str">
        <f>IF(rrhh[Personal propio]="","",Comarca)</f>
        <v/>
      </c>
      <c r="C904" s="65"/>
      <c r="D904" s="65"/>
      <c r="E904" s="65"/>
      <c r="F904" s="65"/>
      <c r="G904" s="82"/>
      <c r="H904" s="83"/>
      <c r="I904" s="2"/>
      <c r="J904" s="2"/>
      <c r="K904" s="3"/>
    </row>
    <row r="905" spans="1:11" ht="12.75" x14ac:dyDescent="0.2">
      <c r="A905" s="32" t="str">
        <f>IF(rrhh[Personal propio]="","",Ejercicio)</f>
        <v/>
      </c>
      <c r="B905" s="60" t="str">
        <f>IF(rrhh[Personal propio]="","",Comarca)</f>
        <v/>
      </c>
      <c r="C905" s="65"/>
      <c r="D905" s="65"/>
      <c r="E905" s="65"/>
      <c r="F905" s="65"/>
      <c r="G905" s="82"/>
      <c r="H905" s="83"/>
      <c r="I905" s="2"/>
      <c r="J905" s="2"/>
      <c r="K905" s="3"/>
    </row>
    <row r="906" spans="1:11" ht="12.75" x14ac:dyDescent="0.2">
      <c r="A906" s="32" t="str">
        <f>IF(rrhh[Personal propio]="","",Ejercicio)</f>
        <v/>
      </c>
      <c r="B906" s="60" t="str">
        <f>IF(rrhh[Personal propio]="","",Comarca)</f>
        <v/>
      </c>
      <c r="C906" s="65"/>
      <c r="D906" s="65"/>
      <c r="E906" s="65"/>
      <c r="F906" s="65"/>
      <c r="G906" s="82"/>
      <c r="H906" s="83"/>
      <c r="I906" s="2"/>
      <c r="J906" s="2"/>
      <c r="K906" s="3"/>
    </row>
    <row r="907" spans="1:11" ht="12.75" x14ac:dyDescent="0.2">
      <c r="A907" s="32" t="str">
        <f>IF(rrhh[Personal propio]="","",Ejercicio)</f>
        <v/>
      </c>
      <c r="B907" s="60" t="str">
        <f>IF(rrhh[Personal propio]="","",Comarca)</f>
        <v/>
      </c>
      <c r="C907" s="65"/>
      <c r="D907" s="65"/>
      <c r="E907" s="65"/>
      <c r="F907" s="65"/>
      <c r="G907" s="82"/>
      <c r="H907" s="83"/>
      <c r="I907" s="2"/>
      <c r="J907" s="2"/>
      <c r="K907" s="3"/>
    </row>
    <row r="908" spans="1:11" ht="12.75" x14ac:dyDescent="0.2">
      <c r="A908" s="32" t="str">
        <f>IF(rrhh[Personal propio]="","",Ejercicio)</f>
        <v/>
      </c>
      <c r="B908" s="60" t="str">
        <f>IF(rrhh[Personal propio]="","",Comarca)</f>
        <v/>
      </c>
      <c r="C908" s="65"/>
      <c r="D908" s="65"/>
      <c r="E908" s="65"/>
      <c r="F908" s="65"/>
      <c r="G908" s="82"/>
      <c r="H908" s="83"/>
      <c r="I908" s="2"/>
      <c r="J908" s="2"/>
      <c r="K908" s="3"/>
    </row>
    <row r="909" spans="1:11" ht="12.75" x14ac:dyDescent="0.2">
      <c r="A909" s="32" t="str">
        <f>IF(rrhh[Personal propio]="","",Ejercicio)</f>
        <v/>
      </c>
      <c r="B909" s="60" t="str">
        <f>IF(rrhh[Personal propio]="","",Comarca)</f>
        <v/>
      </c>
      <c r="C909" s="65"/>
      <c r="D909" s="65"/>
      <c r="E909" s="65"/>
      <c r="F909" s="65"/>
      <c r="G909" s="82"/>
      <c r="H909" s="83"/>
      <c r="I909" s="2"/>
      <c r="J909" s="2"/>
      <c r="K909" s="3"/>
    </row>
    <row r="910" spans="1:11" ht="12.75" x14ac:dyDescent="0.2">
      <c r="A910" s="32" t="str">
        <f>IF(rrhh[Personal propio]="","",Ejercicio)</f>
        <v/>
      </c>
      <c r="B910" s="60" t="str">
        <f>IF(rrhh[Personal propio]="","",Comarca)</f>
        <v/>
      </c>
      <c r="C910" s="65"/>
      <c r="D910" s="65"/>
      <c r="E910" s="65"/>
      <c r="F910" s="65"/>
      <c r="G910" s="82"/>
      <c r="H910" s="83"/>
      <c r="I910" s="2"/>
      <c r="J910" s="2"/>
      <c r="K910" s="3"/>
    </row>
    <row r="911" spans="1:11" ht="12.75" x14ac:dyDescent="0.2">
      <c r="A911" s="32" t="str">
        <f>IF(rrhh[Personal propio]="","",Ejercicio)</f>
        <v/>
      </c>
      <c r="B911" s="60" t="str">
        <f>IF(rrhh[Personal propio]="","",Comarca)</f>
        <v/>
      </c>
      <c r="C911" s="65"/>
      <c r="D911" s="65"/>
      <c r="E911" s="65"/>
      <c r="F911" s="65"/>
      <c r="G911" s="82"/>
      <c r="H911" s="83"/>
      <c r="I911" s="2"/>
      <c r="J911" s="2"/>
      <c r="K911" s="3"/>
    </row>
    <row r="912" spans="1:11" ht="12.75" x14ac:dyDescent="0.2">
      <c r="A912" s="32" t="str">
        <f>IF(rrhh[Personal propio]="","",Ejercicio)</f>
        <v/>
      </c>
      <c r="B912" s="60" t="str">
        <f>IF(rrhh[Personal propio]="","",Comarca)</f>
        <v/>
      </c>
      <c r="C912" s="65"/>
      <c r="D912" s="65"/>
      <c r="E912" s="65"/>
      <c r="F912" s="65"/>
      <c r="G912" s="82"/>
      <c r="H912" s="83"/>
      <c r="I912" s="2"/>
      <c r="J912" s="2"/>
      <c r="K912" s="3"/>
    </row>
    <row r="913" spans="1:11" ht="12.75" x14ac:dyDescent="0.2">
      <c r="A913" s="32" t="str">
        <f>IF(rrhh[Personal propio]="","",Ejercicio)</f>
        <v/>
      </c>
      <c r="B913" s="60" t="str">
        <f>IF(rrhh[Personal propio]="","",Comarca)</f>
        <v/>
      </c>
      <c r="C913" s="65"/>
      <c r="D913" s="65"/>
      <c r="E913" s="65"/>
      <c r="F913" s="65"/>
      <c r="G913" s="82"/>
      <c r="H913" s="83"/>
      <c r="I913" s="2"/>
      <c r="J913" s="2"/>
      <c r="K913" s="3"/>
    </row>
    <row r="914" spans="1:11" ht="12.75" x14ac:dyDescent="0.2">
      <c r="A914" s="32" t="str">
        <f>IF(rrhh[Personal propio]="","",Ejercicio)</f>
        <v/>
      </c>
      <c r="B914" s="60" t="str">
        <f>IF(rrhh[Personal propio]="","",Comarca)</f>
        <v/>
      </c>
      <c r="C914" s="65"/>
      <c r="D914" s="65"/>
      <c r="E914" s="65"/>
      <c r="F914" s="65"/>
      <c r="G914" s="82"/>
      <c r="H914" s="83"/>
      <c r="I914" s="2"/>
      <c r="J914" s="2"/>
      <c r="K914" s="3"/>
    </row>
    <row r="915" spans="1:11" ht="12.75" x14ac:dyDescent="0.2">
      <c r="A915" s="32" t="str">
        <f>IF(rrhh[Personal propio]="","",Ejercicio)</f>
        <v/>
      </c>
      <c r="B915" s="60" t="str">
        <f>IF(rrhh[Personal propio]="","",Comarca)</f>
        <v/>
      </c>
      <c r="C915" s="65"/>
      <c r="D915" s="65"/>
      <c r="E915" s="65"/>
      <c r="F915" s="65"/>
      <c r="G915" s="82"/>
      <c r="H915" s="83"/>
      <c r="I915" s="2"/>
      <c r="J915" s="2"/>
      <c r="K915" s="3"/>
    </row>
    <row r="916" spans="1:11" ht="12.75" x14ac:dyDescent="0.2">
      <c r="A916" s="32" t="str">
        <f>IF(rrhh[Personal propio]="","",Ejercicio)</f>
        <v/>
      </c>
      <c r="B916" s="60" t="str">
        <f>IF(rrhh[Personal propio]="","",Comarca)</f>
        <v/>
      </c>
      <c r="C916" s="65"/>
      <c r="D916" s="65"/>
      <c r="E916" s="65"/>
      <c r="F916" s="65"/>
      <c r="G916" s="82"/>
      <c r="H916" s="83"/>
      <c r="I916" s="2"/>
      <c r="J916" s="2"/>
      <c r="K916" s="3"/>
    </row>
    <row r="917" spans="1:11" ht="12.75" x14ac:dyDescent="0.2">
      <c r="A917" s="32" t="str">
        <f>IF(rrhh[Personal propio]="","",Ejercicio)</f>
        <v/>
      </c>
      <c r="B917" s="60" t="str">
        <f>IF(rrhh[Personal propio]="","",Comarca)</f>
        <v/>
      </c>
      <c r="C917" s="65"/>
      <c r="D917" s="65"/>
      <c r="E917" s="65"/>
      <c r="F917" s="65"/>
      <c r="G917" s="82"/>
      <c r="H917" s="83"/>
      <c r="I917" s="2"/>
      <c r="J917" s="2"/>
      <c r="K917" s="3"/>
    </row>
    <row r="918" spans="1:11" ht="12.75" x14ac:dyDescent="0.2">
      <c r="A918" s="32" t="str">
        <f>IF(rrhh[Personal propio]="","",Ejercicio)</f>
        <v/>
      </c>
      <c r="B918" s="60" t="str">
        <f>IF(rrhh[Personal propio]="","",Comarca)</f>
        <v/>
      </c>
      <c r="C918" s="65"/>
      <c r="D918" s="65"/>
      <c r="E918" s="65"/>
      <c r="F918" s="65"/>
      <c r="G918" s="82"/>
      <c r="H918" s="83"/>
      <c r="I918" s="2"/>
      <c r="J918" s="2"/>
      <c r="K918" s="3"/>
    </row>
    <row r="919" spans="1:11" ht="12.75" x14ac:dyDescent="0.2">
      <c r="A919" s="32" t="str">
        <f>IF(rrhh[Personal propio]="","",Ejercicio)</f>
        <v/>
      </c>
      <c r="B919" s="60" t="str">
        <f>IF(rrhh[Personal propio]="","",Comarca)</f>
        <v/>
      </c>
      <c r="C919" s="65"/>
      <c r="D919" s="65"/>
      <c r="E919" s="65"/>
      <c r="F919" s="65"/>
      <c r="G919" s="82"/>
      <c r="H919" s="83"/>
      <c r="I919" s="2"/>
      <c r="J919" s="2"/>
      <c r="K919" s="3"/>
    </row>
    <row r="920" spans="1:11" ht="12.75" x14ac:dyDescent="0.2">
      <c r="A920" s="32" t="str">
        <f>IF(rrhh[Personal propio]="","",Ejercicio)</f>
        <v/>
      </c>
      <c r="B920" s="60" t="str">
        <f>IF(rrhh[Personal propio]="","",Comarca)</f>
        <v/>
      </c>
      <c r="C920" s="65"/>
      <c r="D920" s="65"/>
      <c r="E920" s="65"/>
      <c r="F920" s="65"/>
      <c r="G920" s="82"/>
      <c r="H920" s="83"/>
      <c r="I920" s="2"/>
      <c r="J920" s="2"/>
      <c r="K920" s="3"/>
    </row>
    <row r="921" spans="1:11" ht="12.75" x14ac:dyDescent="0.2">
      <c r="A921" s="32" t="str">
        <f>IF(rrhh[Personal propio]="","",Ejercicio)</f>
        <v/>
      </c>
      <c r="B921" s="60" t="str">
        <f>IF(rrhh[Personal propio]="","",Comarca)</f>
        <v/>
      </c>
      <c r="C921" s="65"/>
      <c r="D921" s="65"/>
      <c r="E921" s="65"/>
      <c r="F921" s="65"/>
      <c r="G921" s="82"/>
      <c r="H921" s="83"/>
      <c r="I921" s="2"/>
      <c r="J921" s="2"/>
      <c r="K921" s="3"/>
    </row>
    <row r="922" spans="1:11" ht="12.75" x14ac:dyDescent="0.2">
      <c r="A922" s="32" t="str">
        <f>IF(rrhh[Personal propio]="","",Ejercicio)</f>
        <v/>
      </c>
      <c r="B922" s="60" t="str">
        <f>IF(rrhh[Personal propio]="","",Comarca)</f>
        <v/>
      </c>
      <c r="C922" s="65"/>
      <c r="D922" s="65"/>
      <c r="E922" s="65"/>
      <c r="F922" s="65"/>
      <c r="G922" s="82"/>
      <c r="H922" s="83"/>
      <c r="I922" s="2"/>
      <c r="J922" s="2"/>
      <c r="K922" s="3"/>
    </row>
    <row r="923" spans="1:11" ht="12.75" x14ac:dyDescent="0.2">
      <c r="A923" s="32" t="str">
        <f>IF(rrhh[Personal propio]="","",Ejercicio)</f>
        <v/>
      </c>
      <c r="B923" s="60" t="str">
        <f>IF(rrhh[Personal propio]="","",Comarca)</f>
        <v/>
      </c>
      <c r="C923" s="65"/>
      <c r="D923" s="65"/>
      <c r="E923" s="65"/>
      <c r="F923" s="65"/>
      <c r="G923" s="82"/>
      <c r="H923" s="83"/>
      <c r="I923" s="2"/>
      <c r="J923" s="2"/>
      <c r="K923" s="3"/>
    </row>
    <row r="924" spans="1:11" ht="12.75" x14ac:dyDescent="0.2">
      <c r="A924" s="32" t="str">
        <f>IF(rrhh[Personal propio]="","",Ejercicio)</f>
        <v/>
      </c>
      <c r="B924" s="60" t="str">
        <f>IF(rrhh[Personal propio]="","",Comarca)</f>
        <v/>
      </c>
      <c r="C924" s="65"/>
      <c r="D924" s="65"/>
      <c r="E924" s="65"/>
      <c r="F924" s="65"/>
      <c r="G924" s="82"/>
      <c r="H924" s="83"/>
      <c r="I924" s="2"/>
      <c r="J924" s="2"/>
      <c r="K924" s="3"/>
    </row>
    <row r="925" spans="1:11" ht="12.75" x14ac:dyDescent="0.2">
      <c r="A925" s="32" t="str">
        <f>IF(rrhh[Personal propio]="","",Ejercicio)</f>
        <v/>
      </c>
      <c r="B925" s="60" t="str">
        <f>IF(rrhh[Personal propio]="","",Comarca)</f>
        <v/>
      </c>
      <c r="C925" s="65"/>
      <c r="D925" s="65"/>
      <c r="E925" s="65"/>
      <c r="F925" s="65"/>
      <c r="G925" s="82"/>
      <c r="H925" s="83"/>
      <c r="I925" s="2"/>
      <c r="J925" s="2"/>
      <c r="K925" s="3"/>
    </row>
    <row r="926" spans="1:11" ht="12.75" x14ac:dyDescent="0.2">
      <c r="A926" s="32" t="str">
        <f>IF(rrhh[Personal propio]="","",Ejercicio)</f>
        <v/>
      </c>
      <c r="B926" s="60" t="str">
        <f>IF(rrhh[Personal propio]="","",Comarca)</f>
        <v/>
      </c>
      <c r="C926" s="65"/>
      <c r="D926" s="65"/>
      <c r="E926" s="65"/>
      <c r="F926" s="65"/>
      <c r="G926" s="82"/>
      <c r="H926" s="83"/>
      <c r="I926" s="2"/>
      <c r="J926" s="2"/>
      <c r="K926" s="3"/>
    </row>
    <row r="927" spans="1:11" ht="12.75" x14ac:dyDescent="0.2">
      <c r="A927" s="32" t="str">
        <f>IF(rrhh[Personal propio]="","",Ejercicio)</f>
        <v/>
      </c>
      <c r="B927" s="60" t="str">
        <f>IF(rrhh[Personal propio]="","",Comarca)</f>
        <v/>
      </c>
      <c r="C927" s="65"/>
      <c r="D927" s="65"/>
      <c r="E927" s="65"/>
      <c r="F927" s="65"/>
      <c r="G927" s="82"/>
      <c r="H927" s="83"/>
      <c r="I927" s="2"/>
      <c r="J927" s="2"/>
      <c r="K927" s="3"/>
    </row>
    <row r="928" spans="1:11" ht="12.75" x14ac:dyDescent="0.2">
      <c r="A928" s="32" t="str">
        <f>IF(rrhh[Personal propio]="","",Ejercicio)</f>
        <v/>
      </c>
      <c r="B928" s="60" t="str">
        <f>IF(rrhh[Personal propio]="","",Comarca)</f>
        <v/>
      </c>
      <c r="C928" s="65"/>
      <c r="D928" s="65"/>
      <c r="E928" s="65"/>
      <c r="F928" s="65"/>
      <c r="G928" s="82"/>
      <c r="H928" s="83"/>
      <c r="I928" s="2"/>
      <c r="J928" s="2"/>
      <c r="K928" s="3"/>
    </row>
    <row r="929" spans="1:11" ht="12.75" x14ac:dyDescent="0.2">
      <c r="A929" s="32" t="str">
        <f>IF(rrhh[Personal propio]="","",Ejercicio)</f>
        <v/>
      </c>
      <c r="B929" s="60" t="str">
        <f>IF(rrhh[Personal propio]="","",Comarca)</f>
        <v/>
      </c>
      <c r="C929" s="65"/>
      <c r="D929" s="65"/>
      <c r="E929" s="65"/>
      <c r="F929" s="65"/>
      <c r="G929" s="82"/>
      <c r="H929" s="83"/>
      <c r="I929" s="2"/>
      <c r="J929" s="2"/>
      <c r="K929" s="3"/>
    </row>
    <row r="930" spans="1:11" ht="12.75" x14ac:dyDescent="0.2">
      <c r="A930" s="32" t="str">
        <f>IF(rrhh[Personal propio]="","",Ejercicio)</f>
        <v/>
      </c>
      <c r="B930" s="60" t="str">
        <f>IF(rrhh[Personal propio]="","",Comarca)</f>
        <v/>
      </c>
      <c r="C930" s="65"/>
      <c r="D930" s="65"/>
      <c r="E930" s="65"/>
      <c r="F930" s="65"/>
      <c r="G930" s="82"/>
      <c r="H930" s="83"/>
      <c r="I930" s="2"/>
      <c r="J930" s="2"/>
      <c r="K930" s="3"/>
    </row>
    <row r="931" spans="1:11" ht="12.75" x14ac:dyDescent="0.2">
      <c r="A931" s="32" t="str">
        <f>IF(rrhh[Personal propio]="","",Ejercicio)</f>
        <v/>
      </c>
      <c r="B931" s="60" t="str">
        <f>IF(rrhh[Personal propio]="","",Comarca)</f>
        <v/>
      </c>
      <c r="C931" s="65"/>
      <c r="D931" s="65"/>
      <c r="E931" s="65"/>
      <c r="F931" s="65"/>
      <c r="G931" s="82"/>
      <c r="H931" s="83"/>
      <c r="I931" s="2"/>
      <c r="J931" s="2"/>
      <c r="K931" s="3"/>
    </row>
    <row r="932" spans="1:11" ht="12.75" x14ac:dyDescent="0.2">
      <c r="A932" s="32" t="str">
        <f>IF(rrhh[Personal propio]="","",Ejercicio)</f>
        <v/>
      </c>
      <c r="B932" s="60" t="str">
        <f>IF(rrhh[Personal propio]="","",Comarca)</f>
        <v/>
      </c>
      <c r="C932" s="65"/>
      <c r="D932" s="65"/>
      <c r="E932" s="65"/>
      <c r="F932" s="65"/>
      <c r="G932" s="82"/>
      <c r="H932" s="83"/>
      <c r="I932" s="2"/>
      <c r="J932" s="2"/>
      <c r="K932" s="3"/>
    </row>
    <row r="933" spans="1:11" ht="12.75" x14ac:dyDescent="0.2">
      <c r="A933" s="32" t="str">
        <f>IF(rrhh[Personal propio]="","",Ejercicio)</f>
        <v/>
      </c>
      <c r="B933" s="60" t="str">
        <f>IF(rrhh[Personal propio]="","",Comarca)</f>
        <v/>
      </c>
      <c r="C933" s="65"/>
      <c r="D933" s="65"/>
      <c r="E933" s="65"/>
      <c r="F933" s="65"/>
      <c r="G933" s="82"/>
      <c r="H933" s="83"/>
      <c r="I933" s="2"/>
      <c r="J933" s="2"/>
      <c r="K933" s="3"/>
    </row>
    <row r="934" spans="1:11" ht="12.75" x14ac:dyDescent="0.2">
      <c r="A934" s="32" t="str">
        <f>IF(rrhh[Personal propio]="","",Ejercicio)</f>
        <v/>
      </c>
      <c r="B934" s="60" t="str">
        <f>IF(rrhh[Personal propio]="","",Comarca)</f>
        <v/>
      </c>
      <c r="C934" s="65"/>
      <c r="D934" s="65"/>
      <c r="E934" s="65"/>
      <c r="F934" s="65"/>
      <c r="G934" s="82"/>
      <c r="H934" s="83"/>
      <c r="I934" s="2"/>
      <c r="J934" s="2"/>
      <c r="K934" s="3"/>
    </row>
    <row r="935" spans="1:11" ht="12.75" x14ac:dyDescent="0.2">
      <c r="A935" s="32" t="str">
        <f>IF(rrhh[Personal propio]="","",Ejercicio)</f>
        <v/>
      </c>
      <c r="B935" s="60" t="str">
        <f>IF(rrhh[Personal propio]="","",Comarca)</f>
        <v/>
      </c>
      <c r="C935" s="65"/>
      <c r="D935" s="65"/>
      <c r="E935" s="65"/>
      <c r="F935" s="65"/>
      <c r="G935" s="82"/>
      <c r="H935" s="83"/>
      <c r="I935" s="2"/>
      <c r="J935" s="2"/>
      <c r="K935" s="3"/>
    </row>
    <row r="936" spans="1:11" ht="12.75" x14ac:dyDescent="0.2">
      <c r="A936" s="32" t="str">
        <f>IF(rrhh[Personal propio]="","",Ejercicio)</f>
        <v/>
      </c>
      <c r="B936" s="60" t="str">
        <f>IF(rrhh[Personal propio]="","",Comarca)</f>
        <v/>
      </c>
      <c r="C936" s="65"/>
      <c r="D936" s="65"/>
      <c r="E936" s="65"/>
      <c r="F936" s="65"/>
      <c r="G936" s="82"/>
      <c r="H936" s="83"/>
      <c r="I936" s="2"/>
      <c r="J936" s="2"/>
      <c r="K936" s="3"/>
    </row>
    <row r="937" spans="1:11" ht="12.75" x14ac:dyDescent="0.2">
      <c r="A937" s="32" t="str">
        <f>IF(rrhh[Personal propio]="","",Ejercicio)</f>
        <v/>
      </c>
      <c r="B937" s="60" t="str">
        <f>IF(rrhh[Personal propio]="","",Comarca)</f>
        <v/>
      </c>
      <c r="C937" s="65"/>
      <c r="D937" s="65"/>
      <c r="E937" s="65"/>
      <c r="F937" s="65"/>
      <c r="G937" s="82"/>
      <c r="H937" s="83"/>
      <c r="I937" s="2"/>
      <c r="J937" s="2"/>
      <c r="K937" s="3"/>
    </row>
    <row r="938" spans="1:11" ht="12.75" x14ac:dyDescent="0.2">
      <c r="A938" s="32" t="str">
        <f>IF(rrhh[Personal propio]="","",Ejercicio)</f>
        <v/>
      </c>
      <c r="B938" s="60" t="str">
        <f>IF(rrhh[Personal propio]="","",Comarca)</f>
        <v/>
      </c>
      <c r="C938" s="65"/>
      <c r="D938" s="65"/>
      <c r="E938" s="65"/>
      <c r="F938" s="65"/>
      <c r="G938" s="82"/>
      <c r="H938" s="83"/>
      <c r="I938" s="2"/>
      <c r="J938" s="2"/>
      <c r="K938" s="3"/>
    </row>
    <row r="939" spans="1:11" ht="12.75" x14ac:dyDescent="0.2">
      <c r="A939" s="32" t="str">
        <f>IF(rrhh[Personal propio]="","",Ejercicio)</f>
        <v/>
      </c>
      <c r="B939" s="60" t="str">
        <f>IF(rrhh[Personal propio]="","",Comarca)</f>
        <v/>
      </c>
      <c r="C939" s="65"/>
      <c r="D939" s="65"/>
      <c r="E939" s="65"/>
      <c r="F939" s="65"/>
      <c r="G939" s="82"/>
      <c r="H939" s="83"/>
      <c r="I939" s="2"/>
      <c r="J939" s="2"/>
      <c r="K939" s="3"/>
    </row>
    <row r="940" spans="1:11" ht="12.75" x14ac:dyDescent="0.2">
      <c r="A940" s="32" t="str">
        <f>IF(rrhh[Personal propio]="","",Ejercicio)</f>
        <v/>
      </c>
      <c r="B940" s="60" t="str">
        <f>IF(rrhh[Personal propio]="","",Comarca)</f>
        <v/>
      </c>
      <c r="C940" s="65"/>
      <c r="D940" s="65"/>
      <c r="E940" s="65"/>
      <c r="F940" s="65"/>
      <c r="G940" s="82"/>
      <c r="H940" s="83"/>
      <c r="I940" s="2"/>
      <c r="J940" s="2"/>
      <c r="K940" s="3"/>
    </row>
    <row r="941" spans="1:11" ht="12.75" x14ac:dyDescent="0.2">
      <c r="A941" s="32" t="str">
        <f>IF(rrhh[Personal propio]="","",Ejercicio)</f>
        <v/>
      </c>
      <c r="B941" s="60" t="str">
        <f>IF(rrhh[Personal propio]="","",Comarca)</f>
        <v/>
      </c>
      <c r="C941" s="65"/>
      <c r="D941" s="65"/>
      <c r="E941" s="65"/>
      <c r="F941" s="65"/>
      <c r="G941" s="82"/>
      <c r="H941" s="83"/>
      <c r="I941" s="2"/>
      <c r="J941" s="2"/>
      <c r="K941" s="3"/>
    </row>
    <row r="942" spans="1:11" ht="12.75" x14ac:dyDescent="0.2">
      <c r="A942" s="32" t="str">
        <f>IF(rrhh[Personal propio]="","",Ejercicio)</f>
        <v/>
      </c>
      <c r="B942" s="60" t="str">
        <f>IF(rrhh[Personal propio]="","",Comarca)</f>
        <v/>
      </c>
      <c r="C942" s="65"/>
      <c r="D942" s="65"/>
      <c r="E942" s="65"/>
      <c r="F942" s="65"/>
      <c r="G942" s="82"/>
      <c r="H942" s="83"/>
      <c r="I942" s="2"/>
      <c r="J942" s="2"/>
      <c r="K942" s="3"/>
    </row>
    <row r="943" spans="1:11" ht="12.75" x14ac:dyDescent="0.2">
      <c r="A943" s="32" t="str">
        <f>IF(rrhh[Personal propio]="","",Ejercicio)</f>
        <v/>
      </c>
      <c r="B943" s="60" t="str">
        <f>IF(rrhh[Personal propio]="","",Comarca)</f>
        <v/>
      </c>
      <c r="C943" s="65"/>
      <c r="D943" s="65"/>
      <c r="E943" s="65"/>
      <c r="F943" s="65"/>
      <c r="G943" s="82"/>
      <c r="H943" s="83"/>
      <c r="I943" s="2"/>
      <c r="J943" s="2"/>
      <c r="K943" s="3"/>
    </row>
    <row r="944" spans="1:11" ht="12.75" x14ac:dyDescent="0.2">
      <c r="A944" s="32" t="str">
        <f>IF(rrhh[Personal propio]="","",Ejercicio)</f>
        <v/>
      </c>
      <c r="B944" s="60" t="str">
        <f>IF(rrhh[Personal propio]="","",Comarca)</f>
        <v/>
      </c>
      <c r="C944" s="65"/>
      <c r="D944" s="65"/>
      <c r="E944" s="65"/>
      <c r="F944" s="65"/>
      <c r="G944" s="82"/>
      <c r="H944" s="83"/>
      <c r="I944" s="2"/>
      <c r="J944" s="2"/>
      <c r="K944" s="3"/>
    </row>
    <row r="945" spans="1:11" ht="12.75" x14ac:dyDescent="0.2">
      <c r="A945" s="32" t="str">
        <f>IF(rrhh[Personal propio]="","",Ejercicio)</f>
        <v/>
      </c>
      <c r="B945" s="60" t="str">
        <f>IF(rrhh[Personal propio]="","",Comarca)</f>
        <v/>
      </c>
      <c r="C945" s="65"/>
      <c r="D945" s="65"/>
      <c r="E945" s="65"/>
      <c r="F945" s="65"/>
      <c r="G945" s="82"/>
      <c r="H945" s="83"/>
      <c r="I945" s="2"/>
      <c r="J945" s="2"/>
      <c r="K945" s="3"/>
    </row>
    <row r="946" spans="1:11" ht="12.75" x14ac:dyDescent="0.2">
      <c r="A946" s="32" t="str">
        <f>IF(rrhh[Personal propio]="","",Ejercicio)</f>
        <v/>
      </c>
      <c r="B946" s="60" t="str">
        <f>IF(rrhh[Personal propio]="","",Comarca)</f>
        <v/>
      </c>
      <c r="C946" s="65"/>
      <c r="D946" s="65"/>
      <c r="E946" s="65"/>
      <c r="F946" s="65"/>
      <c r="G946" s="82"/>
      <c r="H946" s="83"/>
      <c r="I946" s="2"/>
      <c r="J946" s="2"/>
      <c r="K946" s="3"/>
    </row>
    <row r="947" spans="1:11" ht="12.75" x14ac:dyDescent="0.2">
      <c r="A947" s="32" t="str">
        <f>IF(rrhh[Personal propio]="","",Ejercicio)</f>
        <v/>
      </c>
      <c r="B947" s="60" t="str">
        <f>IF(rrhh[Personal propio]="","",Comarca)</f>
        <v/>
      </c>
      <c r="C947" s="65"/>
      <c r="D947" s="65"/>
      <c r="E947" s="65"/>
      <c r="F947" s="65"/>
      <c r="G947" s="82"/>
      <c r="H947" s="83"/>
      <c r="I947" s="2"/>
      <c r="J947" s="2"/>
      <c r="K947" s="3"/>
    </row>
    <row r="948" spans="1:11" ht="12.75" x14ac:dyDescent="0.2">
      <c r="A948" s="32" t="str">
        <f>IF(rrhh[Personal propio]="","",Ejercicio)</f>
        <v/>
      </c>
      <c r="B948" s="60" t="str">
        <f>IF(rrhh[Personal propio]="","",Comarca)</f>
        <v/>
      </c>
      <c r="C948" s="65"/>
      <c r="D948" s="65"/>
      <c r="E948" s="65"/>
      <c r="F948" s="65"/>
      <c r="G948" s="82"/>
      <c r="H948" s="83"/>
      <c r="I948" s="2"/>
      <c r="J948" s="2"/>
      <c r="K948" s="3"/>
    </row>
    <row r="949" spans="1:11" ht="12.75" x14ac:dyDescent="0.2">
      <c r="A949" s="32" t="str">
        <f>IF(rrhh[Personal propio]="","",Ejercicio)</f>
        <v/>
      </c>
      <c r="B949" s="60" t="str">
        <f>IF(rrhh[Personal propio]="","",Comarca)</f>
        <v/>
      </c>
      <c r="C949" s="65"/>
      <c r="D949" s="65"/>
      <c r="E949" s="65"/>
      <c r="F949" s="65"/>
      <c r="G949" s="82"/>
      <c r="H949" s="83"/>
      <c r="I949" s="2"/>
      <c r="J949" s="2"/>
      <c r="K949" s="3"/>
    </row>
    <row r="950" spans="1:11" ht="12.75" x14ac:dyDescent="0.2">
      <c r="A950" s="32" t="str">
        <f>IF(rrhh[Personal propio]="","",Ejercicio)</f>
        <v/>
      </c>
      <c r="B950" s="60" t="str">
        <f>IF(rrhh[Personal propio]="","",Comarca)</f>
        <v/>
      </c>
      <c r="C950" s="65"/>
      <c r="D950" s="65"/>
      <c r="E950" s="65"/>
      <c r="F950" s="65"/>
      <c r="G950" s="82"/>
      <c r="H950" s="83"/>
      <c r="I950" s="2"/>
      <c r="J950" s="2"/>
      <c r="K950" s="3"/>
    </row>
    <row r="951" spans="1:11" ht="12.75" x14ac:dyDescent="0.2">
      <c r="A951" s="32" t="str">
        <f>IF(rrhh[Personal propio]="","",Ejercicio)</f>
        <v/>
      </c>
      <c r="B951" s="60" t="str">
        <f>IF(rrhh[Personal propio]="","",Comarca)</f>
        <v/>
      </c>
      <c r="C951" s="65"/>
      <c r="D951" s="65"/>
      <c r="E951" s="65"/>
      <c r="F951" s="65"/>
      <c r="G951" s="82"/>
      <c r="H951" s="83"/>
      <c r="I951" s="2"/>
      <c r="J951" s="2"/>
      <c r="K951" s="3"/>
    </row>
    <row r="952" spans="1:11" ht="12.75" x14ac:dyDescent="0.2">
      <c r="A952" s="32" t="str">
        <f>IF(rrhh[Personal propio]="","",Ejercicio)</f>
        <v/>
      </c>
      <c r="B952" s="60" t="str">
        <f>IF(rrhh[Personal propio]="","",Comarca)</f>
        <v/>
      </c>
      <c r="C952" s="65"/>
      <c r="D952" s="65"/>
      <c r="E952" s="65"/>
      <c r="F952" s="65"/>
      <c r="G952" s="82"/>
      <c r="H952" s="83"/>
      <c r="I952" s="2"/>
      <c r="J952" s="2"/>
      <c r="K952" s="3"/>
    </row>
    <row r="953" spans="1:11" ht="12.75" x14ac:dyDescent="0.2">
      <c r="A953" s="32" t="str">
        <f>IF(rrhh[Personal propio]="","",Ejercicio)</f>
        <v/>
      </c>
      <c r="B953" s="60" t="str">
        <f>IF(rrhh[Personal propio]="","",Comarca)</f>
        <v/>
      </c>
      <c r="C953" s="65"/>
      <c r="D953" s="65"/>
      <c r="E953" s="65"/>
      <c r="F953" s="65"/>
      <c r="G953" s="82"/>
      <c r="H953" s="83"/>
      <c r="I953" s="2"/>
      <c r="J953" s="2"/>
      <c r="K953" s="3"/>
    </row>
    <row r="954" spans="1:11" ht="12.75" x14ac:dyDescent="0.2">
      <c r="A954" s="32" t="str">
        <f>IF(rrhh[Personal propio]="","",Ejercicio)</f>
        <v/>
      </c>
      <c r="B954" s="60" t="str">
        <f>IF(rrhh[Personal propio]="","",Comarca)</f>
        <v/>
      </c>
      <c r="C954" s="65"/>
      <c r="D954" s="65"/>
      <c r="E954" s="65"/>
      <c r="F954" s="65"/>
      <c r="G954" s="82"/>
      <c r="H954" s="83"/>
      <c r="I954" s="2"/>
      <c r="J954" s="2"/>
      <c r="K954" s="3"/>
    </row>
    <row r="955" spans="1:11" ht="12.75" x14ac:dyDescent="0.2">
      <c r="A955" s="32" t="str">
        <f>IF(rrhh[Personal propio]="","",Ejercicio)</f>
        <v/>
      </c>
      <c r="B955" s="60" t="str">
        <f>IF(rrhh[Personal propio]="","",Comarca)</f>
        <v/>
      </c>
      <c r="C955" s="65"/>
      <c r="D955" s="65"/>
      <c r="E955" s="65"/>
      <c r="F955" s="65"/>
      <c r="G955" s="82"/>
      <c r="H955" s="83"/>
      <c r="I955" s="2"/>
      <c r="J955" s="2"/>
      <c r="K955" s="3"/>
    </row>
    <row r="956" spans="1:11" ht="12.75" x14ac:dyDescent="0.2">
      <c r="A956" s="32" t="str">
        <f>IF(rrhh[Personal propio]="","",Ejercicio)</f>
        <v/>
      </c>
      <c r="B956" s="60" t="str">
        <f>IF(rrhh[Personal propio]="","",Comarca)</f>
        <v/>
      </c>
      <c r="C956" s="65"/>
      <c r="D956" s="65"/>
      <c r="E956" s="65"/>
      <c r="F956" s="65"/>
      <c r="G956" s="82"/>
      <c r="H956" s="83"/>
      <c r="I956" s="2"/>
      <c r="J956" s="2"/>
      <c r="K956" s="3"/>
    </row>
    <row r="957" spans="1:11" ht="12.75" x14ac:dyDescent="0.2">
      <c r="A957" s="32" t="str">
        <f>IF(rrhh[Personal propio]="","",Ejercicio)</f>
        <v/>
      </c>
      <c r="B957" s="60" t="str">
        <f>IF(rrhh[Personal propio]="","",Comarca)</f>
        <v/>
      </c>
      <c r="C957" s="65"/>
      <c r="D957" s="65"/>
      <c r="E957" s="65"/>
      <c r="F957" s="65"/>
      <c r="G957" s="82"/>
      <c r="H957" s="83"/>
      <c r="I957" s="2"/>
      <c r="J957" s="2"/>
      <c r="K957" s="3"/>
    </row>
    <row r="958" spans="1:11" ht="12.75" x14ac:dyDescent="0.2">
      <c r="A958" s="32" t="str">
        <f>IF(rrhh[Personal propio]="","",Ejercicio)</f>
        <v/>
      </c>
      <c r="B958" s="60" t="str">
        <f>IF(rrhh[Personal propio]="","",Comarca)</f>
        <v/>
      </c>
      <c r="C958" s="65"/>
      <c r="D958" s="65"/>
      <c r="E958" s="65"/>
      <c r="F958" s="65"/>
      <c r="G958" s="82"/>
      <c r="H958" s="83"/>
      <c r="I958" s="2"/>
      <c r="J958" s="2"/>
      <c r="K958" s="3"/>
    </row>
    <row r="959" spans="1:11" ht="12.75" x14ac:dyDescent="0.2">
      <c r="A959" s="32" t="str">
        <f>IF(rrhh[Personal propio]="","",Ejercicio)</f>
        <v/>
      </c>
      <c r="B959" s="60" t="str">
        <f>IF(rrhh[Personal propio]="","",Comarca)</f>
        <v/>
      </c>
      <c r="C959" s="65"/>
      <c r="D959" s="65"/>
      <c r="E959" s="65"/>
      <c r="F959" s="65"/>
      <c r="G959" s="82"/>
      <c r="H959" s="83"/>
      <c r="I959" s="2"/>
      <c r="J959" s="2"/>
      <c r="K959" s="3"/>
    </row>
    <row r="960" spans="1:11" ht="12.75" x14ac:dyDescent="0.2">
      <c r="A960" s="32" t="str">
        <f>IF(rrhh[Personal propio]="","",Ejercicio)</f>
        <v/>
      </c>
      <c r="B960" s="60" t="str">
        <f>IF(rrhh[Personal propio]="","",Comarca)</f>
        <v/>
      </c>
      <c r="C960" s="65"/>
      <c r="D960" s="65"/>
      <c r="E960" s="65"/>
      <c r="F960" s="65"/>
      <c r="G960" s="82"/>
      <c r="H960" s="83"/>
      <c r="I960" s="2"/>
      <c r="J960" s="2"/>
      <c r="K960" s="3"/>
    </row>
    <row r="961" spans="1:11" ht="12.75" x14ac:dyDescent="0.2">
      <c r="A961" s="32" t="str">
        <f>IF(rrhh[Personal propio]="","",Ejercicio)</f>
        <v/>
      </c>
      <c r="B961" s="60" t="str">
        <f>IF(rrhh[Personal propio]="","",Comarca)</f>
        <v/>
      </c>
      <c r="C961" s="65"/>
      <c r="D961" s="65"/>
      <c r="E961" s="65"/>
      <c r="F961" s="65"/>
      <c r="G961" s="82"/>
      <c r="H961" s="83"/>
      <c r="I961" s="2"/>
      <c r="J961" s="2"/>
      <c r="K961" s="3"/>
    </row>
    <row r="962" spans="1:11" ht="12.75" x14ac:dyDescent="0.2">
      <c r="A962" s="32" t="str">
        <f>IF(rrhh[Personal propio]="","",Ejercicio)</f>
        <v/>
      </c>
      <c r="B962" s="60" t="str">
        <f>IF(rrhh[Personal propio]="","",Comarca)</f>
        <v/>
      </c>
      <c r="C962" s="65"/>
      <c r="D962" s="65"/>
      <c r="E962" s="65"/>
      <c r="F962" s="65"/>
      <c r="G962" s="82"/>
      <c r="H962" s="83"/>
      <c r="I962" s="2"/>
      <c r="J962" s="2"/>
      <c r="K962" s="3"/>
    </row>
    <row r="963" spans="1:11" ht="12.75" x14ac:dyDescent="0.2">
      <c r="A963" s="32" t="str">
        <f>IF(rrhh[Personal propio]="","",Ejercicio)</f>
        <v/>
      </c>
      <c r="B963" s="60" t="str">
        <f>IF(rrhh[Personal propio]="","",Comarca)</f>
        <v/>
      </c>
      <c r="C963" s="65"/>
      <c r="D963" s="65"/>
      <c r="E963" s="65"/>
      <c r="F963" s="65"/>
      <c r="G963" s="82"/>
      <c r="H963" s="83"/>
      <c r="I963" s="2"/>
      <c r="J963" s="2"/>
      <c r="K963" s="3"/>
    </row>
    <row r="964" spans="1:11" ht="12.75" x14ac:dyDescent="0.2">
      <c r="A964" s="32" t="str">
        <f>IF(rrhh[Personal propio]="","",Ejercicio)</f>
        <v/>
      </c>
      <c r="B964" s="60" t="str">
        <f>IF(rrhh[Personal propio]="","",Comarca)</f>
        <v/>
      </c>
      <c r="C964" s="65"/>
      <c r="D964" s="65"/>
      <c r="E964" s="65"/>
      <c r="F964" s="65"/>
      <c r="G964" s="82"/>
      <c r="H964" s="83"/>
      <c r="I964" s="2"/>
      <c r="J964" s="2"/>
      <c r="K964" s="3"/>
    </row>
    <row r="965" spans="1:11" ht="12.75" x14ac:dyDescent="0.2">
      <c r="A965" s="32" t="str">
        <f>IF(rrhh[Personal propio]="","",Ejercicio)</f>
        <v/>
      </c>
      <c r="B965" s="60" t="str">
        <f>IF(rrhh[Personal propio]="","",Comarca)</f>
        <v/>
      </c>
      <c r="C965" s="65"/>
      <c r="D965" s="65"/>
      <c r="E965" s="65"/>
      <c r="F965" s="65"/>
      <c r="G965" s="82"/>
      <c r="H965" s="83"/>
      <c r="I965" s="2"/>
      <c r="J965" s="2"/>
      <c r="K965" s="3"/>
    </row>
    <row r="966" spans="1:11" ht="12.75" x14ac:dyDescent="0.2">
      <c r="A966" s="32" t="str">
        <f>IF(rrhh[Personal propio]="","",Ejercicio)</f>
        <v/>
      </c>
      <c r="B966" s="60" t="str">
        <f>IF(rrhh[Personal propio]="","",Comarca)</f>
        <v/>
      </c>
      <c r="C966" s="65"/>
      <c r="D966" s="65"/>
      <c r="E966" s="65"/>
      <c r="F966" s="65"/>
      <c r="G966" s="82"/>
      <c r="H966" s="83"/>
      <c r="I966" s="2"/>
      <c r="J966" s="2"/>
      <c r="K966" s="3"/>
    </row>
    <row r="967" spans="1:11" ht="12.75" x14ac:dyDescent="0.2">
      <c r="A967" s="32" t="str">
        <f>IF(rrhh[Personal propio]="","",Ejercicio)</f>
        <v/>
      </c>
      <c r="B967" s="60" t="str">
        <f>IF(rrhh[Personal propio]="","",Comarca)</f>
        <v/>
      </c>
      <c r="C967" s="65"/>
      <c r="D967" s="65"/>
      <c r="E967" s="65"/>
      <c r="F967" s="65"/>
      <c r="G967" s="82"/>
      <c r="H967" s="83"/>
      <c r="I967" s="2"/>
      <c r="J967" s="2"/>
      <c r="K967" s="3"/>
    </row>
    <row r="968" spans="1:11" ht="12.75" x14ac:dyDescent="0.2">
      <c r="A968" s="32" t="str">
        <f>IF(rrhh[Personal propio]="","",Ejercicio)</f>
        <v/>
      </c>
      <c r="B968" s="60" t="str">
        <f>IF(rrhh[Personal propio]="","",Comarca)</f>
        <v/>
      </c>
      <c r="C968" s="65"/>
      <c r="D968" s="65"/>
      <c r="E968" s="65"/>
      <c r="F968" s="65"/>
      <c r="G968" s="82"/>
      <c r="H968" s="83"/>
      <c r="I968" s="2"/>
      <c r="J968" s="2"/>
      <c r="K968" s="3"/>
    </row>
    <row r="969" spans="1:11" ht="12.75" x14ac:dyDescent="0.2">
      <c r="A969" s="32" t="str">
        <f>IF(rrhh[Personal propio]="","",Ejercicio)</f>
        <v/>
      </c>
      <c r="B969" s="60" t="str">
        <f>IF(rrhh[Personal propio]="","",Comarca)</f>
        <v/>
      </c>
      <c r="C969" s="65"/>
      <c r="D969" s="65"/>
      <c r="E969" s="65"/>
      <c r="F969" s="65"/>
      <c r="G969" s="82"/>
      <c r="H969" s="83"/>
      <c r="I969" s="2"/>
      <c r="J969" s="2"/>
      <c r="K969" s="3"/>
    </row>
    <row r="970" spans="1:11" ht="12.75" x14ac:dyDescent="0.2">
      <c r="A970" s="32" t="str">
        <f>IF(rrhh[Personal propio]="","",Ejercicio)</f>
        <v/>
      </c>
      <c r="B970" s="60" t="str">
        <f>IF(rrhh[Personal propio]="","",Comarca)</f>
        <v/>
      </c>
      <c r="C970" s="65"/>
      <c r="D970" s="65"/>
      <c r="E970" s="65"/>
      <c r="F970" s="65"/>
      <c r="G970" s="82"/>
      <c r="H970" s="83"/>
      <c r="I970" s="2"/>
      <c r="J970" s="2"/>
      <c r="K970" s="3"/>
    </row>
    <row r="971" spans="1:11" ht="12.75" x14ac:dyDescent="0.2">
      <c r="A971" s="32" t="str">
        <f>IF(rrhh[Personal propio]="","",Ejercicio)</f>
        <v/>
      </c>
      <c r="B971" s="60" t="str">
        <f>IF(rrhh[Personal propio]="","",Comarca)</f>
        <v/>
      </c>
      <c r="C971" s="65"/>
      <c r="D971" s="65"/>
      <c r="E971" s="65"/>
      <c r="F971" s="65"/>
      <c r="G971" s="82"/>
      <c r="H971" s="83"/>
      <c r="I971" s="2"/>
      <c r="J971" s="2"/>
      <c r="K971" s="3"/>
    </row>
    <row r="972" spans="1:11" ht="12.75" x14ac:dyDescent="0.2">
      <c r="A972" s="32" t="str">
        <f>IF(rrhh[Personal propio]="","",Ejercicio)</f>
        <v/>
      </c>
      <c r="B972" s="60" t="str">
        <f>IF(rrhh[Personal propio]="","",Comarca)</f>
        <v/>
      </c>
      <c r="C972" s="65"/>
      <c r="D972" s="65"/>
      <c r="E972" s="65"/>
      <c r="F972" s="65"/>
      <c r="G972" s="82"/>
      <c r="H972" s="83"/>
      <c r="I972" s="2"/>
      <c r="J972" s="2"/>
      <c r="K972" s="3"/>
    </row>
    <row r="973" spans="1:11" ht="12.75" x14ac:dyDescent="0.2">
      <c r="A973" s="32" t="str">
        <f>IF(rrhh[Personal propio]="","",Ejercicio)</f>
        <v/>
      </c>
      <c r="B973" s="60" t="str">
        <f>IF(rrhh[Personal propio]="","",Comarca)</f>
        <v/>
      </c>
      <c r="C973" s="65"/>
      <c r="D973" s="65"/>
      <c r="E973" s="65"/>
      <c r="F973" s="65"/>
      <c r="G973" s="82"/>
      <c r="H973" s="83"/>
      <c r="I973" s="2"/>
      <c r="J973" s="2"/>
      <c r="K973" s="3"/>
    </row>
    <row r="974" spans="1:11" ht="12.75" x14ac:dyDescent="0.2">
      <c r="A974" s="32" t="str">
        <f>IF(rrhh[Personal propio]="","",Ejercicio)</f>
        <v/>
      </c>
      <c r="B974" s="60" t="str">
        <f>IF(rrhh[Personal propio]="","",Comarca)</f>
        <v/>
      </c>
      <c r="C974" s="65"/>
      <c r="D974" s="65"/>
      <c r="E974" s="65"/>
      <c r="F974" s="65"/>
      <c r="G974" s="82"/>
      <c r="H974" s="83"/>
      <c r="I974" s="2"/>
      <c r="J974" s="2"/>
      <c r="K974" s="3"/>
    </row>
    <row r="975" spans="1:11" ht="12.75" x14ac:dyDescent="0.2">
      <c r="A975" s="32" t="str">
        <f>IF(rrhh[Personal propio]="","",Ejercicio)</f>
        <v/>
      </c>
      <c r="B975" s="60" t="str">
        <f>IF(rrhh[Personal propio]="","",Comarca)</f>
        <v/>
      </c>
      <c r="C975" s="65"/>
      <c r="D975" s="65"/>
      <c r="E975" s="65"/>
      <c r="F975" s="65"/>
      <c r="G975" s="82"/>
      <c r="H975" s="83"/>
      <c r="I975" s="2"/>
      <c r="J975" s="2"/>
      <c r="K975" s="3"/>
    </row>
    <row r="976" spans="1:11" ht="12.75" x14ac:dyDescent="0.2">
      <c r="A976" s="32" t="str">
        <f>IF(rrhh[Personal propio]="","",Ejercicio)</f>
        <v/>
      </c>
      <c r="B976" s="60" t="str">
        <f>IF(rrhh[Personal propio]="","",Comarca)</f>
        <v/>
      </c>
      <c r="C976" s="65"/>
      <c r="D976" s="65"/>
      <c r="E976" s="65"/>
      <c r="F976" s="65"/>
      <c r="G976" s="82"/>
      <c r="H976" s="83"/>
      <c r="I976" s="2"/>
      <c r="J976" s="2"/>
      <c r="K976" s="3"/>
    </row>
    <row r="977" spans="1:11" ht="12.75" x14ac:dyDescent="0.2">
      <c r="A977" s="32" t="str">
        <f>IF(rrhh[Personal propio]="","",Ejercicio)</f>
        <v/>
      </c>
      <c r="B977" s="60" t="str">
        <f>IF(rrhh[Personal propio]="","",Comarca)</f>
        <v/>
      </c>
      <c r="C977" s="65"/>
      <c r="D977" s="65"/>
      <c r="E977" s="65"/>
      <c r="F977" s="65"/>
      <c r="G977" s="82"/>
      <c r="H977" s="83"/>
      <c r="I977" s="2"/>
      <c r="J977" s="2"/>
      <c r="K977" s="3"/>
    </row>
    <row r="978" spans="1:11" ht="12.75" x14ac:dyDescent="0.2">
      <c r="A978" s="32" t="str">
        <f>IF(rrhh[Personal propio]="","",Ejercicio)</f>
        <v/>
      </c>
      <c r="B978" s="60" t="str">
        <f>IF(rrhh[Personal propio]="","",Comarca)</f>
        <v/>
      </c>
      <c r="C978" s="65"/>
      <c r="D978" s="65"/>
      <c r="E978" s="65"/>
      <c r="F978" s="65"/>
      <c r="G978" s="82"/>
      <c r="H978" s="83"/>
      <c r="I978" s="2"/>
      <c r="J978" s="2"/>
      <c r="K978" s="3"/>
    </row>
    <row r="979" spans="1:11" ht="12.75" x14ac:dyDescent="0.2">
      <c r="A979" s="32" t="str">
        <f>IF(rrhh[Personal propio]="","",Ejercicio)</f>
        <v/>
      </c>
      <c r="B979" s="60" t="str">
        <f>IF(rrhh[Personal propio]="","",Comarca)</f>
        <v/>
      </c>
      <c r="C979" s="65"/>
      <c r="D979" s="65"/>
      <c r="E979" s="65"/>
      <c r="F979" s="65"/>
      <c r="G979" s="82"/>
      <c r="H979" s="83"/>
      <c r="I979" s="2"/>
      <c r="J979" s="2"/>
      <c r="K979" s="3"/>
    </row>
    <row r="980" spans="1:11" ht="12.75" x14ac:dyDescent="0.2">
      <c r="A980" s="32" t="str">
        <f>IF(rrhh[Personal propio]="","",Ejercicio)</f>
        <v/>
      </c>
      <c r="B980" s="60" t="str">
        <f>IF(rrhh[Personal propio]="","",Comarca)</f>
        <v/>
      </c>
      <c r="C980" s="65"/>
      <c r="D980" s="65"/>
      <c r="E980" s="65"/>
      <c r="F980" s="65"/>
      <c r="G980" s="82"/>
      <c r="H980" s="83"/>
      <c r="I980" s="2"/>
      <c r="J980" s="2"/>
      <c r="K980" s="3"/>
    </row>
    <row r="981" spans="1:11" ht="12.75" x14ac:dyDescent="0.2">
      <c r="A981" s="32" t="str">
        <f>IF(rrhh[Personal propio]="","",Ejercicio)</f>
        <v/>
      </c>
      <c r="B981" s="60" t="str">
        <f>IF(rrhh[Personal propio]="","",Comarca)</f>
        <v/>
      </c>
      <c r="C981" s="65"/>
      <c r="D981" s="65"/>
      <c r="E981" s="65"/>
      <c r="F981" s="65"/>
      <c r="G981" s="82"/>
      <c r="H981" s="83"/>
      <c r="I981" s="2"/>
      <c r="J981" s="2"/>
      <c r="K981" s="3"/>
    </row>
    <row r="982" spans="1:11" ht="12.75" x14ac:dyDescent="0.2">
      <c r="A982" s="32" t="str">
        <f>IF(rrhh[Personal propio]="","",Ejercicio)</f>
        <v/>
      </c>
      <c r="B982" s="60" t="str">
        <f>IF(rrhh[Personal propio]="","",Comarca)</f>
        <v/>
      </c>
      <c r="C982" s="65"/>
      <c r="D982" s="65"/>
      <c r="E982" s="65"/>
      <c r="F982" s="65"/>
      <c r="G982" s="82"/>
      <c r="H982" s="83"/>
      <c r="I982" s="2"/>
      <c r="J982" s="2"/>
      <c r="K982" s="3"/>
    </row>
    <row r="983" spans="1:11" ht="12.75" x14ac:dyDescent="0.2">
      <c r="A983" s="32" t="str">
        <f>IF(rrhh[Personal propio]="","",Ejercicio)</f>
        <v/>
      </c>
      <c r="B983" s="60" t="str">
        <f>IF(rrhh[Personal propio]="","",Comarca)</f>
        <v/>
      </c>
      <c r="C983" s="65"/>
      <c r="D983" s="65"/>
      <c r="E983" s="65"/>
      <c r="F983" s="65"/>
      <c r="G983" s="82"/>
      <c r="H983" s="83"/>
      <c r="I983" s="2"/>
      <c r="J983" s="2"/>
      <c r="K983" s="3"/>
    </row>
    <row r="984" spans="1:11" ht="12.75" x14ac:dyDescent="0.2">
      <c r="A984" s="32" t="str">
        <f>IF(rrhh[Personal propio]="","",Ejercicio)</f>
        <v/>
      </c>
      <c r="B984" s="60" t="str">
        <f>IF(rrhh[Personal propio]="","",Comarca)</f>
        <v/>
      </c>
      <c r="C984" s="65"/>
      <c r="D984" s="65"/>
      <c r="E984" s="65"/>
      <c r="F984" s="65"/>
      <c r="G984" s="82"/>
      <c r="H984" s="83"/>
      <c r="I984" s="2"/>
      <c r="J984" s="2"/>
      <c r="K984" s="3"/>
    </row>
    <row r="985" spans="1:11" ht="12.75" x14ac:dyDescent="0.2">
      <c r="A985" s="32" t="str">
        <f>IF(rrhh[Personal propio]="","",Ejercicio)</f>
        <v/>
      </c>
      <c r="B985" s="60" t="str">
        <f>IF(rrhh[Personal propio]="","",Comarca)</f>
        <v/>
      </c>
      <c r="C985" s="65"/>
      <c r="D985" s="65"/>
      <c r="E985" s="65"/>
      <c r="F985" s="65"/>
      <c r="G985" s="82"/>
      <c r="H985" s="83"/>
      <c r="I985" s="2"/>
      <c r="J985" s="2"/>
      <c r="K985" s="3"/>
    </row>
    <row r="986" spans="1:11" ht="12.75" x14ac:dyDescent="0.2">
      <c r="A986" s="32" t="str">
        <f>IF(rrhh[Personal propio]="","",Ejercicio)</f>
        <v/>
      </c>
      <c r="B986" s="60" t="str">
        <f>IF(rrhh[Personal propio]="","",Comarca)</f>
        <v/>
      </c>
      <c r="C986" s="65"/>
      <c r="D986" s="65"/>
      <c r="E986" s="65"/>
      <c r="F986" s="65"/>
      <c r="G986" s="82"/>
      <c r="H986" s="83"/>
      <c r="I986" s="2"/>
      <c r="J986" s="2"/>
      <c r="K986" s="3"/>
    </row>
    <row r="987" spans="1:11" ht="12.75" x14ac:dyDescent="0.2">
      <c r="A987" s="32" t="str">
        <f>IF(rrhh[Personal propio]="","",Ejercicio)</f>
        <v/>
      </c>
      <c r="B987" s="60" t="str">
        <f>IF(rrhh[Personal propio]="","",Comarca)</f>
        <v/>
      </c>
      <c r="C987" s="65"/>
      <c r="D987" s="65"/>
      <c r="E987" s="65"/>
      <c r="F987" s="65"/>
      <c r="G987" s="82"/>
      <c r="H987" s="83"/>
      <c r="I987" s="2"/>
      <c r="J987" s="2"/>
      <c r="K987" s="3"/>
    </row>
    <row r="988" spans="1:11" ht="12.75" x14ac:dyDescent="0.2">
      <c r="A988" s="32" t="str">
        <f>IF(rrhh[Personal propio]="","",Ejercicio)</f>
        <v/>
      </c>
      <c r="B988" s="60" t="str">
        <f>IF(rrhh[Personal propio]="","",Comarca)</f>
        <v/>
      </c>
      <c r="C988" s="65"/>
      <c r="D988" s="65"/>
      <c r="E988" s="65"/>
      <c r="F988" s="65"/>
      <c r="G988" s="82"/>
      <c r="H988" s="83"/>
      <c r="I988" s="2"/>
      <c r="J988" s="2"/>
      <c r="K988" s="3"/>
    </row>
    <row r="989" spans="1:11" ht="12.75" x14ac:dyDescent="0.2">
      <c r="A989" s="32" t="str">
        <f>IF(rrhh[Personal propio]="","",Ejercicio)</f>
        <v/>
      </c>
      <c r="B989" s="60" t="str">
        <f>IF(rrhh[Personal propio]="","",Comarca)</f>
        <v/>
      </c>
      <c r="C989" s="65"/>
      <c r="D989" s="65"/>
      <c r="E989" s="65"/>
      <c r="F989" s="65"/>
      <c r="G989" s="82"/>
      <c r="H989" s="83"/>
      <c r="I989" s="2"/>
      <c r="J989" s="2"/>
      <c r="K989" s="3"/>
    </row>
    <row r="990" spans="1:11" ht="12.75" x14ac:dyDescent="0.2">
      <c r="A990" s="32" t="str">
        <f>IF(rrhh[Personal propio]="","",Ejercicio)</f>
        <v/>
      </c>
      <c r="B990" s="60" t="str">
        <f>IF(rrhh[Personal propio]="","",Comarca)</f>
        <v/>
      </c>
      <c r="C990" s="65"/>
      <c r="D990" s="65"/>
      <c r="E990" s="65"/>
      <c r="F990" s="65"/>
      <c r="G990" s="82"/>
      <c r="H990" s="83"/>
      <c r="I990" s="2"/>
      <c r="J990" s="2"/>
      <c r="K990" s="3"/>
    </row>
    <row r="991" spans="1:11" ht="12.75" x14ac:dyDescent="0.2">
      <c r="A991" s="32" t="str">
        <f>IF(rrhh[Personal propio]="","",Ejercicio)</f>
        <v/>
      </c>
      <c r="B991" s="60" t="str">
        <f>IF(rrhh[Personal propio]="","",Comarca)</f>
        <v/>
      </c>
      <c r="C991" s="65"/>
      <c r="D991" s="65"/>
      <c r="E991" s="65"/>
      <c r="F991" s="65"/>
      <c r="G991" s="82"/>
      <c r="H991" s="83"/>
      <c r="I991" s="2"/>
      <c r="J991" s="2"/>
      <c r="K991" s="3"/>
    </row>
    <row r="992" spans="1:11" ht="12.75" x14ac:dyDescent="0.2">
      <c r="A992" s="32" t="str">
        <f>IF(rrhh[Personal propio]="","",Ejercicio)</f>
        <v/>
      </c>
      <c r="B992" s="60" t="str">
        <f>IF(rrhh[Personal propio]="","",Comarca)</f>
        <v/>
      </c>
      <c r="C992" s="65"/>
      <c r="D992" s="65"/>
      <c r="E992" s="65"/>
      <c r="F992" s="65"/>
      <c r="G992" s="82"/>
      <c r="H992" s="83"/>
      <c r="I992" s="2"/>
      <c r="J992" s="2"/>
      <c r="K992" s="3"/>
    </row>
    <row r="993" spans="1:11" ht="12.75" x14ac:dyDescent="0.2">
      <c r="A993" s="32" t="str">
        <f>IF(rrhh[Personal propio]="","",Ejercicio)</f>
        <v/>
      </c>
      <c r="B993" s="60" t="str">
        <f>IF(rrhh[Personal propio]="","",Comarca)</f>
        <v/>
      </c>
      <c r="C993" s="65"/>
      <c r="D993" s="65"/>
      <c r="E993" s="65"/>
      <c r="F993" s="65"/>
      <c r="G993" s="82"/>
      <c r="H993" s="83"/>
      <c r="I993" s="2"/>
      <c r="J993" s="2"/>
      <c r="K993" s="3"/>
    </row>
    <row r="994" spans="1:11" ht="12.75" x14ac:dyDescent="0.2">
      <c r="A994" s="32" t="str">
        <f>IF(rrhh[Personal propio]="","",Ejercicio)</f>
        <v/>
      </c>
      <c r="B994" s="60" t="str">
        <f>IF(rrhh[Personal propio]="","",Comarca)</f>
        <v/>
      </c>
      <c r="C994" s="65"/>
      <c r="D994" s="65"/>
      <c r="E994" s="65"/>
      <c r="F994" s="65"/>
      <c r="G994" s="82"/>
      <c r="H994" s="83"/>
      <c r="I994" s="2"/>
      <c r="J994" s="2"/>
      <c r="K994" s="3"/>
    </row>
    <row r="995" spans="1:11" ht="12.75" x14ac:dyDescent="0.2">
      <c r="A995" s="32" t="str">
        <f>IF(rrhh[Personal propio]="","",Ejercicio)</f>
        <v/>
      </c>
      <c r="B995" s="60" t="str">
        <f>IF(rrhh[Personal propio]="","",Comarca)</f>
        <v/>
      </c>
      <c r="C995" s="65"/>
      <c r="D995" s="65"/>
      <c r="E995" s="65"/>
      <c r="F995" s="65"/>
      <c r="G995" s="82"/>
      <c r="H995" s="83"/>
      <c r="I995" s="2"/>
      <c r="J995" s="2"/>
      <c r="K995" s="3"/>
    </row>
    <row r="996" spans="1:11" ht="12.75" x14ac:dyDescent="0.2">
      <c r="A996" s="32" t="str">
        <f>IF(rrhh[Personal propio]="","",Ejercicio)</f>
        <v/>
      </c>
      <c r="B996" s="60" t="str">
        <f>IF(rrhh[Personal propio]="","",Comarca)</f>
        <v/>
      </c>
      <c r="C996" s="65"/>
      <c r="D996" s="65"/>
      <c r="E996" s="65"/>
      <c r="F996" s="65"/>
      <c r="G996" s="82"/>
      <c r="H996" s="83"/>
      <c r="I996" s="2"/>
      <c r="J996" s="2"/>
      <c r="K996" s="3"/>
    </row>
    <row r="997" spans="1:11" ht="12.75" x14ac:dyDescent="0.2">
      <c r="A997" s="32" t="str">
        <f>IF(rrhh[Personal propio]="","",Ejercicio)</f>
        <v/>
      </c>
      <c r="B997" s="60" t="str">
        <f>IF(rrhh[Personal propio]="","",Comarca)</f>
        <v/>
      </c>
      <c r="C997" s="65"/>
      <c r="D997" s="65"/>
      <c r="E997" s="65"/>
      <c r="F997" s="65"/>
      <c r="G997" s="82"/>
      <c r="H997" s="83"/>
      <c r="I997" s="2"/>
      <c r="J997" s="2"/>
      <c r="K997" s="3"/>
    </row>
    <row r="998" spans="1:11" ht="12.75" x14ac:dyDescent="0.2">
      <c r="A998" s="32" t="str">
        <f>IF(rrhh[Personal propio]="","",Ejercicio)</f>
        <v/>
      </c>
      <c r="B998" s="60" t="str">
        <f>IF(rrhh[Personal propio]="","",Comarca)</f>
        <v/>
      </c>
      <c r="C998" s="65"/>
      <c r="D998" s="65"/>
      <c r="E998" s="65"/>
      <c r="F998" s="65"/>
      <c r="G998" s="82"/>
      <c r="H998" s="83"/>
      <c r="I998" s="2"/>
      <c r="J998" s="2"/>
      <c r="K998" s="3"/>
    </row>
    <row r="999" spans="1:11" ht="15.75" customHeight="1" x14ac:dyDescent="0.2">
      <c r="A999" s="32" t="str">
        <f>IF(rrhh[Personal propio]="","",Ejercicio)</f>
        <v/>
      </c>
      <c r="B999" s="60" t="str">
        <f>IF(rrhh[Personal propio]="","",Comarca)</f>
        <v/>
      </c>
      <c r="C999" s="66"/>
      <c r="D999" s="66"/>
      <c r="E999" s="66"/>
      <c r="F999" s="66"/>
      <c r="G999" s="76"/>
      <c r="H999" s="76"/>
    </row>
    <row r="1000" spans="1:11" ht="15.75" customHeight="1" x14ac:dyDescent="0.2">
      <c r="A1000" s="32" t="str">
        <f>IF(rrhh[Personal propio]="","",Ejercicio)</f>
        <v/>
      </c>
      <c r="B1000" s="60" t="str">
        <f>IF(rrhh[Personal propio]="","",Comarca)</f>
        <v/>
      </c>
      <c r="C1000" s="66"/>
      <c r="D1000" s="66"/>
      <c r="E1000" s="66"/>
      <c r="F1000" s="66"/>
      <c r="G1000" s="76"/>
      <c r="H1000" s="76"/>
    </row>
    <row r="1001" spans="1:11" ht="15.75" customHeight="1" x14ac:dyDescent="0.2">
      <c r="A1001" t="str">
        <f>IF(rrhh[Personal propio]="","",Ejercicio)</f>
        <v/>
      </c>
      <c r="B1001" s="4" t="str">
        <f>IF(rrhh[Personal propio]="","",Comarca)</f>
        <v/>
      </c>
    </row>
  </sheetData>
  <sheetProtection password="C14A" sheet="1" objects="1" scenarios="1"/>
  <dataValidations count="5">
    <dataValidation type="list" allowBlank="1" showInputMessage="1" showErrorMessage="1" sqref="C2:C1000">
      <formula1>propio</formula1>
    </dataValidation>
    <dataValidation type="list" allowBlank="1" showInputMessage="1" showErrorMessage="1" sqref="E2:E1000">
      <formula1>tiporel</formula1>
    </dataValidation>
    <dataValidation type="list" allowBlank="1" showInputMessage="1" showErrorMessage="1" promptTitle="Seleccionar del desplegable" prompt="Seleccionar la mayor formación de la persona relacionada con la materia" sqref="F2:F1000">
      <formula1>titulaciones</formula1>
    </dataValidation>
    <dataValidation type="decimal" allowBlank="1" showInputMessage="1" showErrorMessage="1" promptTitle="Jornada equivalente" sqref="G2:G1000">
      <formula1>0</formula1>
      <formula2>37.5</formula2>
    </dataValidation>
    <dataValidation type="decimal" allowBlank="1" showInputMessage="1" showErrorMessage="1" errorTitle="No válido" promptTitle="Meses año" sqref="H2:H1000">
      <formula1>0</formula1>
      <formula2>12</formula2>
    </dataValidation>
  </dataValidations>
  <pageMargins left="0.7" right="0.7" top="0.75" bottom="0.75" header="0.3" footer="0.3"/>
  <pageSetup paperSize="8" orientation="landscape" r:id="rId1"/>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G1003"/>
  <sheetViews>
    <sheetView topLeftCell="C1" workbookViewId="0">
      <selection activeCell="D2" sqref="D2"/>
    </sheetView>
  </sheetViews>
  <sheetFormatPr baseColWidth="10" defaultColWidth="14.42578125" defaultRowHeight="15.75" customHeight="1" x14ac:dyDescent="0.2"/>
  <cols>
    <col min="1" max="1" width="14.140625" hidden="1" customWidth="1"/>
    <col min="2" max="2" width="12.42578125" style="4" hidden="1" customWidth="1"/>
    <col min="3" max="3" width="24.7109375" style="4" customWidth="1"/>
    <col min="4" max="4" width="40" style="4" customWidth="1"/>
    <col min="5" max="5" width="41" style="4" customWidth="1"/>
    <col min="6" max="6" width="30.140625" style="4" customWidth="1"/>
    <col min="7" max="7" width="19.5703125" style="4" customWidth="1"/>
  </cols>
  <sheetData>
    <row r="1" spans="1:7" ht="44.25" customHeight="1" x14ac:dyDescent="0.2">
      <c r="A1" s="54" t="s">
        <v>11</v>
      </c>
      <c r="B1" s="55" t="s">
        <v>2</v>
      </c>
      <c r="C1" s="56" t="s">
        <v>218</v>
      </c>
      <c r="D1" s="57" t="s">
        <v>220</v>
      </c>
      <c r="E1" s="57" t="s">
        <v>219</v>
      </c>
      <c r="F1" s="58" t="s">
        <v>221</v>
      </c>
      <c r="G1" s="48" t="s">
        <v>6</v>
      </c>
    </row>
    <row r="2" spans="1:7" ht="12.75" x14ac:dyDescent="0.2">
      <c r="A2" s="32" t="str">
        <f>IF(acciones[[Tipo de accion ]]="","",Ejercicio)</f>
        <v/>
      </c>
      <c r="B2" s="32" t="str">
        <f>IF(acciones[[Tipo de accion ]]="","",Comarca)</f>
        <v/>
      </c>
      <c r="C2" s="67"/>
      <c r="D2" s="67"/>
      <c r="E2" s="67"/>
      <c r="F2" s="67"/>
      <c r="G2" s="67"/>
    </row>
    <row r="3" spans="1:7" ht="12.75" x14ac:dyDescent="0.2">
      <c r="A3" s="33" t="str">
        <f>IF(acciones[[Tipo de accion ]]="","",Ejercicio)</f>
        <v/>
      </c>
      <c r="B3" s="33" t="str">
        <f>IF(acciones[[Tipo de accion ]]="","",Comarca)</f>
        <v/>
      </c>
      <c r="C3" s="65"/>
      <c r="D3" s="65"/>
      <c r="E3" s="65"/>
      <c r="F3" s="65"/>
      <c r="G3" s="65"/>
    </row>
    <row r="4" spans="1:7" ht="12.75" x14ac:dyDescent="0.2">
      <c r="A4" s="32" t="str">
        <f>IF(acciones[[Tipo de accion ]]="","",Ejercicio)</f>
        <v/>
      </c>
      <c r="B4" s="32" t="str">
        <f>IF(acciones[[Tipo de accion ]]="","",Comarca)</f>
        <v/>
      </c>
      <c r="C4" s="67"/>
      <c r="D4" s="67"/>
      <c r="E4" s="67"/>
      <c r="F4" s="67"/>
      <c r="G4" s="67"/>
    </row>
    <row r="5" spans="1:7" ht="12.75" x14ac:dyDescent="0.2">
      <c r="A5" s="33" t="str">
        <f>IF(acciones[[Tipo de accion ]]="","",Ejercicio)</f>
        <v/>
      </c>
      <c r="B5" s="33" t="str">
        <f>IF(acciones[[Tipo de accion ]]="","",Comarca)</f>
        <v/>
      </c>
      <c r="C5" s="65"/>
      <c r="D5" s="65"/>
      <c r="E5" s="65"/>
      <c r="F5" s="65"/>
      <c r="G5" s="65"/>
    </row>
    <row r="6" spans="1:7" ht="12.75" x14ac:dyDescent="0.2">
      <c r="A6" s="32" t="str">
        <f>IF(acciones[[Tipo de accion ]]="","",Ejercicio)</f>
        <v/>
      </c>
      <c r="B6" s="32" t="str">
        <f>IF(acciones[[Tipo de accion ]]="","",Comarca)</f>
        <v/>
      </c>
      <c r="C6" s="67"/>
      <c r="D6" s="67"/>
      <c r="E6" s="67"/>
      <c r="F6" s="67"/>
      <c r="G6" s="67"/>
    </row>
    <row r="7" spans="1:7" ht="12.75" x14ac:dyDescent="0.2">
      <c r="A7" s="33" t="str">
        <f>IF(acciones[[Tipo de accion ]]="","",Ejercicio)</f>
        <v/>
      </c>
      <c r="B7" s="33" t="str">
        <f>IF(acciones[[Tipo de accion ]]="","",Comarca)</f>
        <v/>
      </c>
      <c r="C7" s="65"/>
      <c r="D7" s="65"/>
      <c r="E7" s="65"/>
      <c r="F7" s="65"/>
      <c r="G7" s="65"/>
    </row>
    <row r="8" spans="1:7" ht="12.75" x14ac:dyDescent="0.2">
      <c r="A8" s="32" t="str">
        <f>IF(acciones[[Tipo de accion ]]="","",Ejercicio)</f>
        <v/>
      </c>
      <c r="B8" s="32" t="str">
        <f>IF(acciones[[Tipo de accion ]]="","",Comarca)</f>
        <v/>
      </c>
      <c r="C8" s="67"/>
      <c r="D8" s="67"/>
      <c r="E8" s="67"/>
      <c r="F8" s="67"/>
      <c r="G8" s="67"/>
    </row>
    <row r="9" spans="1:7" ht="12.75" x14ac:dyDescent="0.2">
      <c r="A9" s="33" t="str">
        <f>IF(acciones[[Tipo de accion ]]="","",Ejercicio)</f>
        <v/>
      </c>
      <c r="B9" s="33" t="str">
        <f>IF(acciones[[Tipo de accion ]]="","",Comarca)</f>
        <v/>
      </c>
      <c r="C9" s="65"/>
      <c r="D9" s="65"/>
      <c r="E9" s="65"/>
      <c r="F9" s="65"/>
      <c r="G9" s="65"/>
    </row>
    <row r="10" spans="1:7" ht="12.75" x14ac:dyDescent="0.2">
      <c r="A10" s="32" t="str">
        <f>IF(acciones[[Tipo de accion ]]="","",Ejercicio)</f>
        <v/>
      </c>
      <c r="B10" s="32" t="str">
        <f>IF(acciones[[Tipo de accion ]]="","",Comarca)</f>
        <v/>
      </c>
      <c r="C10" s="67"/>
      <c r="D10" s="67"/>
      <c r="E10" s="67"/>
      <c r="F10" s="67"/>
      <c r="G10" s="67"/>
    </row>
    <row r="11" spans="1:7" ht="12.75" x14ac:dyDescent="0.2">
      <c r="A11" s="33" t="str">
        <f>IF(acciones[[Tipo de accion ]]="","",Ejercicio)</f>
        <v/>
      </c>
      <c r="B11" s="33" t="str">
        <f>IF(acciones[[Tipo de accion ]]="","",Comarca)</f>
        <v/>
      </c>
      <c r="C11" s="65"/>
      <c r="D11" s="65"/>
      <c r="E11" s="65"/>
      <c r="F11" s="65"/>
      <c r="G11" s="65"/>
    </row>
    <row r="12" spans="1:7" ht="12.75" x14ac:dyDescent="0.2">
      <c r="A12" s="32" t="str">
        <f>IF(acciones[[Tipo de accion ]]="","",Ejercicio)</f>
        <v/>
      </c>
      <c r="B12" s="32" t="str">
        <f>IF(acciones[[Tipo de accion ]]="","",Comarca)</f>
        <v/>
      </c>
      <c r="C12" s="67"/>
      <c r="D12" s="67"/>
      <c r="E12" s="67"/>
      <c r="F12" s="67"/>
      <c r="G12" s="67"/>
    </row>
    <row r="13" spans="1:7" ht="12.75" x14ac:dyDescent="0.2">
      <c r="A13" s="33" t="str">
        <f>IF(acciones[[Tipo de accion ]]="","",Ejercicio)</f>
        <v/>
      </c>
      <c r="B13" s="33" t="str">
        <f>IF(acciones[[Tipo de accion ]]="","",Comarca)</f>
        <v/>
      </c>
      <c r="C13" s="65"/>
      <c r="D13" s="65"/>
      <c r="E13" s="65"/>
      <c r="F13" s="65"/>
      <c r="G13" s="65"/>
    </row>
    <row r="14" spans="1:7" ht="12.75" x14ac:dyDescent="0.2">
      <c r="A14" s="32" t="str">
        <f>IF(acciones[[Tipo de accion ]]="","",Ejercicio)</f>
        <v/>
      </c>
      <c r="B14" s="32" t="str">
        <f>IF(acciones[[Tipo de accion ]]="","",Comarca)</f>
        <v/>
      </c>
      <c r="C14" s="67"/>
      <c r="D14" s="67"/>
      <c r="E14" s="67"/>
      <c r="F14" s="67"/>
      <c r="G14" s="67"/>
    </row>
    <row r="15" spans="1:7" ht="12.75" x14ac:dyDescent="0.2">
      <c r="A15" s="33" t="str">
        <f>IF(acciones[[Tipo de accion ]]="","",Ejercicio)</f>
        <v/>
      </c>
      <c r="B15" s="33" t="str">
        <f>IF(acciones[[Tipo de accion ]]="","",Comarca)</f>
        <v/>
      </c>
      <c r="C15" s="65"/>
      <c r="D15" s="65"/>
      <c r="E15" s="65"/>
      <c r="F15" s="65"/>
      <c r="G15" s="65"/>
    </row>
    <row r="16" spans="1:7" ht="12.75" x14ac:dyDescent="0.2">
      <c r="A16" s="32" t="str">
        <f>IF(acciones[[Tipo de accion ]]="","",Ejercicio)</f>
        <v/>
      </c>
      <c r="B16" s="32" t="str">
        <f>IF(acciones[[Tipo de accion ]]="","",Comarca)</f>
        <v/>
      </c>
      <c r="C16" s="67"/>
      <c r="D16" s="67"/>
      <c r="E16" s="67"/>
      <c r="F16" s="67"/>
      <c r="G16" s="67"/>
    </row>
    <row r="17" spans="1:7" ht="12.75" x14ac:dyDescent="0.2">
      <c r="A17" s="33" t="str">
        <f>IF(acciones[[Tipo de accion ]]="","",Ejercicio)</f>
        <v/>
      </c>
      <c r="B17" s="33" t="str">
        <f>IF(acciones[[Tipo de accion ]]="","",Comarca)</f>
        <v/>
      </c>
      <c r="C17" s="65"/>
      <c r="D17" s="65"/>
      <c r="E17" s="65"/>
      <c r="F17" s="65"/>
      <c r="G17" s="65"/>
    </row>
    <row r="18" spans="1:7" ht="12.75" x14ac:dyDescent="0.2">
      <c r="A18" s="32" t="str">
        <f>IF(acciones[[Tipo de accion ]]="","",Ejercicio)</f>
        <v/>
      </c>
      <c r="B18" s="32" t="str">
        <f>IF(acciones[[Tipo de accion ]]="","",Comarca)</f>
        <v/>
      </c>
      <c r="C18" s="67"/>
      <c r="D18" s="67"/>
      <c r="E18" s="67"/>
      <c r="F18" s="67"/>
      <c r="G18" s="67"/>
    </row>
    <row r="19" spans="1:7" ht="12.75" x14ac:dyDescent="0.2">
      <c r="A19" s="33" t="str">
        <f>IF(acciones[[Tipo de accion ]]="","",Ejercicio)</f>
        <v/>
      </c>
      <c r="B19" s="33" t="str">
        <f>IF(acciones[[Tipo de accion ]]="","",Comarca)</f>
        <v/>
      </c>
      <c r="C19" s="65"/>
      <c r="D19" s="65"/>
      <c r="E19" s="65"/>
      <c r="F19" s="65"/>
      <c r="G19" s="65"/>
    </row>
    <row r="20" spans="1:7" ht="12.75" x14ac:dyDescent="0.2">
      <c r="A20" s="32" t="str">
        <f>IF(acciones[[Tipo de accion ]]="","",Ejercicio)</f>
        <v/>
      </c>
      <c r="B20" s="32" t="str">
        <f>IF(acciones[[Tipo de accion ]]="","",Comarca)</f>
        <v/>
      </c>
      <c r="C20" s="67"/>
      <c r="D20" s="67"/>
      <c r="E20" s="67"/>
      <c r="F20" s="67"/>
      <c r="G20" s="67"/>
    </row>
    <row r="21" spans="1:7" ht="12.75" x14ac:dyDescent="0.2">
      <c r="A21" s="33" t="str">
        <f>IF(acciones[[Tipo de accion ]]="","",Ejercicio)</f>
        <v/>
      </c>
      <c r="B21" s="33" t="str">
        <f>IF(acciones[[Tipo de accion ]]="","",Comarca)</f>
        <v/>
      </c>
      <c r="C21" s="65"/>
      <c r="D21" s="65"/>
      <c r="E21" s="65"/>
      <c r="F21" s="65"/>
      <c r="G21" s="65"/>
    </row>
    <row r="22" spans="1:7" ht="12.75" x14ac:dyDescent="0.2">
      <c r="A22" s="32" t="str">
        <f>IF(acciones[[Tipo de accion ]]="","",Ejercicio)</f>
        <v/>
      </c>
      <c r="B22" s="32" t="str">
        <f>IF(acciones[[Tipo de accion ]]="","",Comarca)</f>
        <v/>
      </c>
      <c r="C22" s="67"/>
      <c r="D22" s="67"/>
      <c r="E22" s="67"/>
      <c r="F22" s="67"/>
      <c r="G22" s="67"/>
    </row>
    <row r="23" spans="1:7" ht="12.75" x14ac:dyDescent="0.2">
      <c r="A23" s="33" t="str">
        <f>IF(acciones[[Tipo de accion ]]="","",Ejercicio)</f>
        <v/>
      </c>
      <c r="B23" s="33" t="str">
        <f>IF(acciones[[Tipo de accion ]]="","",Comarca)</f>
        <v/>
      </c>
      <c r="C23" s="65"/>
      <c r="D23" s="65"/>
      <c r="E23" s="65"/>
      <c r="F23" s="65"/>
      <c r="G23" s="65"/>
    </row>
    <row r="24" spans="1:7" ht="12.75" x14ac:dyDescent="0.2">
      <c r="A24" s="32" t="str">
        <f>IF(acciones[[Tipo de accion ]]="","",Ejercicio)</f>
        <v/>
      </c>
      <c r="B24" s="32" t="str">
        <f>IF(acciones[[Tipo de accion ]]="","",Comarca)</f>
        <v/>
      </c>
      <c r="C24" s="67"/>
      <c r="D24" s="67"/>
      <c r="E24" s="67"/>
      <c r="F24" s="67"/>
      <c r="G24" s="67"/>
    </row>
    <row r="25" spans="1:7" ht="12.75" x14ac:dyDescent="0.2">
      <c r="A25" s="33" t="str">
        <f>IF(acciones[[Tipo de accion ]]="","",Ejercicio)</f>
        <v/>
      </c>
      <c r="B25" s="33" t="str">
        <f>IF(acciones[[Tipo de accion ]]="","",Comarca)</f>
        <v/>
      </c>
      <c r="C25" s="65"/>
      <c r="D25" s="65"/>
      <c r="E25" s="65"/>
      <c r="F25" s="65"/>
      <c r="G25" s="65"/>
    </row>
    <row r="26" spans="1:7" ht="12.75" x14ac:dyDescent="0.2">
      <c r="A26" s="32" t="str">
        <f>IF(acciones[[Tipo de accion ]]="","",Ejercicio)</f>
        <v/>
      </c>
      <c r="B26" s="32" t="str">
        <f>IF(acciones[[Tipo de accion ]]="","",Comarca)</f>
        <v/>
      </c>
      <c r="C26" s="67"/>
      <c r="D26" s="67"/>
      <c r="E26" s="67"/>
      <c r="F26" s="67"/>
      <c r="G26" s="67"/>
    </row>
    <row r="27" spans="1:7" ht="12.75" x14ac:dyDescent="0.2">
      <c r="A27" s="33" t="str">
        <f>IF(acciones[[Tipo de accion ]]="","",Ejercicio)</f>
        <v/>
      </c>
      <c r="B27" s="33" t="str">
        <f>IF(acciones[[Tipo de accion ]]="","",Comarca)</f>
        <v/>
      </c>
      <c r="C27" s="65"/>
      <c r="D27" s="65"/>
      <c r="E27" s="65"/>
      <c r="F27" s="65"/>
      <c r="G27" s="65"/>
    </row>
    <row r="28" spans="1:7" ht="12.75" x14ac:dyDescent="0.2">
      <c r="A28" s="32" t="str">
        <f>IF(acciones[[Tipo de accion ]]="","",Ejercicio)</f>
        <v/>
      </c>
      <c r="B28" s="32" t="str">
        <f>IF(acciones[[Tipo de accion ]]="","",Comarca)</f>
        <v/>
      </c>
      <c r="C28" s="67"/>
      <c r="D28" s="67"/>
      <c r="E28" s="67"/>
      <c r="F28" s="67"/>
      <c r="G28" s="67"/>
    </row>
    <row r="29" spans="1:7" ht="12.75" x14ac:dyDescent="0.2">
      <c r="A29" s="33" t="str">
        <f>IF(acciones[[Tipo de accion ]]="","",Ejercicio)</f>
        <v/>
      </c>
      <c r="B29" s="33" t="str">
        <f>IF(acciones[[Tipo de accion ]]="","",Comarca)</f>
        <v/>
      </c>
      <c r="C29" s="65"/>
      <c r="D29" s="65"/>
      <c r="E29" s="65"/>
      <c r="F29" s="65"/>
      <c r="G29" s="65"/>
    </row>
    <row r="30" spans="1:7" ht="12.75" x14ac:dyDescent="0.2">
      <c r="A30" s="32" t="str">
        <f>IF(acciones[[Tipo de accion ]]="","",Ejercicio)</f>
        <v/>
      </c>
      <c r="B30" s="32" t="str">
        <f>IF(acciones[[Tipo de accion ]]="","",Comarca)</f>
        <v/>
      </c>
      <c r="C30" s="67"/>
      <c r="D30" s="67"/>
      <c r="E30" s="67"/>
      <c r="F30" s="67"/>
      <c r="G30" s="67"/>
    </row>
    <row r="31" spans="1:7" ht="12.75" x14ac:dyDescent="0.2">
      <c r="A31" s="33" t="str">
        <f>IF(acciones[[Tipo de accion ]]="","",Ejercicio)</f>
        <v/>
      </c>
      <c r="B31" s="33" t="str">
        <f>IF(acciones[[Tipo de accion ]]="","",Comarca)</f>
        <v/>
      </c>
      <c r="C31" s="65"/>
      <c r="D31" s="65"/>
      <c r="E31" s="65"/>
      <c r="F31" s="65"/>
      <c r="G31" s="65"/>
    </row>
    <row r="32" spans="1:7" ht="12.75" x14ac:dyDescent="0.2">
      <c r="A32" s="32" t="str">
        <f>IF(acciones[[Tipo de accion ]]="","",Ejercicio)</f>
        <v/>
      </c>
      <c r="B32" s="32" t="str">
        <f>IF(acciones[[Tipo de accion ]]="","",Comarca)</f>
        <v/>
      </c>
      <c r="C32" s="67"/>
      <c r="D32" s="67"/>
      <c r="E32" s="67"/>
      <c r="F32" s="67"/>
      <c r="G32" s="67"/>
    </row>
    <row r="33" spans="1:7" ht="12.75" x14ac:dyDescent="0.2">
      <c r="A33" s="33" t="str">
        <f>IF(acciones[[Tipo de accion ]]="","",Ejercicio)</f>
        <v/>
      </c>
      <c r="B33" s="33" t="str">
        <f>IF(acciones[[Tipo de accion ]]="","",Comarca)</f>
        <v/>
      </c>
      <c r="C33" s="65"/>
      <c r="D33" s="65"/>
      <c r="E33" s="65"/>
      <c r="F33" s="65"/>
      <c r="G33" s="65"/>
    </row>
    <row r="34" spans="1:7" ht="12.75" x14ac:dyDescent="0.2">
      <c r="A34" s="32" t="str">
        <f>IF(acciones[[Tipo de accion ]]="","",Ejercicio)</f>
        <v/>
      </c>
      <c r="B34" s="32" t="str">
        <f>IF(acciones[[Tipo de accion ]]="","",Comarca)</f>
        <v/>
      </c>
      <c r="C34" s="67"/>
      <c r="D34" s="67"/>
      <c r="E34" s="67"/>
      <c r="F34" s="67"/>
      <c r="G34" s="67"/>
    </row>
    <row r="35" spans="1:7" ht="12.75" x14ac:dyDescent="0.2">
      <c r="A35" s="33" t="str">
        <f>IF(acciones[[Tipo de accion ]]="","",Ejercicio)</f>
        <v/>
      </c>
      <c r="B35" s="33" t="str">
        <f>IF(acciones[[Tipo de accion ]]="","",Comarca)</f>
        <v/>
      </c>
      <c r="C35" s="65"/>
      <c r="D35" s="65"/>
      <c r="E35" s="65"/>
      <c r="F35" s="65"/>
      <c r="G35" s="65"/>
    </row>
    <row r="36" spans="1:7" ht="12.75" x14ac:dyDescent="0.2">
      <c r="A36" s="32" t="str">
        <f>IF(acciones[[Tipo de accion ]]="","",Ejercicio)</f>
        <v/>
      </c>
      <c r="B36" s="32" t="str">
        <f>IF(acciones[[Tipo de accion ]]="","",Comarca)</f>
        <v/>
      </c>
      <c r="C36" s="67"/>
      <c r="D36" s="67"/>
      <c r="E36" s="67"/>
      <c r="F36" s="67"/>
      <c r="G36" s="67"/>
    </row>
    <row r="37" spans="1:7" ht="12.75" x14ac:dyDescent="0.2">
      <c r="A37" s="33" t="str">
        <f>IF(acciones[[Tipo de accion ]]="","",Ejercicio)</f>
        <v/>
      </c>
      <c r="B37" s="33" t="str">
        <f>IF(acciones[[Tipo de accion ]]="","",Comarca)</f>
        <v/>
      </c>
      <c r="C37" s="65"/>
      <c r="D37" s="65"/>
      <c r="E37" s="65"/>
      <c r="F37" s="65"/>
      <c r="G37" s="65"/>
    </row>
    <row r="38" spans="1:7" ht="12.75" x14ac:dyDescent="0.2">
      <c r="A38" s="32" t="str">
        <f>IF(acciones[[Tipo de accion ]]="","",Ejercicio)</f>
        <v/>
      </c>
      <c r="B38" s="32" t="str">
        <f>IF(acciones[[Tipo de accion ]]="","",Comarca)</f>
        <v/>
      </c>
      <c r="C38" s="67"/>
      <c r="D38" s="67"/>
      <c r="E38" s="67"/>
      <c r="F38" s="67"/>
      <c r="G38" s="67"/>
    </row>
    <row r="39" spans="1:7" ht="12.75" x14ac:dyDescent="0.2">
      <c r="A39" s="33" t="str">
        <f>IF(acciones[[Tipo de accion ]]="","",Ejercicio)</f>
        <v/>
      </c>
      <c r="B39" s="33" t="str">
        <f>IF(acciones[[Tipo de accion ]]="","",Comarca)</f>
        <v/>
      </c>
      <c r="C39" s="65"/>
      <c r="D39" s="65"/>
      <c r="E39" s="65"/>
      <c r="F39" s="65"/>
      <c r="G39" s="65"/>
    </row>
    <row r="40" spans="1:7" ht="12.75" x14ac:dyDescent="0.2">
      <c r="A40" s="32" t="str">
        <f>IF(acciones[[Tipo de accion ]]="","",Ejercicio)</f>
        <v/>
      </c>
      <c r="B40" s="32" t="str">
        <f>IF(acciones[[Tipo de accion ]]="","",Comarca)</f>
        <v/>
      </c>
      <c r="C40" s="67"/>
      <c r="D40" s="67"/>
      <c r="E40" s="67"/>
      <c r="F40" s="67"/>
      <c r="G40" s="67"/>
    </row>
    <row r="41" spans="1:7" ht="12.75" x14ac:dyDescent="0.2">
      <c r="A41" s="33" t="str">
        <f>IF(acciones[[Tipo de accion ]]="","",Ejercicio)</f>
        <v/>
      </c>
      <c r="B41" s="33" t="str">
        <f>IF(acciones[[Tipo de accion ]]="","",Comarca)</f>
        <v/>
      </c>
      <c r="C41" s="65"/>
      <c r="D41" s="65"/>
      <c r="E41" s="65"/>
      <c r="F41" s="65"/>
      <c r="G41" s="65"/>
    </row>
    <row r="42" spans="1:7" ht="12.75" x14ac:dyDescent="0.2">
      <c r="A42" s="32" t="str">
        <f>IF(acciones[[Tipo de accion ]]="","",Ejercicio)</f>
        <v/>
      </c>
      <c r="B42" s="32" t="str">
        <f>IF(acciones[[Tipo de accion ]]="","",Comarca)</f>
        <v/>
      </c>
      <c r="C42" s="67"/>
      <c r="D42" s="67"/>
      <c r="E42" s="67"/>
      <c r="F42" s="67"/>
      <c r="G42" s="67"/>
    </row>
    <row r="43" spans="1:7" ht="12.75" x14ac:dyDescent="0.2">
      <c r="A43" s="33" t="str">
        <f>IF(acciones[[Tipo de accion ]]="","",Ejercicio)</f>
        <v/>
      </c>
      <c r="B43" s="33" t="str">
        <f>IF(acciones[[Tipo de accion ]]="","",Comarca)</f>
        <v/>
      </c>
      <c r="C43" s="65"/>
      <c r="D43" s="65"/>
      <c r="E43" s="65"/>
      <c r="F43" s="65"/>
      <c r="G43" s="65"/>
    </row>
    <row r="44" spans="1:7" ht="12.75" x14ac:dyDescent="0.2">
      <c r="A44" s="32" t="str">
        <f>IF(acciones[[Tipo de accion ]]="","",Ejercicio)</f>
        <v/>
      </c>
      <c r="B44" s="32" t="str">
        <f>IF(acciones[[Tipo de accion ]]="","",Comarca)</f>
        <v/>
      </c>
      <c r="C44" s="67"/>
      <c r="D44" s="67"/>
      <c r="E44" s="67"/>
      <c r="F44" s="67"/>
      <c r="G44" s="67"/>
    </row>
    <row r="45" spans="1:7" ht="12.75" x14ac:dyDescent="0.2">
      <c r="A45" s="33" t="str">
        <f>IF(acciones[[Tipo de accion ]]="","",Ejercicio)</f>
        <v/>
      </c>
      <c r="B45" s="33" t="str">
        <f>IF(acciones[[Tipo de accion ]]="","",Comarca)</f>
        <v/>
      </c>
      <c r="C45" s="65"/>
      <c r="D45" s="65"/>
      <c r="E45" s="65"/>
      <c r="F45" s="65"/>
      <c r="G45" s="65"/>
    </row>
    <row r="46" spans="1:7" s="4" customFormat="1" ht="12.75" x14ac:dyDescent="0.2">
      <c r="A46" s="34" t="str">
        <f>IF(acciones[[Tipo de accion ]]="","",Ejercicio)</f>
        <v/>
      </c>
      <c r="B46" s="34" t="str">
        <f>IF(acciones[[Tipo de accion ]]="","",Comarca)</f>
        <v/>
      </c>
      <c r="C46" s="68"/>
      <c r="D46" s="68"/>
      <c r="E46" s="68"/>
      <c r="F46" s="68"/>
      <c r="G46" s="68"/>
    </row>
    <row r="47" spans="1:7" s="4" customFormat="1" ht="12.75" x14ac:dyDescent="0.2">
      <c r="A47" s="35" t="str">
        <f>IF(acciones[[Tipo de accion ]]="","",Ejercicio)</f>
        <v/>
      </c>
      <c r="B47" s="33" t="str">
        <f>IF(acciones[[Tipo de accion ]]="","",Comarca)</f>
        <v/>
      </c>
      <c r="C47" s="65"/>
      <c r="D47" s="65"/>
      <c r="E47" s="65"/>
      <c r="F47" s="65"/>
      <c r="G47" s="65"/>
    </row>
    <row r="48" spans="1:7" s="4" customFormat="1" ht="12.75" x14ac:dyDescent="0.2">
      <c r="A48" s="34" t="str">
        <f>IF(acciones[[Tipo de accion ]]="","",Ejercicio)</f>
        <v/>
      </c>
      <c r="B48" s="34" t="str">
        <f>IF(acciones[[Tipo de accion ]]="","",Comarca)</f>
        <v/>
      </c>
      <c r="C48" s="68"/>
      <c r="D48" s="68"/>
      <c r="E48" s="68"/>
      <c r="F48" s="68"/>
      <c r="G48" s="68"/>
    </row>
    <row r="49" spans="1:7" s="4" customFormat="1" ht="12.75" x14ac:dyDescent="0.2">
      <c r="A49" s="35" t="str">
        <f>IF(acciones[[Tipo de accion ]]="","",Ejercicio)</f>
        <v/>
      </c>
      <c r="B49" s="33" t="str">
        <f>IF(acciones[[Tipo de accion ]]="","",Comarca)</f>
        <v/>
      </c>
      <c r="C49" s="65"/>
      <c r="D49" s="65"/>
      <c r="E49" s="65"/>
      <c r="F49" s="65"/>
      <c r="G49" s="65"/>
    </row>
    <row r="50" spans="1:7" s="4" customFormat="1" ht="12.75" x14ac:dyDescent="0.2">
      <c r="A50" s="34" t="str">
        <f>IF(acciones[[Tipo de accion ]]="","",Ejercicio)</f>
        <v/>
      </c>
      <c r="B50" s="34" t="str">
        <f>IF(acciones[[Tipo de accion ]]="","",Comarca)</f>
        <v/>
      </c>
      <c r="C50" s="68"/>
      <c r="D50" s="68"/>
      <c r="E50" s="68"/>
      <c r="F50" s="68"/>
      <c r="G50" s="68"/>
    </row>
    <row r="51" spans="1:7" s="4" customFormat="1" ht="12.75" x14ac:dyDescent="0.2">
      <c r="A51" s="52" t="str">
        <f>IF(acciones[[Tipo de accion ]]="","",Ejercicio)</f>
        <v/>
      </c>
      <c r="B51" s="33" t="str">
        <f>IF(acciones[[Tipo de accion ]]="","",Comarca)</f>
        <v/>
      </c>
      <c r="C51" s="65"/>
      <c r="D51" s="65"/>
      <c r="E51" s="65"/>
      <c r="F51" s="65"/>
      <c r="G51" s="65"/>
    </row>
    <row r="52" spans="1:7" s="4" customFormat="1" ht="12.75" x14ac:dyDescent="0.2">
      <c r="A52" s="52" t="str">
        <f>IF(acciones[[Tipo de accion ]]="","",Ejercicio)</f>
        <v/>
      </c>
      <c r="B52" s="33" t="str">
        <f>IF(acciones[[Tipo de accion ]]="","",Comarca)</f>
        <v/>
      </c>
      <c r="C52" s="65"/>
      <c r="D52" s="65"/>
      <c r="E52" s="65"/>
      <c r="F52" s="65"/>
      <c r="G52" s="65"/>
    </row>
    <row r="53" spans="1:7" s="4" customFormat="1" ht="12.75" x14ac:dyDescent="0.2">
      <c r="A53" s="52" t="str">
        <f>IF(acciones[[Tipo de accion ]]="","",Ejercicio)</f>
        <v/>
      </c>
      <c r="B53" s="33" t="str">
        <f>IF(acciones[[Tipo de accion ]]="","",Comarca)</f>
        <v/>
      </c>
      <c r="C53" s="65"/>
      <c r="D53" s="65"/>
      <c r="E53" s="65"/>
      <c r="F53" s="65"/>
      <c r="G53" s="65"/>
    </row>
    <row r="54" spans="1:7" s="4" customFormat="1" ht="12.75" x14ac:dyDescent="0.2">
      <c r="A54" s="52" t="str">
        <f>IF(acciones[[Tipo de accion ]]="","",Ejercicio)</f>
        <v/>
      </c>
      <c r="B54" s="33" t="str">
        <f>IF(acciones[[Tipo de accion ]]="","",Comarca)</f>
        <v/>
      </c>
      <c r="C54" s="65"/>
      <c r="D54" s="65"/>
      <c r="E54" s="65"/>
      <c r="F54" s="65"/>
      <c r="G54" s="65"/>
    </row>
    <row r="55" spans="1:7" s="4" customFormat="1" ht="12.75" x14ac:dyDescent="0.2">
      <c r="A55" s="52" t="str">
        <f>IF(acciones[[Tipo de accion ]]="","",Ejercicio)</f>
        <v/>
      </c>
      <c r="B55" s="33" t="str">
        <f>IF(acciones[[Tipo de accion ]]="","",Comarca)</f>
        <v/>
      </c>
      <c r="C55" s="65"/>
      <c r="D55" s="65"/>
      <c r="E55" s="65"/>
      <c r="F55" s="65"/>
      <c r="G55" s="65"/>
    </row>
    <row r="56" spans="1:7" s="4" customFormat="1" ht="12.75" x14ac:dyDescent="0.2">
      <c r="A56" s="52" t="str">
        <f>IF(acciones[[Tipo de accion ]]="","",Ejercicio)</f>
        <v/>
      </c>
      <c r="B56" s="33" t="str">
        <f>IF(acciones[[Tipo de accion ]]="","",Comarca)</f>
        <v/>
      </c>
      <c r="C56" s="65"/>
      <c r="D56" s="65"/>
      <c r="E56" s="65"/>
      <c r="F56" s="65"/>
      <c r="G56" s="65"/>
    </row>
    <row r="57" spans="1:7" s="4" customFormat="1" ht="12.75" x14ac:dyDescent="0.2">
      <c r="A57" s="52" t="str">
        <f>IF(acciones[[Tipo de accion ]]="","",Ejercicio)</f>
        <v/>
      </c>
      <c r="B57" s="33" t="str">
        <f>IF(acciones[[Tipo de accion ]]="","",Comarca)</f>
        <v/>
      </c>
      <c r="C57" s="65"/>
      <c r="D57" s="65"/>
      <c r="E57" s="65"/>
      <c r="F57" s="65"/>
      <c r="G57" s="65"/>
    </row>
    <row r="58" spans="1:7" s="4" customFormat="1" ht="12.75" x14ac:dyDescent="0.2">
      <c r="A58" s="52" t="str">
        <f>IF(acciones[[Tipo de accion ]]="","",Ejercicio)</f>
        <v/>
      </c>
      <c r="B58" s="33" t="str">
        <f>IF(acciones[[Tipo de accion ]]="","",Comarca)</f>
        <v/>
      </c>
      <c r="C58" s="65"/>
      <c r="D58" s="65"/>
      <c r="E58" s="65"/>
      <c r="F58" s="65"/>
      <c r="G58" s="65"/>
    </row>
    <row r="59" spans="1:7" s="4" customFormat="1" ht="12.75" x14ac:dyDescent="0.2">
      <c r="A59" s="52" t="str">
        <f>IF(acciones[[Tipo de accion ]]="","",Ejercicio)</f>
        <v/>
      </c>
      <c r="B59" s="33" t="str">
        <f>IF(acciones[[Tipo de accion ]]="","",Comarca)</f>
        <v/>
      </c>
      <c r="C59" s="65"/>
      <c r="D59" s="65"/>
      <c r="E59" s="65"/>
      <c r="F59" s="65"/>
      <c r="G59" s="65"/>
    </row>
    <row r="60" spans="1:7" s="4" customFormat="1" ht="12.75" x14ac:dyDescent="0.2">
      <c r="A60" s="52" t="str">
        <f>IF(acciones[[Tipo de accion ]]="","",Ejercicio)</f>
        <v/>
      </c>
      <c r="B60" s="33" t="str">
        <f>IF(acciones[[Tipo de accion ]]="","",Comarca)</f>
        <v/>
      </c>
      <c r="C60" s="65"/>
      <c r="D60" s="65"/>
      <c r="E60" s="65"/>
      <c r="F60" s="65"/>
      <c r="G60" s="65"/>
    </row>
    <row r="61" spans="1:7" s="4" customFormat="1" ht="12.75" x14ac:dyDescent="0.2">
      <c r="A61" s="52" t="str">
        <f>IF(acciones[[Tipo de accion ]]="","",Ejercicio)</f>
        <v/>
      </c>
      <c r="B61" s="33" t="str">
        <f>IF(acciones[[Tipo de accion ]]="","",Comarca)</f>
        <v/>
      </c>
      <c r="C61" s="65"/>
      <c r="D61" s="65"/>
      <c r="E61" s="65"/>
      <c r="F61" s="65"/>
      <c r="G61" s="65"/>
    </row>
    <row r="62" spans="1:7" s="4" customFormat="1" ht="12.75" x14ac:dyDescent="0.2">
      <c r="A62" s="52" t="str">
        <f>IF(acciones[[Tipo de accion ]]="","",Ejercicio)</f>
        <v/>
      </c>
      <c r="B62" s="33" t="str">
        <f>IF(acciones[[Tipo de accion ]]="","",Comarca)</f>
        <v/>
      </c>
      <c r="C62" s="65"/>
      <c r="D62" s="65"/>
      <c r="E62" s="65"/>
      <c r="F62" s="65"/>
      <c r="G62" s="65"/>
    </row>
    <row r="63" spans="1:7" s="4" customFormat="1" ht="12.75" x14ac:dyDescent="0.2">
      <c r="A63" s="52" t="str">
        <f>IF(acciones[[Tipo de accion ]]="","",Ejercicio)</f>
        <v/>
      </c>
      <c r="B63" s="33" t="str">
        <f>IF(acciones[[Tipo de accion ]]="","",Comarca)</f>
        <v/>
      </c>
      <c r="C63" s="65"/>
      <c r="D63" s="65"/>
      <c r="E63" s="65"/>
      <c r="F63" s="65"/>
      <c r="G63" s="65"/>
    </row>
    <row r="64" spans="1:7" s="4" customFormat="1" ht="12.75" x14ac:dyDescent="0.2">
      <c r="A64" s="52" t="str">
        <f>IF(acciones[[Tipo de accion ]]="","",Ejercicio)</f>
        <v/>
      </c>
      <c r="B64" s="33" t="str">
        <f>IF(acciones[[Tipo de accion ]]="","",Comarca)</f>
        <v/>
      </c>
      <c r="C64" s="65"/>
      <c r="D64" s="65"/>
      <c r="E64" s="65"/>
      <c r="F64" s="65"/>
      <c r="G64" s="65"/>
    </row>
    <row r="65" spans="1:7" s="4" customFormat="1" ht="12.75" x14ac:dyDescent="0.2">
      <c r="A65" s="52" t="str">
        <f>IF(acciones[[Tipo de accion ]]="","",Ejercicio)</f>
        <v/>
      </c>
      <c r="B65" s="33" t="str">
        <f>IF(acciones[[Tipo de accion ]]="","",Comarca)</f>
        <v/>
      </c>
      <c r="C65" s="65"/>
      <c r="D65" s="65"/>
      <c r="E65" s="65"/>
      <c r="F65" s="65"/>
      <c r="G65" s="65"/>
    </row>
    <row r="66" spans="1:7" s="4" customFormat="1" ht="12.75" x14ac:dyDescent="0.2">
      <c r="A66" s="52" t="str">
        <f>IF(acciones[[Tipo de accion ]]="","",Ejercicio)</f>
        <v/>
      </c>
      <c r="B66" s="33" t="str">
        <f>IF(acciones[[Tipo de accion ]]="","",Comarca)</f>
        <v/>
      </c>
      <c r="C66" s="65"/>
      <c r="D66" s="65"/>
      <c r="E66" s="65"/>
      <c r="F66" s="65"/>
      <c r="G66" s="65"/>
    </row>
    <row r="67" spans="1:7" s="4" customFormat="1" ht="12.75" x14ac:dyDescent="0.2">
      <c r="A67" s="52" t="str">
        <f>IF(acciones[[Tipo de accion ]]="","",Ejercicio)</f>
        <v/>
      </c>
      <c r="B67" s="33" t="str">
        <f>IF(acciones[[Tipo de accion ]]="","",Comarca)</f>
        <v/>
      </c>
      <c r="C67" s="65"/>
      <c r="D67" s="65"/>
      <c r="E67" s="65"/>
      <c r="F67" s="65"/>
      <c r="G67" s="65"/>
    </row>
    <row r="68" spans="1:7" s="4" customFormat="1" ht="12.75" x14ac:dyDescent="0.2">
      <c r="A68" s="52" t="str">
        <f>IF(acciones[[Tipo de accion ]]="","",Ejercicio)</f>
        <v/>
      </c>
      <c r="B68" s="33" t="str">
        <f>IF(acciones[[Tipo de accion ]]="","",Comarca)</f>
        <v/>
      </c>
      <c r="C68" s="65"/>
      <c r="D68" s="65"/>
      <c r="E68" s="65"/>
      <c r="F68" s="65"/>
      <c r="G68" s="65"/>
    </row>
    <row r="69" spans="1:7" s="4" customFormat="1" ht="12.75" x14ac:dyDescent="0.2">
      <c r="A69" s="52" t="str">
        <f>IF(acciones[[Tipo de accion ]]="","",Ejercicio)</f>
        <v/>
      </c>
      <c r="B69" s="33" t="str">
        <f>IF(acciones[[Tipo de accion ]]="","",Comarca)</f>
        <v/>
      </c>
      <c r="C69" s="65"/>
      <c r="D69" s="65"/>
      <c r="E69" s="65"/>
      <c r="F69" s="65"/>
      <c r="G69" s="65"/>
    </row>
    <row r="70" spans="1:7" s="4" customFormat="1" ht="12.75" x14ac:dyDescent="0.2">
      <c r="A70" s="52" t="str">
        <f>IF(acciones[[Tipo de accion ]]="","",Ejercicio)</f>
        <v/>
      </c>
      <c r="B70" s="33" t="str">
        <f>IF(acciones[[Tipo de accion ]]="","",Comarca)</f>
        <v/>
      </c>
      <c r="C70" s="65"/>
      <c r="D70" s="65"/>
      <c r="E70" s="65"/>
      <c r="F70" s="65"/>
      <c r="G70" s="65"/>
    </row>
    <row r="71" spans="1:7" s="4" customFormat="1" ht="12.75" x14ac:dyDescent="0.2">
      <c r="A71" s="52" t="str">
        <f>IF(acciones[[Tipo de accion ]]="","",Ejercicio)</f>
        <v/>
      </c>
      <c r="B71" s="33" t="str">
        <f>IF(acciones[[Tipo de accion ]]="","",Comarca)</f>
        <v/>
      </c>
      <c r="C71" s="65"/>
      <c r="D71" s="65"/>
      <c r="E71" s="65"/>
      <c r="F71" s="65"/>
      <c r="G71" s="65"/>
    </row>
    <row r="72" spans="1:7" s="4" customFormat="1" ht="12.75" x14ac:dyDescent="0.2">
      <c r="A72" s="52" t="str">
        <f>IF(acciones[[Tipo de accion ]]="","",Ejercicio)</f>
        <v/>
      </c>
      <c r="B72" s="33" t="str">
        <f>IF(acciones[[Tipo de accion ]]="","",Comarca)</f>
        <v/>
      </c>
      <c r="C72" s="65"/>
      <c r="D72" s="65"/>
      <c r="E72" s="65"/>
      <c r="F72" s="65"/>
      <c r="G72" s="65"/>
    </row>
    <row r="73" spans="1:7" s="4" customFormat="1" ht="12.75" x14ac:dyDescent="0.2">
      <c r="A73" s="52" t="str">
        <f>IF(acciones[[Tipo de accion ]]="","",Ejercicio)</f>
        <v/>
      </c>
      <c r="B73" s="33" t="str">
        <f>IF(acciones[[Tipo de accion ]]="","",Comarca)</f>
        <v/>
      </c>
      <c r="C73" s="65"/>
      <c r="D73" s="65"/>
      <c r="E73" s="65"/>
      <c r="F73" s="65"/>
      <c r="G73" s="65"/>
    </row>
    <row r="74" spans="1:7" s="4" customFormat="1" ht="12.75" x14ac:dyDescent="0.2">
      <c r="A74" s="52" t="str">
        <f>IF(acciones[[Tipo de accion ]]="","",Ejercicio)</f>
        <v/>
      </c>
      <c r="B74" s="33" t="str">
        <f>IF(acciones[[Tipo de accion ]]="","",Comarca)</f>
        <v/>
      </c>
      <c r="C74" s="65"/>
      <c r="D74" s="65"/>
      <c r="E74" s="65"/>
      <c r="F74" s="65"/>
      <c r="G74" s="65"/>
    </row>
    <row r="75" spans="1:7" s="4" customFormat="1" ht="12.75" x14ac:dyDescent="0.2">
      <c r="A75" s="52" t="str">
        <f>IF(acciones[[Tipo de accion ]]="","",Ejercicio)</f>
        <v/>
      </c>
      <c r="B75" s="33" t="str">
        <f>IF(acciones[[Tipo de accion ]]="","",Comarca)</f>
        <v/>
      </c>
      <c r="C75" s="65"/>
      <c r="D75" s="65"/>
      <c r="E75" s="65"/>
      <c r="F75" s="65"/>
      <c r="G75" s="65"/>
    </row>
    <row r="76" spans="1:7" s="4" customFormat="1" ht="12.75" x14ac:dyDescent="0.2">
      <c r="A76" s="52" t="str">
        <f>IF(acciones[[Tipo de accion ]]="","",Ejercicio)</f>
        <v/>
      </c>
      <c r="B76" s="33" t="str">
        <f>IF(acciones[[Tipo de accion ]]="","",Comarca)</f>
        <v/>
      </c>
      <c r="C76" s="65"/>
      <c r="D76" s="65"/>
      <c r="E76" s="65"/>
      <c r="F76" s="65"/>
      <c r="G76" s="65"/>
    </row>
    <row r="77" spans="1:7" s="4" customFormat="1" ht="12.75" x14ac:dyDescent="0.2">
      <c r="A77" s="52" t="str">
        <f>IF(acciones[[Tipo de accion ]]="","",Ejercicio)</f>
        <v/>
      </c>
      <c r="B77" s="33" t="str">
        <f>IF(acciones[[Tipo de accion ]]="","",Comarca)</f>
        <v/>
      </c>
      <c r="C77" s="65"/>
      <c r="D77" s="65"/>
      <c r="E77" s="65"/>
      <c r="F77" s="65"/>
      <c r="G77" s="65"/>
    </row>
    <row r="78" spans="1:7" s="4" customFormat="1" ht="12.75" x14ac:dyDescent="0.2">
      <c r="A78" s="52" t="str">
        <f>IF(acciones[[Tipo de accion ]]="","",Ejercicio)</f>
        <v/>
      </c>
      <c r="B78" s="33" t="str">
        <f>IF(acciones[[Tipo de accion ]]="","",Comarca)</f>
        <v/>
      </c>
      <c r="C78" s="65"/>
      <c r="D78" s="65"/>
      <c r="E78" s="65"/>
      <c r="F78" s="65"/>
      <c r="G78" s="65"/>
    </row>
    <row r="79" spans="1:7" s="4" customFormat="1" ht="12.75" x14ac:dyDescent="0.2">
      <c r="A79" s="52" t="str">
        <f>IF(acciones[[Tipo de accion ]]="","",Ejercicio)</f>
        <v/>
      </c>
      <c r="B79" s="33" t="str">
        <f>IF(acciones[[Tipo de accion ]]="","",Comarca)</f>
        <v/>
      </c>
      <c r="C79" s="65"/>
      <c r="D79" s="65"/>
      <c r="E79" s="65"/>
      <c r="F79" s="65"/>
      <c r="G79" s="65"/>
    </row>
    <row r="80" spans="1:7" s="4" customFormat="1" ht="12.75" x14ac:dyDescent="0.2">
      <c r="A80" s="52" t="str">
        <f>IF(acciones[[Tipo de accion ]]="","",Ejercicio)</f>
        <v/>
      </c>
      <c r="B80" s="33" t="str">
        <f>IF(acciones[[Tipo de accion ]]="","",Comarca)</f>
        <v/>
      </c>
      <c r="C80" s="65"/>
      <c r="D80" s="65"/>
      <c r="E80" s="65"/>
      <c r="F80" s="65"/>
      <c r="G80" s="65"/>
    </row>
    <row r="81" spans="1:7" s="4" customFormat="1" ht="12.75" x14ac:dyDescent="0.2">
      <c r="A81" s="52" t="str">
        <f>IF(acciones[[Tipo de accion ]]="","",Ejercicio)</f>
        <v/>
      </c>
      <c r="B81" s="33" t="str">
        <f>IF(acciones[[Tipo de accion ]]="","",Comarca)</f>
        <v/>
      </c>
      <c r="C81" s="65"/>
      <c r="D81" s="65"/>
      <c r="E81" s="65"/>
      <c r="F81" s="65"/>
      <c r="G81" s="65"/>
    </row>
    <row r="82" spans="1:7" s="4" customFormat="1" ht="12.75" x14ac:dyDescent="0.2">
      <c r="A82" s="52" t="str">
        <f>IF(acciones[[Tipo de accion ]]="","",Ejercicio)</f>
        <v/>
      </c>
      <c r="B82" s="33" t="str">
        <f>IF(acciones[[Tipo de accion ]]="","",Comarca)</f>
        <v/>
      </c>
      <c r="C82" s="65"/>
      <c r="D82" s="65"/>
      <c r="E82" s="65"/>
      <c r="F82" s="65"/>
      <c r="G82" s="65"/>
    </row>
    <row r="83" spans="1:7" s="4" customFormat="1" ht="12.75" x14ac:dyDescent="0.2">
      <c r="A83" s="52" t="str">
        <f>IF(acciones[[Tipo de accion ]]="","",Ejercicio)</f>
        <v/>
      </c>
      <c r="B83" s="33" t="str">
        <f>IF(acciones[[Tipo de accion ]]="","",Comarca)</f>
        <v/>
      </c>
      <c r="C83" s="65"/>
      <c r="D83" s="65"/>
      <c r="E83" s="65"/>
      <c r="F83" s="65"/>
      <c r="G83" s="65"/>
    </row>
    <row r="84" spans="1:7" s="4" customFormat="1" ht="12.75" x14ac:dyDescent="0.2">
      <c r="A84" s="52" t="str">
        <f>IF(acciones[[Tipo de accion ]]="","",Ejercicio)</f>
        <v/>
      </c>
      <c r="B84" s="33" t="str">
        <f>IF(acciones[[Tipo de accion ]]="","",Comarca)</f>
        <v/>
      </c>
      <c r="C84" s="65"/>
      <c r="D84" s="65"/>
      <c r="E84" s="65"/>
      <c r="F84" s="65"/>
      <c r="G84" s="65"/>
    </row>
    <row r="85" spans="1:7" s="4" customFormat="1" ht="12.75" x14ac:dyDescent="0.2">
      <c r="A85" s="52" t="str">
        <f>IF(acciones[[Tipo de accion ]]="","",Ejercicio)</f>
        <v/>
      </c>
      <c r="B85" s="33" t="str">
        <f>IF(acciones[[Tipo de accion ]]="","",Comarca)</f>
        <v/>
      </c>
      <c r="C85" s="65"/>
      <c r="D85" s="65"/>
      <c r="E85" s="65"/>
      <c r="F85" s="65"/>
      <c r="G85" s="65"/>
    </row>
    <row r="86" spans="1:7" s="4" customFormat="1" ht="12.75" x14ac:dyDescent="0.2">
      <c r="A86" s="52" t="str">
        <f>IF(acciones[[Tipo de accion ]]="","",Ejercicio)</f>
        <v/>
      </c>
      <c r="B86" s="33" t="str">
        <f>IF(acciones[[Tipo de accion ]]="","",Comarca)</f>
        <v/>
      </c>
      <c r="C86" s="65"/>
      <c r="D86" s="65"/>
      <c r="E86" s="65"/>
      <c r="F86" s="65"/>
      <c r="G86" s="65"/>
    </row>
    <row r="87" spans="1:7" s="4" customFormat="1" ht="12.75" x14ac:dyDescent="0.2">
      <c r="A87" s="52" t="str">
        <f>IF(acciones[[Tipo de accion ]]="","",Ejercicio)</f>
        <v/>
      </c>
      <c r="B87" s="33" t="str">
        <f>IF(acciones[[Tipo de accion ]]="","",Comarca)</f>
        <v/>
      </c>
      <c r="C87" s="65"/>
      <c r="D87" s="65"/>
      <c r="E87" s="65"/>
      <c r="F87" s="65"/>
      <c r="G87" s="65"/>
    </row>
    <row r="88" spans="1:7" s="4" customFormat="1" ht="12.75" x14ac:dyDescent="0.2">
      <c r="A88" s="52" t="str">
        <f>IF(acciones[[Tipo de accion ]]="","",Ejercicio)</f>
        <v/>
      </c>
      <c r="B88" s="33" t="str">
        <f>IF(acciones[[Tipo de accion ]]="","",Comarca)</f>
        <v/>
      </c>
      <c r="C88" s="65"/>
      <c r="D88" s="65"/>
      <c r="E88" s="65"/>
      <c r="F88" s="65"/>
      <c r="G88" s="65"/>
    </row>
    <row r="89" spans="1:7" s="4" customFormat="1" ht="12.75" x14ac:dyDescent="0.2">
      <c r="A89" s="52" t="str">
        <f>IF(acciones[[Tipo de accion ]]="","",Ejercicio)</f>
        <v/>
      </c>
      <c r="B89" s="33" t="str">
        <f>IF(acciones[[Tipo de accion ]]="","",Comarca)</f>
        <v/>
      </c>
      <c r="C89" s="65"/>
      <c r="D89" s="65"/>
      <c r="E89" s="65"/>
      <c r="F89" s="65"/>
      <c r="G89" s="65"/>
    </row>
    <row r="90" spans="1:7" s="4" customFormat="1" ht="12.75" x14ac:dyDescent="0.2">
      <c r="A90" s="52" t="str">
        <f>IF(acciones[[Tipo de accion ]]="","",Ejercicio)</f>
        <v/>
      </c>
      <c r="B90" s="33" t="str">
        <f>IF(acciones[[Tipo de accion ]]="","",Comarca)</f>
        <v/>
      </c>
      <c r="C90" s="65"/>
      <c r="D90" s="65"/>
      <c r="E90" s="65"/>
      <c r="F90" s="65"/>
      <c r="G90" s="65"/>
    </row>
    <row r="91" spans="1:7" s="4" customFormat="1" ht="12.75" x14ac:dyDescent="0.2">
      <c r="A91" s="52" t="str">
        <f>IF(acciones[[Tipo de accion ]]="","",Ejercicio)</f>
        <v/>
      </c>
      <c r="B91" s="33" t="str">
        <f>IF(acciones[[Tipo de accion ]]="","",Comarca)</f>
        <v/>
      </c>
      <c r="C91" s="65"/>
      <c r="D91" s="65"/>
      <c r="E91" s="65"/>
      <c r="F91" s="65"/>
      <c r="G91" s="65"/>
    </row>
    <row r="92" spans="1:7" s="4" customFormat="1" ht="12.75" x14ac:dyDescent="0.2">
      <c r="A92" s="52" t="str">
        <f>IF(acciones[[Tipo de accion ]]="","",Ejercicio)</f>
        <v/>
      </c>
      <c r="B92" s="33" t="str">
        <f>IF(acciones[[Tipo de accion ]]="","",Comarca)</f>
        <v/>
      </c>
      <c r="C92" s="65"/>
      <c r="D92" s="65"/>
      <c r="E92" s="65"/>
      <c r="F92" s="65"/>
      <c r="G92" s="65"/>
    </row>
    <row r="93" spans="1:7" s="4" customFormat="1" ht="12.75" x14ac:dyDescent="0.2">
      <c r="A93" s="52" t="str">
        <f>IF(acciones[[Tipo de accion ]]="","",Ejercicio)</f>
        <v/>
      </c>
      <c r="B93" s="33" t="str">
        <f>IF(acciones[[Tipo de accion ]]="","",Comarca)</f>
        <v/>
      </c>
      <c r="C93" s="65"/>
      <c r="D93" s="65"/>
      <c r="E93" s="65"/>
      <c r="F93" s="65"/>
      <c r="G93" s="65"/>
    </row>
    <row r="94" spans="1:7" s="4" customFormat="1" ht="12.75" x14ac:dyDescent="0.2">
      <c r="A94" s="52" t="str">
        <f>IF(acciones[[Tipo de accion ]]="","",Ejercicio)</f>
        <v/>
      </c>
      <c r="B94" s="33" t="str">
        <f>IF(acciones[[Tipo de accion ]]="","",Comarca)</f>
        <v/>
      </c>
      <c r="C94" s="65"/>
      <c r="D94" s="65"/>
      <c r="E94" s="65"/>
      <c r="F94" s="65"/>
      <c r="G94" s="65"/>
    </row>
    <row r="95" spans="1:7" s="4" customFormat="1" ht="12.75" x14ac:dyDescent="0.2">
      <c r="A95" s="52" t="str">
        <f>IF(acciones[[Tipo de accion ]]="","",Ejercicio)</f>
        <v/>
      </c>
      <c r="B95" s="33" t="str">
        <f>IF(acciones[[Tipo de accion ]]="","",Comarca)</f>
        <v/>
      </c>
      <c r="C95" s="65"/>
      <c r="D95" s="65"/>
      <c r="E95" s="65"/>
      <c r="F95" s="65"/>
      <c r="G95" s="65"/>
    </row>
    <row r="96" spans="1:7" s="4" customFormat="1" ht="12.75" x14ac:dyDescent="0.2">
      <c r="A96" s="52" t="str">
        <f>IF(acciones[[Tipo de accion ]]="","",Ejercicio)</f>
        <v/>
      </c>
      <c r="B96" s="33" t="str">
        <f>IF(acciones[[Tipo de accion ]]="","",Comarca)</f>
        <v/>
      </c>
      <c r="C96" s="65"/>
      <c r="D96" s="65"/>
      <c r="E96" s="65"/>
      <c r="F96" s="65"/>
      <c r="G96" s="65"/>
    </row>
    <row r="97" spans="1:7" s="4" customFormat="1" ht="12.75" x14ac:dyDescent="0.2">
      <c r="A97" s="52" t="str">
        <f>IF(acciones[[Tipo de accion ]]="","",Ejercicio)</f>
        <v/>
      </c>
      <c r="B97" s="33" t="str">
        <f>IF(acciones[[Tipo de accion ]]="","",Comarca)</f>
        <v/>
      </c>
      <c r="C97" s="65"/>
      <c r="D97" s="65"/>
      <c r="E97" s="65"/>
      <c r="F97" s="65"/>
      <c r="G97" s="65"/>
    </row>
    <row r="98" spans="1:7" s="4" customFormat="1" ht="12.75" x14ac:dyDescent="0.2">
      <c r="A98" s="52" t="str">
        <f>IF(acciones[[Tipo de accion ]]="","",Ejercicio)</f>
        <v/>
      </c>
      <c r="B98" s="33" t="str">
        <f>IF(acciones[[Tipo de accion ]]="","",Comarca)</f>
        <v/>
      </c>
      <c r="C98" s="65"/>
      <c r="D98" s="65"/>
      <c r="E98" s="65"/>
      <c r="F98" s="65"/>
      <c r="G98" s="65"/>
    </row>
    <row r="99" spans="1:7" s="4" customFormat="1" ht="12.75" x14ac:dyDescent="0.2">
      <c r="A99" s="52" t="str">
        <f>IF(acciones[[Tipo de accion ]]="","",Ejercicio)</f>
        <v/>
      </c>
      <c r="B99" s="33" t="str">
        <f>IF(acciones[[Tipo de accion ]]="","",Comarca)</f>
        <v/>
      </c>
      <c r="C99" s="65"/>
      <c r="D99" s="65"/>
      <c r="E99" s="65"/>
      <c r="F99" s="65"/>
      <c r="G99" s="65"/>
    </row>
    <row r="100" spans="1:7" s="4" customFormat="1" ht="12.75" x14ac:dyDescent="0.2">
      <c r="A100" s="52" t="str">
        <f>IF(acciones[[Tipo de accion ]]="","",Ejercicio)</f>
        <v/>
      </c>
      <c r="B100" s="33" t="str">
        <f>IF(acciones[[Tipo de accion ]]="","",Comarca)</f>
        <v/>
      </c>
      <c r="C100" s="65"/>
      <c r="D100" s="65"/>
      <c r="E100" s="65"/>
      <c r="F100" s="65"/>
      <c r="G100" s="65"/>
    </row>
    <row r="101" spans="1:7" s="4" customFormat="1" ht="12.75" x14ac:dyDescent="0.2">
      <c r="A101" s="52" t="str">
        <f>IF(acciones[[Tipo de accion ]]="","",Ejercicio)</f>
        <v/>
      </c>
      <c r="B101" s="33" t="str">
        <f>IF(acciones[[Tipo de accion ]]="","",Comarca)</f>
        <v/>
      </c>
      <c r="C101" s="65"/>
      <c r="D101" s="65"/>
      <c r="E101" s="65"/>
      <c r="F101" s="65"/>
      <c r="G101" s="65"/>
    </row>
    <row r="102" spans="1:7" s="4" customFormat="1" ht="12.75" x14ac:dyDescent="0.2">
      <c r="A102" s="52" t="str">
        <f>IF(acciones[[Tipo de accion ]]="","",Ejercicio)</f>
        <v/>
      </c>
      <c r="B102" s="33" t="str">
        <f>IF(acciones[[Tipo de accion ]]="","",Comarca)</f>
        <v/>
      </c>
      <c r="C102" s="65"/>
      <c r="D102" s="65"/>
      <c r="E102" s="65"/>
      <c r="F102" s="65"/>
      <c r="G102" s="65"/>
    </row>
    <row r="103" spans="1:7" s="4" customFormat="1" ht="12.75" x14ac:dyDescent="0.2">
      <c r="A103" s="52" t="str">
        <f>IF(acciones[[Tipo de accion ]]="","",Ejercicio)</f>
        <v/>
      </c>
      <c r="B103" s="33" t="str">
        <f>IF(acciones[[Tipo de accion ]]="","",Comarca)</f>
        <v/>
      </c>
      <c r="C103" s="65"/>
      <c r="D103" s="65"/>
      <c r="E103" s="65"/>
      <c r="F103" s="65"/>
      <c r="G103" s="65"/>
    </row>
    <row r="104" spans="1:7" s="4" customFormat="1" ht="12.75" x14ac:dyDescent="0.2">
      <c r="A104" s="52" t="str">
        <f>IF(acciones[[Tipo de accion ]]="","",Ejercicio)</f>
        <v/>
      </c>
      <c r="B104" s="33" t="str">
        <f>IF(acciones[[Tipo de accion ]]="","",Comarca)</f>
        <v/>
      </c>
      <c r="C104" s="65"/>
      <c r="D104" s="65"/>
      <c r="E104" s="65"/>
      <c r="F104" s="65"/>
      <c r="G104" s="65"/>
    </row>
    <row r="105" spans="1:7" s="4" customFormat="1" ht="12.75" x14ac:dyDescent="0.2">
      <c r="A105" s="52" t="str">
        <f>IF(acciones[[Tipo de accion ]]="","",Ejercicio)</f>
        <v/>
      </c>
      <c r="B105" s="33" t="str">
        <f>IF(acciones[[Tipo de accion ]]="","",Comarca)</f>
        <v/>
      </c>
      <c r="C105" s="65"/>
      <c r="D105" s="65"/>
      <c r="E105" s="65"/>
      <c r="F105" s="65"/>
      <c r="G105" s="65"/>
    </row>
    <row r="106" spans="1:7" s="4" customFormat="1" ht="12.75" x14ac:dyDescent="0.2">
      <c r="A106" s="52" t="str">
        <f>IF(acciones[[Tipo de accion ]]="","",Ejercicio)</f>
        <v/>
      </c>
      <c r="B106" s="33" t="str">
        <f>IF(acciones[[Tipo de accion ]]="","",Comarca)</f>
        <v/>
      </c>
      <c r="C106" s="65"/>
      <c r="D106" s="65"/>
      <c r="E106" s="65"/>
      <c r="F106" s="65"/>
      <c r="G106" s="65"/>
    </row>
    <row r="107" spans="1:7" s="4" customFormat="1" ht="12.75" x14ac:dyDescent="0.2">
      <c r="A107" s="52" t="str">
        <f>IF(acciones[[Tipo de accion ]]="","",Ejercicio)</f>
        <v/>
      </c>
      <c r="B107" s="33" t="str">
        <f>IF(acciones[[Tipo de accion ]]="","",Comarca)</f>
        <v/>
      </c>
      <c r="C107" s="65"/>
      <c r="D107" s="65"/>
      <c r="E107" s="65"/>
      <c r="F107" s="65"/>
      <c r="G107" s="65"/>
    </row>
    <row r="108" spans="1:7" s="4" customFormat="1" ht="12.75" x14ac:dyDescent="0.2">
      <c r="A108" s="52" t="str">
        <f>IF(acciones[[Tipo de accion ]]="","",Ejercicio)</f>
        <v/>
      </c>
      <c r="B108" s="33" t="str">
        <f>IF(acciones[[Tipo de accion ]]="","",Comarca)</f>
        <v/>
      </c>
      <c r="C108" s="65"/>
      <c r="D108" s="65"/>
      <c r="E108" s="65"/>
      <c r="F108" s="65"/>
      <c r="G108" s="65"/>
    </row>
    <row r="109" spans="1:7" s="4" customFormat="1" ht="12.75" x14ac:dyDescent="0.2">
      <c r="A109" s="52" t="str">
        <f>IF(acciones[[Tipo de accion ]]="","",Ejercicio)</f>
        <v/>
      </c>
      <c r="B109" s="33" t="str">
        <f>IF(acciones[[Tipo de accion ]]="","",Comarca)</f>
        <v/>
      </c>
      <c r="C109" s="65"/>
      <c r="D109" s="65"/>
      <c r="E109" s="65"/>
      <c r="F109" s="65"/>
      <c r="G109" s="65"/>
    </row>
    <row r="110" spans="1:7" s="4" customFormat="1" ht="12.75" x14ac:dyDescent="0.2">
      <c r="A110" s="52" t="str">
        <f>IF(acciones[[Tipo de accion ]]="","",Ejercicio)</f>
        <v/>
      </c>
      <c r="B110" s="33" t="str">
        <f>IF(acciones[[Tipo de accion ]]="","",Comarca)</f>
        <v/>
      </c>
      <c r="C110" s="65"/>
      <c r="D110" s="65"/>
      <c r="E110" s="65"/>
      <c r="F110" s="65"/>
      <c r="G110" s="65"/>
    </row>
    <row r="111" spans="1:7" s="4" customFormat="1" ht="12.75" x14ac:dyDescent="0.2">
      <c r="A111" s="52" t="str">
        <f>IF(acciones[[Tipo de accion ]]="","",Ejercicio)</f>
        <v/>
      </c>
      <c r="B111" s="33" t="str">
        <f>IF(acciones[[Tipo de accion ]]="","",Comarca)</f>
        <v/>
      </c>
      <c r="C111" s="65"/>
      <c r="D111" s="65"/>
      <c r="E111" s="65"/>
      <c r="F111" s="65"/>
      <c r="G111" s="65"/>
    </row>
    <row r="112" spans="1:7" s="4" customFormat="1" ht="12.75" x14ac:dyDescent="0.2">
      <c r="A112" s="52" t="str">
        <f>IF(acciones[[Tipo de accion ]]="","",Ejercicio)</f>
        <v/>
      </c>
      <c r="B112" s="33" t="str">
        <f>IF(acciones[[Tipo de accion ]]="","",Comarca)</f>
        <v/>
      </c>
      <c r="C112" s="65"/>
      <c r="D112" s="65"/>
      <c r="E112" s="65"/>
      <c r="F112" s="65"/>
      <c r="G112" s="65"/>
    </row>
    <row r="113" spans="1:7" s="4" customFormat="1" ht="12.75" x14ac:dyDescent="0.2">
      <c r="A113" s="52" t="str">
        <f>IF(acciones[[Tipo de accion ]]="","",Ejercicio)</f>
        <v/>
      </c>
      <c r="B113" s="33" t="str">
        <f>IF(acciones[[Tipo de accion ]]="","",Comarca)</f>
        <v/>
      </c>
      <c r="C113" s="65"/>
      <c r="D113" s="65"/>
      <c r="E113" s="65"/>
      <c r="F113" s="65"/>
      <c r="G113" s="65"/>
    </row>
    <row r="114" spans="1:7" s="4" customFormat="1" ht="12.75" x14ac:dyDescent="0.2">
      <c r="A114" s="52" t="str">
        <f>IF(acciones[[Tipo de accion ]]="","",Ejercicio)</f>
        <v/>
      </c>
      <c r="B114" s="33" t="str">
        <f>IF(acciones[[Tipo de accion ]]="","",Comarca)</f>
        <v/>
      </c>
      <c r="C114" s="65"/>
      <c r="D114" s="65"/>
      <c r="E114" s="65"/>
      <c r="F114" s="65"/>
      <c r="G114" s="65"/>
    </row>
    <row r="115" spans="1:7" s="4" customFormat="1" ht="12.75" x14ac:dyDescent="0.2">
      <c r="A115" s="52" t="str">
        <f>IF(acciones[[Tipo de accion ]]="","",Ejercicio)</f>
        <v/>
      </c>
      <c r="B115" s="33" t="str">
        <f>IF(acciones[[Tipo de accion ]]="","",Comarca)</f>
        <v/>
      </c>
      <c r="C115" s="65"/>
      <c r="D115" s="65"/>
      <c r="E115" s="65"/>
      <c r="F115" s="65"/>
      <c r="G115" s="65"/>
    </row>
    <row r="116" spans="1:7" s="4" customFormat="1" ht="12.75" x14ac:dyDescent="0.2">
      <c r="A116" s="52" t="str">
        <f>IF(acciones[[Tipo de accion ]]="","",Ejercicio)</f>
        <v/>
      </c>
      <c r="B116" s="33" t="str">
        <f>IF(acciones[[Tipo de accion ]]="","",Comarca)</f>
        <v/>
      </c>
      <c r="C116" s="65"/>
      <c r="D116" s="65"/>
      <c r="E116" s="65"/>
      <c r="F116" s="65"/>
      <c r="G116" s="65"/>
    </row>
    <row r="117" spans="1:7" s="4" customFormat="1" ht="12.75" x14ac:dyDescent="0.2">
      <c r="A117" s="52" t="str">
        <f>IF(acciones[[Tipo de accion ]]="","",Ejercicio)</f>
        <v/>
      </c>
      <c r="B117" s="33" t="str">
        <f>IF(acciones[[Tipo de accion ]]="","",Comarca)</f>
        <v/>
      </c>
      <c r="C117" s="65"/>
      <c r="D117" s="65"/>
      <c r="E117" s="65"/>
      <c r="F117" s="65"/>
      <c r="G117" s="65"/>
    </row>
    <row r="118" spans="1:7" s="4" customFormat="1" ht="12.75" x14ac:dyDescent="0.2">
      <c r="A118" s="52" t="str">
        <f>IF(acciones[[Tipo de accion ]]="","",Ejercicio)</f>
        <v/>
      </c>
      <c r="B118" s="33" t="str">
        <f>IF(acciones[[Tipo de accion ]]="","",Comarca)</f>
        <v/>
      </c>
      <c r="C118" s="65"/>
      <c r="D118" s="65"/>
      <c r="E118" s="65"/>
      <c r="F118" s="65"/>
      <c r="G118" s="65"/>
    </row>
    <row r="119" spans="1:7" s="4" customFormat="1" ht="12.75" x14ac:dyDescent="0.2">
      <c r="A119" s="52" t="str">
        <f>IF(acciones[[Tipo de accion ]]="","",Ejercicio)</f>
        <v/>
      </c>
      <c r="B119" s="33" t="str">
        <f>IF(acciones[[Tipo de accion ]]="","",Comarca)</f>
        <v/>
      </c>
      <c r="C119" s="65"/>
      <c r="D119" s="65"/>
      <c r="E119" s="65"/>
      <c r="F119" s="65"/>
      <c r="G119" s="65"/>
    </row>
    <row r="120" spans="1:7" s="4" customFormat="1" ht="12.75" x14ac:dyDescent="0.2">
      <c r="A120" s="52" t="str">
        <f>IF(acciones[[Tipo de accion ]]="","",Ejercicio)</f>
        <v/>
      </c>
      <c r="B120" s="33" t="str">
        <f>IF(acciones[[Tipo de accion ]]="","",Comarca)</f>
        <v/>
      </c>
      <c r="C120" s="65"/>
      <c r="D120" s="65"/>
      <c r="E120" s="65"/>
      <c r="F120" s="65"/>
      <c r="G120" s="65"/>
    </row>
    <row r="121" spans="1:7" s="4" customFormat="1" ht="12.75" x14ac:dyDescent="0.2">
      <c r="A121" s="52" t="str">
        <f>IF(acciones[[Tipo de accion ]]="","",Ejercicio)</f>
        <v/>
      </c>
      <c r="B121" s="33" t="str">
        <f>IF(acciones[[Tipo de accion ]]="","",Comarca)</f>
        <v/>
      </c>
      <c r="C121" s="65"/>
      <c r="D121" s="65"/>
      <c r="E121" s="65"/>
      <c r="F121" s="65"/>
      <c r="G121" s="65"/>
    </row>
    <row r="122" spans="1:7" s="4" customFormat="1" ht="12.75" x14ac:dyDescent="0.2">
      <c r="A122" s="52" t="str">
        <f>IF(acciones[[Tipo de accion ]]="","",Ejercicio)</f>
        <v/>
      </c>
      <c r="B122" s="33" t="str">
        <f>IF(acciones[[Tipo de accion ]]="","",Comarca)</f>
        <v/>
      </c>
      <c r="C122" s="65"/>
      <c r="D122" s="65"/>
      <c r="E122" s="65"/>
      <c r="F122" s="65"/>
      <c r="G122" s="65"/>
    </row>
    <row r="123" spans="1:7" s="4" customFormat="1" ht="12.75" x14ac:dyDescent="0.2">
      <c r="A123" s="52" t="str">
        <f>IF(acciones[[Tipo de accion ]]="","",Ejercicio)</f>
        <v/>
      </c>
      <c r="B123" s="33" t="str">
        <f>IF(acciones[[Tipo de accion ]]="","",Comarca)</f>
        <v/>
      </c>
      <c r="C123" s="65"/>
      <c r="D123" s="65"/>
      <c r="E123" s="65"/>
      <c r="F123" s="65"/>
      <c r="G123" s="65"/>
    </row>
    <row r="124" spans="1:7" s="4" customFormat="1" ht="12.75" x14ac:dyDescent="0.2">
      <c r="A124" s="52" t="str">
        <f>IF(acciones[[Tipo de accion ]]="","",Ejercicio)</f>
        <v/>
      </c>
      <c r="B124" s="33" t="str">
        <f>IF(acciones[[Tipo de accion ]]="","",Comarca)</f>
        <v/>
      </c>
      <c r="C124" s="65"/>
      <c r="D124" s="65"/>
      <c r="E124" s="65"/>
      <c r="F124" s="65"/>
      <c r="G124" s="65"/>
    </row>
    <row r="125" spans="1:7" s="4" customFormat="1" ht="12.75" x14ac:dyDescent="0.2">
      <c r="A125" s="52" t="str">
        <f>IF(acciones[[Tipo de accion ]]="","",Ejercicio)</f>
        <v/>
      </c>
      <c r="B125" s="33" t="str">
        <f>IF(acciones[[Tipo de accion ]]="","",Comarca)</f>
        <v/>
      </c>
      <c r="C125" s="65"/>
      <c r="D125" s="65"/>
      <c r="E125" s="65"/>
      <c r="F125" s="65"/>
      <c r="G125" s="65"/>
    </row>
    <row r="126" spans="1:7" s="4" customFormat="1" ht="12.75" x14ac:dyDescent="0.2">
      <c r="A126" s="52" t="str">
        <f>IF(acciones[[Tipo de accion ]]="","",Ejercicio)</f>
        <v/>
      </c>
      <c r="B126" s="33" t="str">
        <f>IF(acciones[[Tipo de accion ]]="","",Comarca)</f>
        <v/>
      </c>
      <c r="C126" s="65"/>
      <c r="D126" s="65"/>
      <c r="E126" s="65"/>
      <c r="F126" s="65"/>
      <c r="G126" s="65"/>
    </row>
    <row r="127" spans="1:7" s="4" customFormat="1" ht="12.75" x14ac:dyDescent="0.2">
      <c r="A127" s="52" t="str">
        <f>IF(acciones[[Tipo de accion ]]="","",Ejercicio)</f>
        <v/>
      </c>
      <c r="B127" s="33" t="str">
        <f>IF(acciones[[Tipo de accion ]]="","",Comarca)</f>
        <v/>
      </c>
      <c r="C127" s="65"/>
      <c r="D127" s="65"/>
      <c r="E127" s="65"/>
      <c r="F127" s="65"/>
      <c r="G127" s="65"/>
    </row>
    <row r="128" spans="1:7" s="4" customFormat="1" ht="12.75" x14ac:dyDescent="0.2">
      <c r="A128" s="52" t="str">
        <f>IF(acciones[[Tipo de accion ]]="","",Ejercicio)</f>
        <v/>
      </c>
      <c r="B128" s="33" t="str">
        <f>IF(acciones[[Tipo de accion ]]="","",Comarca)</f>
        <v/>
      </c>
      <c r="C128" s="65"/>
      <c r="D128" s="65"/>
      <c r="E128" s="65"/>
      <c r="F128" s="65"/>
      <c r="G128" s="65"/>
    </row>
    <row r="129" spans="1:7" s="4" customFormat="1" ht="12.75" x14ac:dyDescent="0.2">
      <c r="A129" s="52" t="str">
        <f>IF(acciones[[Tipo de accion ]]="","",Ejercicio)</f>
        <v/>
      </c>
      <c r="B129" s="33" t="str">
        <f>IF(acciones[[Tipo de accion ]]="","",Comarca)</f>
        <v/>
      </c>
      <c r="C129" s="65"/>
      <c r="D129" s="65"/>
      <c r="E129" s="65"/>
      <c r="F129" s="65"/>
      <c r="G129" s="65"/>
    </row>
    <row r="130" spans="1:7" s="4" customFormat="1" ht="12.75" x14ac:dyDescent="0.2">
      <c r="A130" s="52" t="str">
        <f>IF(acciones[[Tipo de accion ]]="","",Ejercicio)</f>
        <v/>
      </c>
      <c r="B130" s="33" t="str">
        <f>IF(acciones[[Tipo de accion ]]="","",Comarca)</f>
        <v/>
      </c>
      <c r="C130" s="65"/>
      <c r="D130" s="65"/>
      <c r="E130" s="65"/>
      <c r="F130" s="65"/>
      <c r="G130" s="65"/>
    </row>
    <row r="131" spans="1:7" s="4" customFormat="1" ht="12.75" x14ac:dyDescent="0.2">
      <c r="A131" s="52" t="str">
        <f>IF(acciones[[Tipo de accion ]]="","",Ejercicio)</f>
        <v/>
      </c>
      <c r="B131" s="33" t="str">
        <f>IF(acciones[[Tipo de accion ]]="","",Comarca)</f>
        <v/>
      </c>
      <c r="C131" s="65"/>
      <c r="D131" s="65"/>
      <c r="E131" s="65"/>
      <c r="F131" s="65"/>
      <c r="G131" s="65"/>
    </row>
    <row r="132" spans="1:7" s="4" customFormat="1" ht="12.75" x14ac:dyDescent="0.2">
      <c r="A132" s="52" t="str">
        <f>IF(acciones[[Tipo de accion ]]="","",Ejercicio)</f>
        <v/>
      </c>
      <c r="B132" s="33" t="str">
        <f>IF(acciones[[Tipo de accion ]]="","",Comarca)</f>
        <v/>
      </c>
      <c r="C132" s="65"/>
      <c r="D132" s="65"/>
      <c r="E132" s="65"/>
      <c r="F132" s="65"/>
      <c r="G132" s="65"/>
    </row>
    <row r="133" spans="1:7" s="4" customFormat="1" ht="12.75" x14ac:dyDescent="0.2">
      <c r="A133" s="52" t="str">
        <f>IF(acciones[[Tipo de accion ]]="","",Ejercicio)</f>
        <v/>
      </c>
      <c r="B133" s="33" t="str">
        <f>IF(acciones[[Tipo de accion ]]="","",Comarca)</f>
        <v/>
      </c>
      <c r="C133" s="65"/>
      <c r="D133" s="65"/>
      <c r="E133" s="65"/>
      <c r="F133" s="65"/>
      <c r="G133" s="65"/>
    </row>
    <row r="134" spans="1:7" s="4" customFormat="1" ht="12.75" x14ac:dyDescent="0.2">
      <c r="A134" s="52" t="str">
        <f>IF(acciones[[Tipo de accion ]]="","",Ejercicio)</f>
        <v/>
      </c>
      <c r="B134" s="33" t="str">
        <f>IF(acciones[[Tipo de accion ]]="","",Comarca)</f>
        <v/>
      </c>
      <c r="C134" s="65"/>
      <c r="D134" s="65"/>
      <c r="E134" s="65"/>
      <c r="F134" s="65"/>
      <c r="G134" s="65"/>
    </row>
    <row r="135" spans="1:7" s="4" customFormat="1" ht="12.75" x14ac:dyDescent="0.2">
      <c r="A135" s="52" t="str">
        <f>IF(acciones[[Tipo de accion ]]="","",Ejercicio)</f>
        <v/>
      </c>
      <c r="B135" s="33" t="str">
        <f>IF(acciones[[Tipo de accion ]]="","",Comarca)</f>
        <v/>
      </c>
      <c r="C135" s="65"/>
      <c r="D135" s="65"/>
      <c r="E135" s="65"/>
      <c r="F135" s="65"/>
      <c r="G135" s="65"/>
    </row>
    <row r="136" spans="1:7" s="4" customFormat="1" ht="12.75" x14ac:dyDescent="0.2">
      <c r="A136" s="52" t="str">
        <f>IF(acciones[[Tipo de accion ]]="","",Ejercicio)</f>
        <v/>
      </c>
      <c r="B136" s="33" t="str">
        <f>IF(acciones[[Tipo de accion ]]="","",Comarca)</f>
        <v/>
      </c>
      <c r="C136" s="65"/>
      <c r="D136" s="65"/>
      <c r="E136" s="65"/>
      <c r="F136" s="65"/>
      <c r="G136" s="65"/>
    </row>
    <row r="137" spans="1:7" s="4" customFormat="1" ht="12.75" x14ac:dyDescent="0.2">
      <c r="A137" s="52" t="str">
        <f>IF(acciones[[Tipo de accion ]]="","",Ejercicio)</f>
        <v/>
      </c>
      <c r="B137" s="33" t="str">
        <f>IF(acciones[[Tipo de accion ]]="","",Comarca)</f>
        <v/>
      </c>
      <c r="C137" s="65"/>
      <c r="D137" s="65"/>
      <c r="E137" s="65"/>
      <c r="F137" s="65"/>
      <c r="G137" s="65"/>
    </row>
    <row r="138" spans="1:7" s="4" customFormat="1" ht="12.75" x14ac:dyDescent="0.2">
      <c r="A138" s="52" t="str">
        <f>IF(acciones[[Tipo de accion ]]="","",Ejercicio)</f>
        <v/>
      </c>
      <c r="B138" s="33" t="str">
        <f>IF(acciones[[Tipo de accion ]]="","",Comarca)</f>
        <v/>
      </c>
      <c r="C138" s="65"/>
      <c r="D138" s="65"/>
      <c r="E138" s="65"/>
      <c r="F138" s="65"/>
      <c r="G138" s="65"/>
    </row>
    <row r="139" spans="1:7" s="4" customFormat="1" ht="12.75" x14ac:dyDescent="0.2">
      <c r="A139" s="52" t="str">
        <f>IF(acciones[[Tipo de accion ]]="","",Ejercicio)</f>
        <v/>
      </c>
      <c r="B139" s="33" t="str">
        <f>IF(acciones[[Tipo de accion ]]="","",Comarca)</f>
        <v/>
      </c>
      <c r="C139" s="65"/>
      <c r="D139" s="65"/>
      <c r="E139" s="65"/>
      <c r="F139" s="65"/>
      <c r="G139" s="65"/>
    </row>
    <row r="140" spans="1:7" s="4" customFormat="1" ht="12.75" x14ac:dyDescent="0.2">
      <c r="A140" s="52" t="str">
        <f>IF(acciones[[Tipo de accion ]]="","",Ejercicio)</f>
        <v/>
      </c>
      <c r="B140" s="33" t="str">
        <f>IF(acciones[[Tipo de accion ]]="","",Comarca)</f>
        <v/>
      </c>
      <c r="C140" s="65"/>
      <c r="D140" s="65"/>
      <c r="E140" s="65"/>
      <c r="F140" s="65"/>
      <c r="G140" s="65"/>
    </row>
    <row r="141" spans="1:7" s="4" customFormat="1" ht="12.75" x14ac:dyDescent="0.2">
      <c r="A141" s="52" t="str">
        <f>IF(acciones[[Tipo de accion ]]="","",Ejercicio)</f>
        <v/>
      </c>
      <c r="B141" s="33" t="str">
        <f>IF(acciones[[Tipo de accion ]]="","",Comarca)</f>
        <v/>
      </c>
      <c r="C141" s="65"/>
      <c r="D141" s="65"/>
      <c r="E141" s="65"/>
      <c r="F141" s="65"/>
      <c r="G141" s="65"/>
    </row>
    <row r="142" spans="1:7" s="4" customFormat="1" ht="12.75" x14ac:dyDescent="0.2">
      <c r="A142" s="52" t="str">
        <f>IF(acciones[[Tipo de accion ]]="","",Ejercicio)</f>
        <v/>
      </c>
      <c r="B142" s="33" t="str">
        <f>IF(acciones[[Tipo de accion ]]="","",Comarca)</f>
        <v/>
      </c>
      <c r="C142" s="65"/>
      <c r="D142" s="65"/>
      <c r="E142" s="65"/>
      <c r="F142" s="65"/>
      <c r="G142" s="65"/>
    </row>
    <row r="143" spans="1:7" s="4" customFormat="1" ht="12.75" x14ac:dyDescent="0.2">
      <c r="A143" s="52" t="str">
        <f>IF(acciones[[Tipo de accion ]]="","",Ejercicio)</f>
        <v/>
      </c>
      <c r="B143" s="33" t="str">
        <f>IF(acciones[[Tipo de accion ]]="","",Comarca)</f>
        <v/>
      </c>
      <c r="C143" s="65"/>
      <c r="D143" s="65"/>
      <c r="E143" s="65"/>
      <c r="F143" s="65"/>
      <c r="G143" s="65"/>
    </row>
    <row r="144" spans="1:7" s="4" customFormat="1" ht="12.75" x14ac:dyDescent="0.2">
      <c r="A144" s="52" t="str">
        <f>IF(acciones[[Tipo de accion ]]="","",Ejercicio)</f>
        <v/>
      </c>
      <c r="B144" s="33" t="str">
        <f>IF(acciones[[Tipo de accion ]]="","",Comarca)</f>
        <v/>
      </c>
      <c r="C144" s="65"/>
      <c r="D144" s="65"/>
      <c r="E144" s="65"/>
      <c r="F144" s="65"/>
      <c r="G144" s="65"/>
    </row>
    <row r="145" spans="1:7" s="4" customFormat="1" ht="12.75" x14ac:dyDescent="0.2">
      <c r="A145" s="52" t="str">
        <f>IF(acciones[[Tipo de accion ]]="","",Ejercicio)</f>
        <v/>
      </c>
      <c r="B145" s="33" t="str">
        <f>IF(acciones[[Tipo de accion ]]="","",Comarca)</f>
        <v/>
      </c>
      <c r="C145" s="65"/>
      <c r="D145" s="65"/>
      <c r="E145" s="65"/>
      <c r="F145" s="65"/>
      <c r="G145" s="65"/>
    </row>
    <row r="146" spans="1:7" s="4" customFormat="1" ht="12.75" x14ac:dyDescent="0.2">
      <c r="A146" s="52" t="str">
        <f>IF(acciones[[Tipo de accion ]]="","",Ejercicio)</f>
        <v/>
      </c>
      <c r="B146" s="33" t="str">
        <f>IF(acciones[[Tipo de accion ]]="","",Comarca)</f>
        <v/>
      </c>
      <c r="C146" s="65"/>
      <c r="D146" s="65"/>
      <c r="E146" s="65"/>
      <c r="F146" s="65"/>
      <c r="G146" s="65"/>
    </row>
    <row r="147" spans="1:7" s="4" customFormat="1" ht="12.75" x14ac:dyDescent="0.2">
      <c r="A147" s="52" t="str">
        <f>IF(acciones[[Tipo de accion ]]="","",Ejercicio)</f>
        <v/>
      </c>
      <c r="B147" s="33" t="str">
        <f>IF(acciones[[Tipo de accion ]]="","",Comarca)</f>
        <v/>
      </c>
      <c r="C147" s="65"/>
      <c r="D147" s="65"/>
      <c r="E147" s="65"/>
      <c r="F147" s="65"/>
      <c r="G147" s="65"/>
    </row>
    <row r="148" spans="1:7" s="4" customFormat="1" ht="12.75" x14ac:dyDescent="0.2">
      <c r="A148" s="52" t="str">
        <f>IF(acciones[[Tipo de accion ]]="","",Ejercicio)</f>
        <v/>
      </c>
      <c r="B148" s="33" t="str">
        <f>IF(acciones[[Tipo de accion ]]="","",Comarca)</f>
        <v/>
      </c>
      <c r="C148" s="65"/>
      <c r="D148" s="65"/>
      <c r="E148" s="65"/>
      <c r="F148" s="65"/>
      <c r="G148" s="65"/>
    </row>
    <row r="149" spans="1:7" s="4" customFormat="1" ht="12.75" x14ac:dyDescent="0.2">
      <c r="A149" s="52" t="str">
        <f>IF(acciones[[Tipo de accion ]]="","",Ejercicio)</f>
        <v/>
      </c>
      <c r="B149" s="33" t="str">
        <f>IF(acciones[[Tipo de accion ]]="","",Comarca)</f>
        <v/>
      </c>
      <c r="C149" s="65"/>
      <c r="D149" s="65"/>
      <c r="E149" s="65"/>
      <c r="F149" s="65"/>
      <c r="G149" s="65"/>
    </row>
    <row r="150" spans="1:7" s="4" customFormat="1" ht="12.75" x14ac:dyDescent="0.2">
      <c r="A150" s="52" t="str">
        <f>IF(acciones[[Tipo de accion ]]="","",Ejercicio)</f>
        <v/>
      </c>
      <c r="B150" s="33" t="str">
        <f>IF(acciones[[Tipo de accion ]]="","",Comarca)</f>
        <v/>
      </c>
      <c r="C150" s="65"/>
      <c r="D150" s="65"/>
      <c r="E150" s="65"/>
      <c r="F150" s="65"/>
      <c r="G150" s="65"/>
    </row>
    <row r="151" spans="1:7" s="4" customFormat="1" ht="12.75" x14ac:dyDescent="0.2">
      <c r="A151" s="52" t="str">
        <f>IF(acciones[[Tipo de accion ]]="","",Ejercicio)</f>
        <v/>
      </c>
      <c r="B151" s="33" t="str">
        <f>IF(acciones[[Tipo de accion ]]="","",Comarca)</f>
        <v/>
      </c>
      <c r="C151" s="65"/>
      <c r="D151" s="65"/>
      <c r="E151" s="65"/>
      <c r="F151" s="65"/>
      <c r="G151" s="65"/>
    </row>
    <row r="152" spans="1:7" s="4" customFormat="1" ht="12.75" x14ac:dyDescent="0.2">
      <c r="A152" s="52" t="str">
        <f>IF(acciones[[Tipo de accion ]]="","",Ejercicio)</f>
        <v/>
      </c>
      <c r="B152" s="33" t="str">
        <f>IF(acciones[[Tipo de accion ]]="","",Comarca)</f>
        <v/>
      </c>
      <c r="C152" s="65"/>
      <c r="D152" s="65"/>
      <c r="E152" s="65"/>
      <c r="F152" s="65"/>
      <c r="G152" s="65"/>
    </row>
    <row r="153" spans="1:7" s="4" customFormat="1" ht="12.75" x14ac:dyDescent="0.2">
      <c r="A153" s="52" t="str">
        <f>IF(acciones[[Tipo de accion ]]="","",Ejercicio)</f>
        <v/>
      </c>
      <c r="B153" s="33" t="str">
        <f>IF(acciones[[Tipo de accion ]]="","",Comarca)</f>
        <v/>
      </c>
      <c r="C153" s="65"/>
      <c r="D153" s="65"/>
      <c r="E153" s="65"/>
      <c r="F153" s="65"/>
      <c r="G153" s="65"/>
    </row>
    <row r="154" spans="1:7" s="4" customFormat="1" ht="12.75" x14ac:dyDescent="0.2">
      <c r="A154" s="52" t="str">
        <f>IF(acciones[[Tipo de accion ]]="","",Ejercicio)</f>
        <v/>
      </c>
      <c r="B154" s="33" t="str">
        <f>IF(acciones[[Tipo de accion ]]="","",Comarca)</f>
        <v/>
      </c>
      <c r="C154" s="65"/>
      <c r="D154" s="65"/>
      <c r="E154" s="65"/>
      <c r="F154" s="65"/>
      <c r="G154" s="65"/>
    </row>
    <row r="155" spans="1:7" s="4" customFormat="1" ht="12.75" x14ac:dyDescent="0.2">
      <c r="A155" s="52" t="str">
        <f>IF(acciones[[Tipo de accion ]]="","",Ejercicio)</f>
        <v/>
      </c>
      <c r="B155" s="33" t="str">
        <f>IF(acciones[[Tipo de accion ]]="","",Comarca)</f>
        <v/>
      </c>
      <c r="C155" s="65"/>
      <c r="D155" s="65"/>
      <c r="E155" s="65"/>
      <c r="F155" s="65"/>
      <c r="G155" s="65"/>
    </row>
    <row r="156" spans="1:7" s="4" customFormat="1" ht="12.75" x14ac:dyDescent="0.2">
      <c r="A156" s="52" t="str">
        <f>IF(acciones[[Tipo de accion ]]="","",Ejercicio)</f>
        <v/>
      </c>
      <c r="B156" s="33" t="str">
        <f>IF(acciones[[Tipo de accion ]]="","",Comarca)</f>
        <v/>
      </c>
      <c r="C156" s="65"/>
      <c r="D156" s="65"/>
      <c r="E156" s="65"/>
      <c r="F156" s="65"/>
      <c r="G156" s="65"/>
    </row>
    <row r="157" spans="1:7" s="4" customFormat="1" ht="12.75" x14ac:dyDescent="0.2">
      <c r="A157" s="52" t="str">
        <f>IF(acciones[[Tipo de accion ]]="","",Ejercicio)</f>
        <v/>
      </c>
      <c r="B157" s="33" t="str">
        <f>IF(acciones[[Tipo de accion ]]="","",Comarca)</f>
        <v/>
      </c>
      <c r="C157" s="65"/>
      <c r="D157" s="65"/>
      <c r="E157" s="65"/>
      <c r="F157" s="65"/>
      <c r="G157" s="65"/>
    </row>
    <row r="158" spans="1:7" s="4" customFormat="1" ht="12.75" x14ac:dyDescent="0.2">
      <c r="A158" s="52" t="str">
        <f>IF(acciones[[Tipo de accion ]]="","",Ejercicio)</f>
        <v/>
      </c>
      <c r="B158" s="33" t="str">
        <f>IF(acciones[[Tipo de accion ]]="","",Comarca)</f>
        <v/>
      </c>
      <c r="C158" s="65"/>
      <c r="D158" s="65"/>
      <c r="E158" s="65"/>
      <c r="F158" s="65"/>
      <c r="G158" s="65"/>
    </row>
    <row r="159" spans="1:7" s="4" customFormat="1" ht="12.75" x14ac:dyDescent="0.2">
      <c r="A159" s="52" t="str">
        <f>IF(acciones[[Tipo de accion ]]="","",Ejercicio)</f>
        <v/>
      </c>
      <c r="B159" s="33" t="str">
        <f>IF(acciones[[Tipo de accion ]]="","",Comarca)</f>
        <v/>
      </c>
      <c r="C159" s="65"/>
      <c r="D159" s="65"/>
      <c r="E159" s="65"/>
      <c r="F159" s="65"/>
      <c r="G159" s="65"/>
    </row>
    <row r="160" spans="1:7" s="4" customFormat="1" ht="12.75" x14ac:dyDescent="0.2">
      <c r="A160" s="52" t="str">
        <f>IF(acciones[[Tipo de accion ]]="","",Ejercicio)</f>
        <v/>
      </c>
      <c r="B160" s="33" t="str">
        <f>IF(acciones[[Tipo de accion ]]="","",Comarca)</f>
        <v/>
      </c>
      <c r="C160" s="65"/>
      <c r="D160" s="65"/>
      <c r="E160" s="65"/>
      <c r="F160" s="65"/>
      <c r="G160" s="65"/>
    </row>
    <row r="161" spans="1:7" s="4" customFormat="1" ht="12.75" x14ac:dyDescent="0.2">
      <c r="A161" s="52" t="str">
        <f>IF(acciones[[Tipo de accion ]]="","",Ejercicio)</f>
        <v/>
      </c>
      <c r="B161" s="33" t="str">
        <f>IF(acciones[[Tipo de accion ]]="","",Comarca)</f>
        <v/>
      </c>
      <c r="C161" s="65"/>
      <c r="D161" s="65"/>
      <c r="E161" s="65"/>
      <c r="F161" s="65"/>
      <c r="G161" s="65"/>
    </row>
    <row r="162" spans="1:7" s="4" customFormat="1" ht="12.75" x14ac:dyDescent="0.2">
      <c r="A162" s="52" t="str">
        <f>IF(acciones[[Tipo de accion ]]="","",Ejercicio)</f>
        <v/>
      </c>
      <c r="B162" s="33" t="str">
        <f>IF(acciones[[Tipo de accion ]]="","",Comarca)</f>
        <v/>
      </c>
      <c r="C162" s="65"/>
      <c r="D162" s="65"/>
      <c r="E162" s="65"/>
      <c r="F162" s="65"/>
      <c r="G162" s="65"/>
    </row>
    <row r="163" spans="1:7" s="4" customFormat="1" ht="12.75" x14ac:dyDescent="0.2">
      <c r="A163" s="52" t="str">
        <f>IF(acciones[[Tipo de accion ]]="","",Ejercicio)</f>
        <v/>
      </c>
      <c r="B163" s="33" t="str">
        <f>IF(acciones[[Tipo de accion ]]="","",Comarca)</f>
        <v/>
      </c>
      <c r="C163" s="65"/>
      <c r="D163" s="65"/>
      <c r="E163" s="65"/>
      <c r="F163" s="65"/>
      <c r="G163" s="65"/>
    </row>
    <row r="164" spans="1:7" s="4" customFormat="1" ht="12.75" x14ac:dyDescent="0.2">
      <c r="A164" s="52" t="str">
        <f>IF(acciones[[Tipo de accion ]]="","",Ejercicio)</f>
        <v/>
      </c>
      <c r="B164" s="33" t="str">
        <f>IF(acciones[[Tipo de accion ]]="","",Comarca)</f>
        <v/>
      </c>
      <c r="C164" s="65"/>
      <c r="D164" s="65"/>
      <c r="E164" s="65"/>
      <c r="F164" s="65"/>
      <c r="G164" s="65"/>
    </row>
    <row r="165" spans="1:7" s="4" customFormat="1" ht="12.75" x14ac:dyDescent="0.2">
      <c r="A165" s="52" t="str">
        <f>IF(acciones[[Tipo de accion ]]="","",Ejercicio)</f>
        <v/>
      </c>
      <c r="B165" s="33" t="str">
        <f>IF(acciones[[Tipo de accion ]]="","",Comarca)</f>
        <v/>
      </c>
      <c r="C165" s="65"/>
      <c r="D165" s="65"/>
      <c r="E165" s="65"/>
      <c r="F165" s="65"/>
      <c r="G165" s="65"/>
    </row>
    <row r="166" spans="1:7" s="4" customFormat="1" ht="12.75" x14ac:dyDescent="0.2">
      <c r="A166" s="52" t="str">
        <f>IF(acciones[[Tipo de accion ]]="","",Ejercicio)</f>
        <v/>
      </c>
      <c r="B166" s="33" t="str">
        <f>IF(acciones[[Tipo de accion ]]="","",Comarca)</f>
        <v/>
      </c>
      <c r="C166" s="65"/>
      <c r="D166" s="65"/>
      <c r="E166" s="65"/>
      <c r="F166" s="65"/>
      <c r="G166" s="65"/>
    </row>
    <row r="167" spans="1:7" s="4" customFormat="1" ht="12.75" x14ac:dyDescent="0.2">
      <c r="A167" s="52" t="str">
        <f>IF(acciones[[Tipo de accion ]]="","",Ejercicio)</f>
        <v/>
      </c>
      <c r="B167" s="33" t="str">
        <f>IF(acciones[[Tipo de accion ]]="","",Comarca)</f>
        <v/>
      </c>
      <c r="C167" s="65"/>
      <c r="D167" s="65"/>
      <c r="E167" s="65"/>
      <c r="F167" s="65"/>
      <c r="G167" s="65"/>
    </row>
    <row r="168" spans="1:7" s="4" customFormat="1" ht="12.75" x14ac:dyDescent="0.2">
      <c r="A168" s="52" t="str">
        <f>IF(acciones[[Tipo de accion ]]="","",Ejercicio)</f>
        <v/>
      </c>
      <c r="B168" s="33" t="str">
        <f>IF(acciones[[Tipo de accion ]]="","",Comarca)</f>
        <v/>
      </c>
      <c r="C168" s="65"/>
      <c r="D168" s="65"/>
      <c r="E168" s="65"/>
      <c r="F168" s="65"/>
      <c r="G168" s="65"/>
    </row>
    <row r="169" spans="1:7" s="4" customFormat="1" ht="12.75" x14ac:dyDescent="0.2">
      <c r="A169" s="52" t="str">
        <f>IF(acciones[[Tipo de accion ]]="","",Ejercicio)</f>
        <v/>
      </c>
      <c r="B169" s="33" t="str">
        <f>IF(acciones[[Tipo de accion ]]="","",Comarca)</f>
        <v/>
      </c>
      <c r="C169" s="65"/>
      <c r="D169" s="65"/>
      <c r="E169" s="65"/>
      <c r="F169" s="65"/>
      <c r="G169" s="65"/>
    </row>
    <row r="170" spans="1:7" s="4" customFormat="1" ht="12.75" x14ac:dyDescent="0.2">
      <c r="A170" s="52" t="str">
        <f>IF(acciones[[Tipo de accion ]]="","",Ejercicio)</f>
        <v/>
      </c>
      <c r="B170" s="33" t="str">
        <f>IF(acciones[[Tipo de accion ]]="","",Comarca)</f>
        <v/>
      </c>
      <c r="C170" s="65"/>
      <c r="D170" s="65"/>
      <c r="E170" s="65"/>
      <c r="F170" s="65"/>
      <c r="G170" s="65"/>
    </row>
    <row r="171" spans="1:7" s="4" customFormat="1" ht="12.75" x14ac:dyDescent="0.2">
      <c r="A171" s="52" t="str">
        <f>IF(acciones[[Tipo de accion ]]="","",Ejercicio)</f>
        <v/>
      </c>
      <c r="B171" s="33" t="str">
        <f>IF(acciones[[Tipo de accion ]]="","",Comarca)</f>
        <v/>
      </c>
      <c r="C171" s="65"/>
      <c r="D171" s="65"/>
      <c r="E171" s="65"/>
      <c r="F171" s="65"/>
      <c r="G171" s="65"/>
    </row>
    <row r="172" spans="1:7" s="4" customFormat="1" ht="12.75" x14ac:dyDescent="0.2">
      <c r="A172" s="52" t="str">
        <f>IF(acciones[[Tipo de accion ]]="","",Ejercicio)</f>
        <v/>
      </c>
      <c r="B172" s="33" t="str">
        <f>IF(acciones[[Tipo de accion ]]="","",Comarca)</f>
        <v/>
      </c>
      <c r="C172" s="65"/>
      <c r="D172" s="65"/>
      <c r="E172" s="65"/>
      <c r="F172" s="65"/>
      <c r="G172" s="65"/>
    </row>
    <row r="173" spans="1:7" s="4" customFormat="1" ht="12.75" x14ac:dyDescent="0.2">
      <c r="A173" s="52" t="str">
        <f>IF(acciones[[Tipo de accion ]]="","",Ejercicio)</f>
        <v/>
      </c>
      <c r="B173" s="33" t="str">
        <f>IF(acciones[[Tipo de accion ]]="","",Comarca)</f>
        <v/>
      </c>
      <c r="C173" s="65"/>
      <c r="D173" s="65"/>
      <c r="E173" s="65"/>
      <c r="F173" s="65"/>
      <c r="G173" s="65"/>
    </row>
    <row r="174" spans="1:7" s="4" customFormat="1" ht="12.75" x14ac:dyDescent="0.2">
      <c r="A174" s="52" t="str">
        <f>IF(acciones[[Tipo de accion ]]="","",Ejercicio)</f>
        <v/>
      </c>
      <c r="B174" s="33" t="str">
        <f>IF(acciones[[Tipo de accion ]]="","",Comarca)</f>
        <v/>
      </c>
      <c r="C174" s="65"/>
      <c r="D174" s="65"/>
      <c r="E174" s="65"/>
      <c r="F174" s="65"/>
      <c r="G174" s="65"/>
    </row>
    <row r="175" spans="1:7" s="4" customFormat="1" ht="12.75" x14ac:dyDescent="0.2">
      <c r="A175" s="52" t="str">
        <f>IF(acciones[[Tipo de accion ]]="","",Ejercicio)</f>
        <v/>
      </c>
      <c r="B175" s="33" t="str">
        <f>IF(acciones[[Tipo de accion ]]="","",Comarca)</f>
        <v/>
      </c>
      <c r="C175" s="65"/>
      <c r="D175" s="65"/>
      <c r="E175" s="65"/>
      <c r="F175" s="65"/>
      <c r="G175" s="65"/>
    </row>
    <row r="176" spans="1:7" s="4" customFormat="1" ht="12.75" x14ac:dyDescent="0.2">
      <c r="A176" s="52" t="str">
        <f>IF(acciones[[Tipo de accion ]]="","",Ejercicio)</f>
        <v/>
      </c>
      <c r="B176" s="33" t="str">
        <f>IF(acciones[[Tipo de accion ]]="","",Comarca)</f>
        <v/>
      </c>
      <c r="C176" s="65"/>
      <c r="D176" s="65"/>
      <c r="E176" s="65"/>
      <c r="F176" s="65"/>
      <c r="G176" s="65"/>
    </row>
    <row r="177" spans="1:7" s="4" customFormat="1" ht="12.75" x14ac:dyDescent="0.2">
      <c r="A177" s="52" t="str">
        <f>IF(acciones[[Tipo de accion ]]="","",Ejercicio)</f>
        <v/>
      </c>
      <c r="B177" s="33" t="str">
        <f>IF(acciones[[Tipo de accion ]]="","",Comarca)</f>
        <v/>
      </c>
      <c r="C177" s="65"/>
      <c r="D177" s="65"/>
      <c r="E177" s="65"/>
      <c r="F177" s="65"/>
      <c r="G177" s="65"/>
    </row>
    <row r="178" spans="1:7" s="4" customFormat="1" ht="12.75" x14ac:dyDescent="0.2">
      <c r="A178" s="52" t="str">
        <f>IF(acciones[[Tipo de accion ]]="","",Ejercicio)</f>
        <v/>
      </c>
      <c r="B178" s="33" t="str">
        <f>IF(acciones[[Tipo de accion ]]="","",Comarca)</f>
        <v/>
      </c>
      <c r="C178" s="65"/>
      <c r="D178" s="65"/>
      <c r="E178" s="65"/>
      <c r="F178" s="65"/>
      <c r="G178" s="65"/>
    </row>
    <row r="179" spans="1:7" s="4" customFormat="1" ht="12.75" x14ac:dyDescent="0.2">
      <c r="A179" s="52" t="str">
        <f>IF(acciones[[Tipo de accion ]]="","",Ejercicio)</f>
        <v/>
      </c>
      <c r="B179" s="33" t="str">
        <f>IF(acciones[[Tipo de accion ]]="","",Comarca)</f>
        <v/>
      </c>
      <c r="C179" s="65"/>
      <c r="D179" s="65"/>
      <c r="E179" s="65"/>
      <c r="F179" s="65"/>
      <c r="G179" s="65"/>
    </row>
    <row r="180" spans="1:7" s="4" customFormat="1" ht="12.75" x14ac:dyDescent="0.2">
      <c r="A180" s="52" t="str">
        <f>IF(acciones[[Tipo de accion ]]="","",Ejercicio)</f>
        <v/>
      </c>
      <c r="B180" s="33" t="str">
        <f>IF(acciones[[Tipo de accion ]]="","",Comarca)</f>
        <v/>
      </c>
      <c r="C180" s="65"/>
      <c r="D180" s="65"/>
      <c r="E180" s="65"/>
      <c r="F180" s="65"/>
      <c r="G180" s="65"/>
    </row>
    <row r="181" spans="1:7" s="4" customFormat="1" ht="12.75" x14ac:dyDescent="0.2">
      <c r="A181" s="52" t="str">
        <f>IF(acciones[[Tipo de accion ]]="","",Ejercicio)</f>
        <v/>
      </c>
      <c r="B181" s="33" t="str">
        <f>IF(acciones[[Tipo de accion ]]="","",Comarca)</f>
        <v/>
      </c>
      <c r="C181" s="65"/>
      <c r="D181" s="65"/>
      <c r="E181" s="65"/>
      <c r="F181" s="65"/>
      <c r="G181" s="65"/>
    </row>
    <row r="182" spans="1:7" s="4" customFormat="1" ht="12.75" x14ac:dyDescent="0.2">
      <c r="A182" s="52" t="str">
        <f>IF(acciones[[Tipo de accion ]]="","",Ejercicio)</f>
        <v/>
      </c>
      <c r="B182" s="33" t="str">
        <f>IF(acciones[[Tipo de accion ]]="","",Comarca)</f>
        <v/>
      </c>
      <c r="C182" s="65"/>
      <c r="D182" s="65"/>
      <c r="E182" s="65"/>
      <c r="F182" s="65"/>
      <c r="G182" s="65"/>
    </row>
    <row r="183" spans="1:7" s="4" customFormat="1" ht="12.75" x14ac:dyDescent="0.2">
      <c r="A183" s="52" t="str">
        <f>IF(acciones[[Tipo de accion ]]="","",Ejercicio)</f>
        <v/>
      </c>
      <c r="B183" s="33" t="str">
        <f>IF(acciones[[Tipo de accion ]]="","",Comarca)</f>
        <v/>
      </c>
      <c r="C183" s="65"/>
      <c r="D183" s="65"/>
      <c r="E183" s="65"/>
      <c r="F183" s="65"/>
      <c r="G183" s="65"/>
    </row>
    <row r="184" spans="1:7" s="4" customFormat="1" ht="12.75" x14ac:dyDescent="0.2">
      <c r="A184" s="52" t="str">
        <f>IF(acciones[[Tipo de accion ]]="","",Ejercicio)</f>
        <v/>
      </c>
      <c r="B184" s="33" t="str">
        <f>IF(acciones[[Tipo de accion ]]="","",Comarca)</f>
        <v/>
      </c>
      <c r="C184" s="65"/>
      <c r="D184" s="65"/>
      <c r="E184" s="65"/>
      <c r="F184" s="65"/>
      <c r="G184" s="65"/>
    </row>
    <row r="185" spans="1:7" s="4" customFormat="1" ht="12.75" x14ac:dyDescent="0.2">
      <c r="A185" s="52" t="str">
        <f>IF(acciones[[Tipo de accion ]]="","",Ejercicio)</f>
        <v/>
      </c>
      <c r="B185" s="33" t="str">
        <f>IF(acciones[[Tipo de accion ]]="","",Comarca)</f>
        <v/>
      </c>
      <c r="C185" s="65"/>
      <c r="D185" s="65"/>
      <c r="E185" s="65"/>
      <c r="F185" s="65"/>
      <c r="G185" s="65"/>
    </row>
    <row r="186" spans="1:7" s="4" customFormat="1" ht="12.75" x14ac:dyDescent="0.2">
      <c r="A186" s="52" t="str">
        <f>IF(acciones[[Tipo de accion ]]="","",Ejercicio)</f>
        <v/>
      </c>
      <c r="B186" s="33" t="str">
        <f>IF(acciones[[Tipo de accion ]]="","",Comarca)</f>
        <v/>
      </c>
      <c r="C186" s="65"/>
      <c r="D186" s="65"/>
      <c r="E186" s="65"/>
      <c r="F186" s="65"/>
      <c r="G186" s="65"/>
    </row>
    <row r="187" spans="1:7" s="4" customFormat="1" ht="12.75" x14ac:dyDescent="0.2">
      <c r="A187" s="52" t="str">
        <f>IF(acciones[[Tipo de accion ]]="","",Ejercicio)</f>
        <v/>
      </c>
      <c r="B187" s="33" t="str">
        <f>IF(acciones[[Tipo de accion ]]="","",Comarca)</f>
        <v/>
      </c>
      <c r="C187" s="65"/>
      <c r="D187" s="65"/>
      <c r="E187" s="65"/>
      <c r="F187" s="65"/>
      <c r="G187" s="65"/>
    </row>
    <row r="188" spans="1:7" s="4" customFormat="1" ht="12.75" x14ac:dyDescent="0.2">
      <c r="A188" s="52" t="str">
        <f>IF(acciones[[Tipo de accion ]]="","",Ejercicio)</f>
        <v/>
      </c>
      <c r="B188" s="33" t="str">
        <f>IF(acciones[[Tipo de accion ]]="","",Comarca)</f>
        <v/>
      </c>
      <c r="C188" s="65"/>
      <c r="D188" s="65"/>
      <c r="E188" s="65"/>
      <c r="F188" s="65"/>
      <c r="G188" s="65"/>
    </row>
    <row r="189" spans="1:7" s="4" customFormat="1" ht="12.75" x14ac:dyDescent="0.2">
      <c r="A189" s="52" t="str">
        <f>IF(acciones[[Tipo de accion ]]="","",Ejercicio)</f>
        <v/>
      </c>
      <c r="B189" s="33" t="str">
        <f>IF(acciones[[Tipo de accion ]]="","",Comarca)</f>
        <v/>
      </c>
      <c r="C189" s="65"/>
      <c r="D189" s="65"/>
      <c r="E189" s="65"/>
      <c r="F189" s="65"/>
      <c r="G189" s="65"/>
    </row>
    <row r="190" spans="1:7" s="4" customFormat="1" ht="12.75" x14ac:dyDescent="0.2">
      <c r="A190" s="52" t="str">
        <f>IF(acciones[[Tipo de accion ]]="","",Ejercicio)</f>
        <v/>
      </c>
      <c r="B190" s="33" t="str">
        <f>IF(acciones[[Tipo de accion ]]="","",Comarca)</f>
        <v/>
      </c>
      <c r="C190" s="65"/>
      <c r="D190" s="65"/>
      <c r="E190" s="65"/>
      <c r="F190" s="65"/>
      <c r="G190" s="65"/>
    </row>
    <row r="191" spans="1:7" s="4" customFormat="1" ht="12.75" x14ac:dyDescent="0.2">
      <c r="A191" s="52" t="str">
        <f>IF(acciones[[Tipo de accion ]]="","",Ejercicio)</f>
        <v/>
      </c>
      <c r="B191" s="33" t="str">
        <f>IF(acciones[[Tipo de accion ]]="","",Comarca)</f>
        <v/>
      </c>
      <c r="C191" s="65"/>
      <c r="D191" s="65"/>
      <c r="E191" s="65"/>
      <c r="F191" s="65"/>
      <c r="G191" s="65"/>
    </row>
    <row r="192" spans="1:7" s="4" customFormat="1" ht="12.75" x14ac:dyDescent="0.2">
      <c r="A192" s="52" t="str">
        <f>IF(acciones[[Tipo de accion ]]="","",Ejercicio)</f>
        <v/>
      </c>
      <c r="B192" s="33" t="str">
        <f>IF(acciones[[Tipo de accion ]]="","",Comarca)</f>
        <v/>
      </c>
      <c r="C192" s="65"/>
      <c r="D192" s="65"/>
      <c r="E192" s="65"/>
      <c r="F192" s="65"/>
      <c r="G192" s="65"/>
    </row>
    <row r="193" spans="1:7" s="4" customFormat="1" ht="12.75" x14ac:dyDescent="0.2">
      <c r="A193" s="52" t="str">
        <f>IF(acciones[[Tipo de accion ]]="","",Ejercicio)</f>
        <v/>
      </c>
      <c r="B193" s="33" t="str">
        <f>IF(acciones[[Tipo de accion ]]="","",Comarca)</f>
        <v/>
      </c>
      <c r="C193" s="65"/>
      <c r="D193" s="65"/>
      <c r="E193" s="65"/>
      <c r="F193" s="65"/>
      <c r="G193" s="65"/>
    </row>
    <row r="194" spans="1:7" s="4" customFormat="1" ht="12.75" x14ac:dyDescent="0.2">
      <c r="A194" s="52" t="str">
        <f>IF(acciones[[Tipo de accion ]]="","",Ejercicio)</f>
        <v/>
      </c>
      <c r="B194" s="33" t="str">
        <f>IF(acciones[[Tipo de accion ]]="","",Comarca)</f>
        <v/>
      </c>
      <c r="C194" s="65"/>
      <c r="D194" s="65"/>
      <c r="E194" s="65"/>
      <c r="F194" s="65"/>
      <c r="G194" s="65"/>
    </row>
    <row r="195" spans="1:7" s="4" customFormat="1" ht="12.75" x14ac:dyDescent="0.2">
      <c r="A195" s="52" t="str">
        <f>IF(acciones[[Tipo de accion ]]="","",Ejercicio)</f>
        <v/>
      </c>
      <c r="B195" s="33" t="str">
        <f>IF(acciones[[Tipo de accion ]]="","",Comarca)</f>
        <v/>
      </c>
      <c r="C195" s="65"/>
      <c r="D195" s="65"/>
      <c r="E195" s="65"/>
      <c r="F195" s="65"/>
      <c r="G195" s="65"/>
    </row>
    <row r="196" spans="1:7" s="4" customFormat="1" ht="12.75" x14ac:dyDescent="0.2">
      <c r="A196" s="52" t="str">
        <f>IF(acciones[[Tipo de accion ]]="","",Ejercicio)</f>
        <v/>
      </c>
      <c r="B196" s="33" t="str">
        <f>IF(acciones[[Tipo de accion ]]="","",Comarca)</f>
        <v/>
      </c>
      <c r="C196" s="65"/>
      <c r="D196" s="65"/>
      <c r="E196" s="65"/>
      <c r="F196" s="65"/>
      <c r="G196" s="65"/>
    </row>
    <row r="197" spans="1:7" s="4" customFormat="1" ht="12.75" x14ac:dyDescent="0.2">
      <c r="A197" s="52" t="str">
        <f>IF(acciones[[Tipo de accion ]]="","",Ejercicio)</f>
        <v/>
      </c>
      <c r="B197" s="33" t="str">
        <f>IF(acciones[[Tipo de accion ]]="","",Comarca)</f>
        <v/>
      </c>
      <c r="C197" s="65"/>
      <c r="D197" s="65"/>
      <c r="E197" s="65"/>
      <c r="F197" s="65"/>
      <c r="G197" s="65"/>
    </row>
    <row r="198" spans="1:7" s="4" customFormat="1" ht="12.75" x14ac:dyDescent="0.2">
      <c r="A198" s="52" t="str">
        <f>IF(acciones[[Tipo de accion ]]="","",Ejercicio)</f>
        <v/>
      </c>
      <c r="B198" s="33" t="str">
        <f>IF(acciones[[Tipo de accion ]]="","",Comarca)</f>
        <v/>
      </c>
      <c r="C198" s="65"/>
      <c r="D198" s="65"/>
      <c r="E198" s="65"/>
      <c r="F198" s="65"/>
      <c r="G198" s="65"/>
    </row>
    <row r="199" spans="1:7" s="4" customFormat="1" ht="12.75" x14ac:dyDescent="0.2">
      <c r="A199" s="52" t="str">
        <f>IF(acciones[[Tipo de accion ]]="","",Ejercicio)</f>
        <v/>
      </c>
      <c r="B199" s="33" t="str">
        <f>IF(acciones[[Tipo de accion ]]="","",Comarca)</f>
        <v/>
      </c>
      <c r="C199" s="65"/>
      <c r="D199" s="65"/>
      <c r="E199" s="65"/>
      <c r="F199" s="65"/>
      <c r="G199" s="65"/>
    </row>
    <row r="200" spans="1:7" s="4" customFormat="1" ht="12.75" x14ac:dyDescent="0.2">
      <c r="A200" s="52" t="str">
        <f>IF(acciones[[Tipo de accion ]]="","",Ejercicio)</f>
        <v/>
      </c>
      <c r="B200" s="33" t="str">
        <f>IF(acciones[[Tipo de accion ]]="","",Comarca)</f>
        <v/>
      </c>
      <c r="C200" s="65"/>
      <c r="D200" s="65"/>
      <c r="E200" s="65"/>
      <c r="F200" s="65"/>
      <c r="G200" s="65"/>
    </row>
    <row r="201" spans="1:7" s="4" customFormat="1" ht="12.75" x14ac:dyDescent="0.2">
      <c r="A201" s="52" t="str">
        <f>IF(acciones[[Tipo de accion ]]="","",Ejercicio)</f>
        <v/>
      </c>
      <c r="B201" s="33" t="str">
        <f>IF(acciones[[Tipo de accion ]]="","",Comarca)</f>
        <v/>
      </c>
      <c r="C201" s="65"/>
      <c r="D201" s="65"/>
      <c r="E201" s="65"/>
      <c r="F201" s="65"/>
      <c r="G201" s="65"/>
    </row>
    <row r="202" spans="1:7" s="4" customFormat="1" ht="12.75" x14ac:dyDescent="0.2">
      <c r="A202" s="52" t="str">
        <f>IF(acciones[[Tipo de accion ]]="","",Ejercicio)</f>
        <v/>
      </c>
      <c r="B202" s="33" t="str">
        <f>IF(acciones[[Tipo de accion ]]="","",Comarca)</f>
        <v/>
      </c>
      <c r="C202" s="65"/>
      <c r="D202" s="65"/>
      <c r="E202" s="65"/>
      <c r="F202" s="65"/>
      <c r="G202" s="65"/>
    </row>
    <row r="203" spans="1:7" s="4" customFormat="1" ht="12.75" x14ac:dyDescent="0.2">
      <c r="A203" s="52" t="str">
        <f>IF(acciones[[Tipo de accion ]]="","",Ejercicio)</f>
        <v/>
      </c>
      <c r="B203" s="33" t="str">
        <f>IF(acciones[[Tipo de accion ]]="","",Comarca)</f>
        <v/>
      </c>
      <c r="C203" s="65"/>
      <c r="D203" s="65"/>
      <c r="E203" s="65"/>
      <c r="F203" s="65"/>
      <c r="G203" s="65"/>
    </row>
    <row r="204" spans="1:7" s="4" customFormat="1" ht="12.75" x14ac:dyDescent="0.2">
      <c r="A204" s="52" t="str">
        <f>IF(acciones[[Tipo de accion ]]="","",Ejercicio)</f>
        <v/>
      </c>
      <c r="B204" s="33" t="str">
        <f>IF(acciones[[Tipo de accion ]]="","",Comarca)</f>
        <v/>
      </c>
      <c r="C204" s="65"/>
      <c r="D204" s="65"/>
      <c r="E204" s="65"/>
      <c r="F204" s="65"/>
      <c r="G204" s="65"/>
    </row>
    <row r="205" spans="1:7" s="4" customFormat="1" ht="12.75" x14ac:dyDescent="0.2">
      <c r="A205" s="52" t="str">
        <f>IF(acciones[[Tipo de accion ]]="","",Ejercicio)</f>
        <v/>
      </c>
      <c r="B205" s="33" t="str">
        <f>IF(acciones[[Tipo de accion ]]="","",Comarca)</f>
        <v/>
      </c>
      <c r="C205" s="65"/>
      <c r="D205" s="65"/>
      <c r="E205" s="65"/>
      <c r="F205" s="65"/>
      <c r="G205" s="65"/>
    </row>
    <row r="206" spans="1:7" s="4" customFormat="1" ht="12.75" x14ac:dyDescent="0.2">
      <c r="A206" s="52" t="str">
        <f>IF(acciones[[Tipo de accion ]]="","",Ejercicio)</f>
        <v/>
      </c>
      <c r="B206" s="33" t="str">
        <f>IF(acciones[[Tipo de accion ]]="","",Comarca)</f>
        <v/>
      </c>
      <c r="C206" s="65"/>
      <c r="D206" s="65"/>
      <c r="E206" s="65"/>
      <c r="F206" s="65"/>
      <c r="G206" s="65"/>
    </row>
    <row r="207" spans="1:7" s="4" customFormat="1" ht="12.75" x14ac:dyDescent="0.2">
      <c r="A207" s="52" t="str">
        <f>IF(acciones[[Tipo de accion ]]="","",Ejercicio)</f>
        <v/>
      </c>
      <c r="B207" s="33" t="str">
        <f>IF(acciones[[Tipo de accion ]]="","",Comarca)</f>
        <v/>
      </c>
      <c r="C207" s="65"/>
      <c r="D207" s="65"/>
      <c r="E207" s="65"/>
      <c r="F207" s="65"/>
      <c r="G207" s="65"/>
    </row>
    <row r="208" spans="1:7" s="4" customFormat="1" ht="12.75" x14ac:dyDescent="0.2">
      <c r="A208" s="52" t="str">
        <f>IF(acciones[[Tipo de accion ]]="","",Ejercicio)</f>
        <v/>
      </c>
      <c r="B208" s="33" t="str">
        <f>IF(acciones[[Tipo de accion ]]="","",Comarca)</f>
        <v/>
      </c>
      <c r="C208" s="65"/>
      <c r="D208" s="65"/>
      <c r="E208" s="65"/>
      <c r="F208" s="65"/>
      <c r="G208" s="65"/>
    </row>
    <row r="209" spans="1:7" s="4" customFormat="1" ht="12.75" x14ac:dyDescent="0.2">
      <c r="A209" s="52" t="str">
        <f>IF(acciones[[Tipo de accion ]]="","",Ejercicio)</f>
        <v/>
      </c>
      <c r="B209" s="33" t="str">
        <f>IF(acciones[[Tipo de accion ]]="","",Comarca)</f>
        <v/>
      </c>
      <c r="C209" s="65"/>
      <c r="D209" s="65"/>
      <c r="E209" s="65"/>
      <c r="F209" s="65"/>
      <c r="G209" s="65"/>
    </row>
    <row r="210" spans="1:7" s="4" customFormat="1" ht="12.75" x14ac:dyDescent="0.2">
      <c r="A210" s="52" t="str">
        <f>IF(acciones[[Tipo de accion ]]="","",Ejercicio)</f>
        <v/>
      </c>
      <c r="B210" s="33" t="str">
        <f>IF(acciones[[Tipo de accion ]]="","",Comarca)</f>
        <v/>
      </c>
      <c r="C210" s="65"/>
      <c r="D210" s="65"/>
      <c r="E210" s="65"/>
      <c r="F210" s="65"/>
      <c r="G210" s="65"/>
    </row>
    <row r="211" spans="1:7" s="4" customFormat="1" ht="12.75" x14ac:dyDescent="0.2">
      <c r="A211" s="52" t="str">
        <f>IF(acciones[[Tipo de accion ]]="","",Ejercicio)</f>
        <v/>
      </c>
      <c r="B211" s="33" t="str">
        <f>IF(acciones[[Tipo de accion ]]="","",Comarca)</f>
        <v/>
      </c>
      <c r="C211" s="65"/>
      <c r="D211" s="65"/>
      <c r="E211" s="65"/>
      <c r="F211" s="65"/>
      <c r="G211" s="65"/>
    </row>
    <row r="212" spans="1:7" s="4" customFormat="1" ht="12.75" x14ac:dyDescent="0.2">
      <c r="A212" s="52" t="str">
        <f>IF(acciones[[Tipo de accion ]]="","",Ejercicio)</f>
        <v/>
      </c>
      <c r="B212" s="33" t="str">
        <f>IF(acciones[[Tipo de accion ]]="","",Comarca)</f>
        <v/>
      </c>
      <c r="C212" s="65"/>
      <c r="D212" s="65"/>
      <c r="E212" s="65"/>
      <c r="F212" s="65"/>
      <c r="G212" s="65"/>
    </row>
    <row r="213" spans="1:7" s="4" customFormat="1" ht="12.75" x14ac:dyDescent="0.2">
      <c r="A213" s="52" t="str">
        <f>IF(acciones[[Tipo de accion ]]="","",Ejercicio)</f>
        <v/>
      </c>
      <c r="B213" s="33" t="str">
        <f>IF(acciones[[Tipo de accion ]]="","",Comarca)</f>
        <v/>
      </c>
      <c r="C213" s="65"/>
      <c r="D213" s="65"/>
      <c r="E213" s="65"/>
      <c r="F213" s="65"/>
      <c r="G213" s="65"/>
    </row>
    <row r="214" spans="1:7" s="4" customFormat="1" ht="12.75" x14ac:dyDescent="0.2">
      <c r="A214" s="52" t="str">
        <f>IF(acciones[[Tipo de accion ]]="","",Ejercicio)</f>
        <v/>
      </c>
      <c r="B214" s="33" t="str">
        <f>IF(acciones[[Tipo de accion ]]="","",Comarca)</f>
        <v/>
      </c>
      <c r="C214" s="65"/>
      <c r="D214" s="65"/>
      <c r="E214" s="65"/>
      <c r="F214" s="65"/>
      <c r="G214" s="65"/>
    </row>
    <row r="215" spans="1:7" s="4" customFormat="1" ht="12.75" x14ac:dyDescent="0.2">
      <c r="A215" s="52" t="str">
        <f>IF(acciones[[Tipo de accion ]]="","",Ejercicio)</f>
        <v/>
      </c>
      <c r="B215" s="33" t="str">
        <f>IF(acciones[[Tipo de accion ]]="","",Comarca)</f>
        <v/>
      </c>
      <c r="C215" s="65"/>
      <c r="D215" s="65"/>
      <c r="E215" s="65"/>
      <c r="F215" s="65"/>
      <c r="G215" s="65"/>
    </row>
    <row r="216" spans="1:7" s="4" customFormat="1" ht="12.75" x14ac:dyDescent="0.2">
      <c r="A216" s="52" t="str">
        <f>IF(acciones[[Tipo de accion ]]="","",Ejercicio)</f>
        <v/>
      </c>
      <c r="B216" s="33" t="str">
        <f>IF(acciones[[Tipo de accion ]]="","",Comarca)</f>
        <v/>
      </c>
      <c r="C216" s="65"/>
      <c r="D216" s="65"/>
      <c r="E216" s="65"/>
      <c r="F216" s="65"/>
      <c r="G216" s="65"/>
    </row>
    <row r="217" spans="1:7" s="4" customFormat="1" ht="12.75" x14ac:dyDescent="0.2">
      <c r="A217" s="52" t="str">
        <f>IF(acciones[[Tipo de accion ]]="","",Ejercicio)</f>
        <v/>
      </c>
      <c r="B217" s="33" t="str">
        <f>IF(acciones[[Tipo de accion ]]="","",Comarca)</f>
        <v/>
      </c>
      <c r="C217" s="65"/>
      <c r="D217" s="65"/>
      <c r="E217" s="65"/>
      <c r="F217" s="65"/>
      <c r="G217" s="65"/>
    </row>
    <row r="218" spans="1:7" s="4" customFormat="1" ht="12.75" x14ac:dyDescent="0.2">
      <c r="A218" s="52" t="str">
        <f>IF(acciones[[Tipo de accion ]]="","",Ejercicio)</f>
        <v/>
      </c>
      <c r="B218" s="33" t="str">
        <f>IF(acciones[[Tipo de accion ]]="","",Comarca)</f>
        <v/>
      </c>
      <c r="C218" s="65"/>
      <c r="D218" s="65"/>
      <c r="E218" s="65"/>
      <c r="F218" s="65"/>
      <c r="G218" s="65"/>
    </row>
    <row r="219" spans="1:7" s="4" customFormat="1" ht="12.75" x14ac:dyDescent="0.2">
      <c r="A219" s="52" t="str">
        <f>IF(acciones[[Tipo de accion ]]="","",Ejercicio)</f>
        <v/>
      </c>
      <c r="B219" s="33" t="str">
        <f>IF(acciones[[Tipo de accion ]]="","",Comarca)</f>
        <v/>
      </c>
      <c r="C219" s="65"/>
      <c r="D219" s="65"/>
      <c r="E219" s="65"/>
      <c r="F219" s="65"/>
      <c r="G219" s="65"/>
    </row>
    <row r="220" spans="1:7" s="4" customFormat="1" ht="12.75" x14ac:dyDescent="0.2">
      <c r="A220" s="52" t="str">
        <f>IF(acciones[[Tipo de accion ]]="","",Ejercicio)</f>
        <v/>
      </c>
      <c r="B220" s="33" t="str">
        <f>IF(acciones[[Tipo de accion ]]="","",Comarca)</f>
        <v/>
      </c>
      <c r="C220" s="65"/>
      <c r="D220" s="65"/>
      <c r="E220" s="65"/>
      <c r="F220" s="65"/>
      <c r="G220" s="65"/>
    </row>
    <row r="221" spans="1:7" s="4" customFormat="1" ht="12.75" x14ac:dyDescent="0.2">
      <c r="A221" s="52" t="str">
        <f>IF(acciones[[Tipo de accion ]]="","",Ejercicio)</f>
        <v/>
      </c>
      <c r="B221" s="33" t="str">
        <f>IF(acciones[[Tipo de accion ]]="","",Comarca)</f>
        <v/>
      </c>
      <c r="C221" s="65"/>
      <c r="D221" s="65"/>
      <c r="E221" s="65"/>
      <c r="F221" s="65"/>
      <c r="G221" s="65"/>
    </row>
    <row r="222" spans="1:7" s="4" customFormat="1" ht="12.75" x14ac:dyDescent="0.2">
      <c r="A222" s="52" t="str">
        <f>IF(acciones[[Tipo de accion ]]="","",Ejercicio)</f>
        <v/>
      </c>
      <c r="B222" s="33" t="str">
        <f>IF(acciones[[Tipo de accion ]]="","",Comarca)</f>
        <v/>
      </c>
      <c r="C222" s="65"/>
      <c r="D222" s="65"/>
      <c r="E222" s="65"/>
      <c r="F222" s="65"/>
      <c r="G222" s="65"/>
    </row>
    <row r="223" spans="1:7" s="4" customFormat="1" ht="12.75" x14ac:dyDescent="0.2">
      <c r="A223" s="52" t="str">
        <f>IF(acciones[[Tipo de accion ]]="","",Ejercicio)</f>
        <v/>
      </c>
      <c r="B223" s="33" t="str">
        <f>IF(acciones[[Tipo de accion ]]="","",Comarca)</f>
        <v/>
      </c>
      <c r="C223" s="65"/>
      <c r="D223" s="65"/>
      <c r="E223" s="65"/>
      <c r="F223" s="65"/>
      <c r="G223" s="65"/>
    </row>
    <row r="224" spans="1:7" s="4" customFormat="1" ht="12.75" x14ac:dyDescent="0.2">
      <c r="A224" s="52" t="str">
        <f>IF(acciones[[Tipo de accion ]]="","",Ejercicio)</f>
        <v/>
      </c>
      <c r="B224" s="33" t="str">
        <f>IF(acciones[[Tipo de accion ]]="","",Comarca)</f>
        <v/>
      </c>
      <c r="C224" s="65"/>
      <c r="D224" s="65"/>
      <c r="E224" s="65"/>
      <c r="F224" s="65"/>
      <c r="G224" s="65"/>
    </row>
    <row r="225" spans="1:7" s="4" customFormat="1" ht="12.75" x14ac:dyDescent="0.2">
      <c r="A225" s="52" t="str">
        <f>IF(acciones[[Tipo de accion ]]="","",Ejercicio)</f>
        <v/>
      </c>
      <c r="B225" s="33" t="str">
        <f>IF(acciones[[Tipo de accion ]]="","",Comarca)</f>
        <v/>
      </c>
      <c r="C225" s="65"/>
      <c r="D225" s="65"/>
      <c r="E225" s="65"/>
      <c r="F225" s="65"/>
      <c r="G225" s="65"/>
    </row>
    <row r="226" spans="1:7" s="4" customFormat="1" ht="12.75" x14ac:dyDescent="0.2">
      <c r="A226" s="52" t="str">
        <f>IF(acciones[[Tipo de accion ]]="","",Ejercicio)</f>
        <v/>
      </c>
      <c r="B226" s="33" t="str">
        <f>IF(acciones[[Tipo de accion ]]="","",Comarca)</f>
        <v/>
      </c>
      <c r="C226" s="65"/>
      <c r="D226" s="65"/>
      <c r="E226" s="65"/>
      <c r="F226" s="65"/>
      <c r="G226" s="65"/>
    </row>
    <row r="227" spans="1:7" s="4" customFormat="1" ht="12.75" x14ac:dyDescent="0.2">
      <c r="A227" s="52" t="str">
        <f>IF(acciones[[Tipo de accion ]]="","",Ejercicio)</f>
        <v/>
      </c>
      <c r="B227" s="33" t="str">
        <f>IF(acciones[[Tipo de accion ]]="","",Comarca)</f>
        <v/>
      </c>
      <c r="C227" s="65"/>
      <c r="D227" s="65"/>
      <c r="E227" s="65"/>
      <c r="F227" s="65"/>
      <c r="G227" s="65"/>
    </row>
    <row r="228" spans="1:7" s="4" customFormat="1" ht="12.75" x14ac:dyDescent="0.2">
      <c r="A228" s="52" t="str">
        <f>IF(acciones[[Tipo de accion ]]="","",Ejercicio)</f>
        <v/>
      </c>
      <c r="B228" s="33" t="str">
        <f>IF(acciones[[Tipo de accion ]]="","",Comarca)</f>
        <v/>
      </c>
      <c r="C228" s="65"/>
      <c r="D228" s="65"/>
      <c r="E228" s="65"/>
      <c r="F228" s="65"/>
      <c r="G228" s="65"/>
    </row>
    <row r="229" spans="1:7" s="4" customFormat="1" ht="12.75" x14ac:dyDescent="0.2">
      <c r="A229" s="52" t="str">
        <f>IF(acciones[[Tipo de accion ]]="","",Ejercicio)</f>
        <v/>
      </c>
      <c r="B229" s="33" t="str">
        <f>IF(acciones[[Tipo de accion ]]="","",Comarca)</f>
        <v/>
      </c>
      <c r="C229" s="65"/>
      <c r="D229" s="65"/>
      <c r="E229" s="65"/>
      <c r="F229" s="65"/>
      <c r="G229" s="65"/>
    </row>
    <row r="230" spans="1:7" s="4" customFormat="1" ht="12.75" x14ac:dyDescent="0.2">
      <c r="A230" s="52" t="str">
        <f>IF(acciones[[Tipo de accion ]]="","",Ejercicio)</f>
        <v/>
      </c>
      <c r="B230" s="33" t="str">
        <f>IF(acciones[[Tipo de accion ]]="","",Comarca)</f>
        <v/>
      </c>
      <c r="C230" s="65"/>
      <c r="D230" s="65"/>
      <c r="E230" s="65"/>
      <c r="F230" s="65"/>
      <c r="G230" s="65"/>
    </row>
    <row r="231" spans="1:7" s="4" customFormat="1" ht="12.75" x14ac:dyDescent="0.2">
      <c r="A231" s="52" t="str">
        <f>IF(acciones[[Tipo de accion ]]="","",Ejercicio)</f>
        <v/>
      </c>
      <c r="B231" s="33" t="str">
        <f>IF(acciones[[Tipo de accion ]]="","",Comarca)</f>
        <v/>
      </c>
      <c r="C231" s="65"/>
      <c r="D231" s="65"/>
      <c r="E231" s="65"/>
      <c r="F231" s="65"/>
      <c r="G231" s="65"/>
    </row>
    <row r="232" spans="1:7" s="4" customFormat="1" ht="12.75" x14ac:dyDescent="0.2">
      <c r="A232" s="52" t="str">
        <f>IF(acciones[[Tipo de accion ]]="","",Ejercicio)</f>
        <v/>
      </c>
      <c r="B232" s="33" t="str">
        <f>IF(acciones[[Tipo de accion ]]="","",Comarca)</f>
        <v/>
      </c>
      <c r="C232" s="65"/>
      <c r="D232" s="65"/>
      <c r="E232" s="65"/>
      <c r="F232" s="65"/>
      <c r="G232" s="65"/>
    </row>
    <row r="233" spans="1:7" s="4" customFormat="1" ht="12.75" x14ac:dyDescent="0.2">
      <c r="A233" s="52" t="str">
        <f>IF(acciones[[Tipo de accion ]]="","",Ejercicio)</f>
        <v/>
      </c>
      <c r="B233" s="33" t="str">
        <f>IF(acciones[[Tipo de accion ]]="","",Comarca)</f>
        <v/>
      </c>
      <c r="C233" s="65"/>
      <c r="D233" s="65"/>
      <c r="E233" s="65"/>
      <c r="F233" s="65"/>
      <c r="G233" s="65"/>
    </row>
    <row r="234" spans="1:7" s="4" customFormat="1" ht="12.75" x14ac:dyDescent="0.2">
      <c r="A234" s="52" t="str">
        <f>IF(acciones[[Tipo de accion ]]="","",Ejercicio)</f>
        <v/>
      </c>
      <c r="B234" s="33" t="str">
        <f>IF(acciones[[Tipo de accion ]]="","",Comarca)</f>
        <v/>
      </c>
      <c r="C234" s="65"/>
      <c r="D234" s="65"/>
      <c r="E234" s="65"/>
      <c r="F234" s="65"/>
      <c r="G234" s="65"/>
    </row>
    <row r="235" spans="1:7" s="4" customFormat="1" ht="12.75" x14ac:dyDescent="0.2">
      <c r="A235" s="52" t="str">
        <f>IF(acciones[[Tipo de accion ]]="","",Ejercicio)</f>
        <v/>
      </c>
      <c r="B235" s="33" t="str">
        <f>IF(acciones[[Tipo de accion ]]="","",Comarca)</f>
        <v/>
      </c>
      <c r="C235" s="65"/>
      <c r="D235" s="65"/>
      <c r="E235" s="65"/>
      <c r="F235" s="65"/>
      <c r="G235" s="65"/>
    </row>
    <row r="236" spans="1:7" s="4" customFormat="1" ht="12.75" x14ac:dyDescent="0.2">
      <c r="A236" s="52" t="str">
        <f>IF(acciones[[Tipo de accion ]]="","",Ejercicio)</f>
        <v/>
      </c>
      <c r="B236" s="33" t="str">
        <f>IF(acciones[[Tipo de accion ]]="","",Comarca)</f>
        <v/>
      </c>
      <c r="C236" s="65"/>
      <c r="D236" s="65"/>
      <c r="E236" s="65"/>
      <c r="F236" s="65"/>
      <c r="G236" s="65"/>
    </row>
    <row r="237" spans="1:7" s="4" customFormat="1" ht="12.75" x14ac:dyDescent="0.2">
      <c r="A237" s="52" t="str">
        <f>IF(acciones[[Tipo de accion ]]="","",Ejercicio)</f>
        <v/>
      </c>
      <c r="B237" s="33" t="str">
        <f>IF(acciones[[Tipo de accion ]]="","",Comarca)</f>
        <v/>
      </c>
      <c r="C237" s="65"/>
      <c r="D237" s="65"/>
      <c r="E237" s="65"/>
      <c r="F237" s="65"/>
      <c r="G237" s="65"/>
    </row>
    <row r="238" spans="1:7" s="4" customFormat="1" ht="12.75" x14ac:dyDescent="0.2">
      <c r="A238" s="52" t="str">
        <f>IF(acciones[[Tipo de accion ]]="","",Ejercicio)</f>
        <v/>
      </c>
      <c r="B238" s="33" t="str">
        <f>IF(acciones[[Tipo de accion ]]="","",Comarca)</f>
        <v/>
      </c>
      <c r="C238" s="65"/>
      <c r="D238" s="65"/>
      <c r="E238" s="65"/>
      <c r="F238" s="65"/>
      <c r="G238" s="65"/>
    </row>
    <row r="239" spans="1:7" s="4" customFormat="1" ht="12.75" x14ac:dyDescent="0.2">
      <c r="A239" s="52" t="str">
        <f>IF(acciones[[Tipo de accion ]]="","",Ejercicio)</f>
        <v/>
      </c>
      <c r="B239" s="33" t="str">
        <f>IF(acciones[[Tipo de accion ]]="","",Comarca)</f>
        <v/>
      </c>
      <c r="C239" s="65"/>
      <c r="D239" s="65"/>
      <c r="E239" s="65"/>
      <c r="F239" s="65"/>
      <c r="G239" s="65"/>
    </row>
    <row r="240" spans="1:7" s="4" customFormat="1" ht="12.75" x14ac:dyDescent="0.2">
      <c r="A240" s="52" t="str">
        <f>IF(acciones[[Tipo de accion ]]="","",Ejercicio)</f>
        <v/>
      </c>
      <c r="B240" s="33" t="str">
        <f>IF(acciones[[Tipo de accion ]]="","",Comarca)</f>
        <v/>
      </c>
      <c r="C240" s="65"/>
      <c r="D240" s="65"/>
      <c r="E240" s="65"/>
      <c r="F240" s="65"/>
      <c r="G240" s="65"/>
    </row>
    <row r="241" spans="1:7" s="4" customFormat="1" ht="12.75" x14ac:dyDescent="0.2">
      <c r="A241" s="52" t="str">
        <f>IF(acciones[[Tipo de accion ]]="","",Ejercicio)</f>
        <v/>
      </c>
      <c r="B241" s="33" t="str">
        <f>IF(acciones[[Tipo de accion ]]="","",Comarca)</f>
        <v/>
      </c>
      <c r="C241" s="65"/>
      <c r="D241" s="65"/>
      <c r="E241" s="65"/>
      <c r="F241" s="65"/>
      <c r="G241" s="65"/>
    </row>
    <row r="242" spans="1:7" s="4" customFormat="1" ht="12.75" x14ac:dyDescent="0.2">
      <c r="A242" s="52" t="str">
        <f>IF(acciones[[Tipo de accion ]]="","",Ejercicio)</f>
        <v/>
      </c>
      <c r="B242" s="33" t="str">
        <f>IF(acciones[[Tipo de accion ]]="","",Comarca)</f>
        <v/>
      </c>
      <c r="C242" s="65"/>
      <c r="D242" s="65"/>
      <c r="E242" s="65"/>
      <c r="F242" s="65"/>
      <c r="G242" s="65"/>
    </row>
    <row r="243" spans="1:7" s="4" customFormat="1" ht="12.75" x14ac:dyDescent="0.2">
      <c r="A243" s="52" t="str">
        <f>IF(acciones[[Tipo de accion ]]="","",Ejercicio)</f>
        <v/>
      </c>
      <c r="B243" s="33" t="str">
        <f>IF(acciones[[Tipo de accion ]]="","",Comarca)</f>
        <v/>
      </c>
      <c r="C243" s="65"/>
      <c r="D243" s="65"/>
      <c r="E243" s="65"/>
      <c r="F243" s="65"/>
      <c r="G243" s="65"/>
    </row>
    <row r="244" spans="1:7" s="4" customFormat="1" ht="12.75" x14ac:dyDescent="0.2">
      <c r="A244" s="52" t="str">
        <f>IF(acciones[[Tipo de accion ]]="","",Ejercicio)</f>
        <v/>
      </c>
      <c r="B244" s="33" t="str">
        <f>IF(acciones[[Tipo de accion ]]="","",Comarca)</f>
        <v/>
      </c>
      <c r="C244" s="65"/>
      <c r="D244" s="65"/>
      <c r="E244" s="65"/>
      <c r="F244" s="65"/>
      <c r="G244" s="65"/>
    </row>
    <row r="245" spans="1:7" s="4" customFormat="1" ht="12.75" x14ac:dyDescent="0.2">
      <c r="A245" s="52" t="str">
        <f>IF(acciones[[Tipo de accion ]]="","",Ejercicio)</f>
        <v/>
      </c>
      <c r="B245" s="33" t="str">
        <f>IF(acciones[[Tipo de accion ]]="","",Comarca)</f>
        <v/>
      </c>
      <c r="C245" s="65"/>
      <c r="D245" s="65"/>
      <c r="E245" s="65"/>
      <c r="F245" s="65"/>
      <c r="G245" s="65"/>
    </row>
    <row r="246" spans="1:7" s="4" customFormat="1" ht="12.75" x14ac:dyDescent="0.2">
      <c r="A246" s="52" t="str">
        <f>IF(acciones[[Tipo de accion ]]="","",Ejercicio)</f>
        <v/>
      </c>
      <c r="B246" s="33" t="str">
        <f>IF(acciones[[Tipo de accion ]]="","",Comarca)</f>
        <v/>
      </c>
      <c r="C246" s="65"/>
      <c r="D246" s="65"/>
      <c r="E246" s="65"/>
      <c r="F246" s="65"/>
      <c r="G246" s="65"/>
    </row>
    <row r="247" spans="1:7" s="4" customFormat="1" ht="12.75" x14ac:dyDescent="0.2">
      <c r="A247" s="52" t="str">
        <f>IF(acciones[[Tipo de accion ]]="","",Ejercicio)</f>
        <v/>
      </c>
      <c r="B247" s="33" t="str">
        <f>IF(acciones[[Tipo de accion ]]="","",Comarca)</f>
        <v/>
      </c>
      <c r="C247" s="65"/>
      <c r="D247" s="65"/>
      <c r="E247" s="65"/>
      <c r="F247" s="65"/>
      <c r="G247" s="65"/>
    </row>
    <row r="248" spans="1:7" s="4" customFormat="1" ht="12.75" x14ac:dyDescent="0.2">
      <c r="A248" s="52" t="str">
        <f>IF(acciones[[Tipo de accion ]]="","",Ejercicio)</f>
        <v/>
      </c>
      <c r="B248" s="33" t="str">
        <f>IF(acciones[[Tipo de accion ]]="","",Comarca)</f>
        <v/>
      </c>
      <c r="C248" s="65"/>
      <c r="D248" s="65"/>
      <c r="E248" s="65"/>
      <c r="F248" s="65"/>
      <c r="G248" s="65"/>
    </row>
    <row r="249" spans="1:7" s="4" customFormat="1" ht="12.75" x14ac:dyDescent="0.2">
      <c r="A249" s="52" t="str">
        <f>IF(acciones[[Tipo de accion ]]="","",Ejercicio)</f>
        <v/>
      </c>
      <c r="B249" s="33" t="str">
        <f>IF(acciones[[Tipo de accion ]]="","",Comarca)</f>
        <v/>
      </c>
      <c r="C249" s="65"/>
      <c r="D249" s="65"/>
      <c r="E249" s="65"/>
      <c r="F249" s="65"/>
      <c r="G249" s="65"/>
    </row>
    <row r="250" spans="1:7" s="4" customFormat="1" ht="12.75" x14ac:dyDescent="0.2">
      <c r="A250" s="52" t="str">
        <f>IF(acciones[[Tipo de accion ]]="","",Ejercicio)</f>
        <v/>
      </c>
      <c r="B250" s="33" t="str">
        <f>IF(acciones[[Tipo de accion ]]="","",Comarca)</f>
        <v/>
      </c>
      <c r="C250" s="65"/>
      <c r="D250" s="65"/>
      <c r="E250" s="65"/>
      <c r="F250" s="65"/>
      <c r="G250" s="65"/>
    </row>
    <row r="251" spans="1:7" s="4" customFormat="1" ht="12.75" x14ac:dyDescent="0.2">
      <c r="A251" s="52" t="str">
        <f>IF(acciones[[Tipo de accion ]]="","",Ejercicio)</f>
        <v/>
      </c>
      <c r="B251" s="33" t="str">
        <f>IF(acciones[[Tipo de accion ]]="","",Comarca)</f>
        <v/>
      </c>
      <c r="C251" s="65"/>
      <c r="D251" s="65"/>
      <c r="E251" s="65"/>
      <c r="F251" s="65"/>
      <c r="G251" s="65"/>
    </row>
    <row r="252" spans="1:7" s="4" customFormat="1" ht="12.75" x14ac:dyDescent="0.2">
      <c r="A252" s="52" t="str">
        <f>IF(acciones[[Tipo de accion ]]="","",Ejercicio)</f>
        <v/>
      </c>
      <c r="B252" s="33" t="str">
        <f>IF(acciones[[Tipo de accion ]]="","",Comarca)</f>
        <v/>
      </c>
      <c r="C252" s="65"/>
      <c r="D252" s="65"/>
      <c r="E252" s="65"/>
      <c r="F252" s="65"/>
      <c r="G252" s="65"/>
    </row>
    <row r="253" spans="1:7" s="4" customFormat="1" ht="12.75" x14ac:dyDescent="0.2">
      <c r="A253" s="52" t="str">
        <f>IF(acciones[[Tipo de accion ]]="","",Ejercicio)</f>
        <v/>
      </c>
      <c r="B253" s="33" t="str">
        <f>IF(acciones[[Tipo de accion ]]="","",Comarca)</f>
        <v/>
      </c>
      <c r="C253" s="65"/>
      <c r="D253" s="65"/>
      <c r="E253" s="65"/>
      <c r="F253" s="65"/>
      <c r="G253" s="65"/>
    </row>
    <row r="254" spans="1:7" s="4" customFormat="1" ht="12.75" x14ac:dyDescent="0.2">
      <c r="A254" s="52" t="str">
        <f>IF(acciones[[Tipo de accion ]]="","",Ejercicio)</f>
        <v/>
      </c>
      <c r="B254" s="33" t="str">
        <f>IF(acciones[[Tipo de accion ]]="","",Comarca)</f>
        <v/>
      </c>
      <c r="C254" s="65"/>
      <c r="D254" s="65"/>
      <c r="E254" s="65"/>
      <c r="F254" s="65"/>
      <c r="G254" s="65"/>
    </row>
    <row r="255" spans="1:7" s="4" customFormat="1" ht="12.75" x14ac:dyDescent="0.2">
      <c r="A255" s="52" t="str">
        <f>IF(acciones[[Tipo de accion ]]="","",Ejercicio)</f>
        <v/>
      </c>
      <c r="B255" s="33" t="str">
        <f>IF(acciones[[Tipo de accion ]]="","",Comarca)</f>
        <v/>
      </c>
      <c r="C255" s="65"/>
      <c r="D255" s="65"/>
      <c r="E255" s="65"/>
      <c r="F255" s="65"/>
      <c r="G255" s="65"/>
    </row>
    <row r="256" spans="1:7" s="4" customFormat="1" ht="12.75" x14ac:dyDescent="0.2">
      <c r="A256" s="52" t="str">
        <f>IF(acciones[[Tipo de accion ]]="","",Ejercicio)</f>
        <v/>
      </c>
      <c r="B256" s="33" t="str">
        <f>IF(acciones[[Tipo de accion ]]="","",Comarca)</f>
        <v/>
      </c>
      <c r="C256" s="65"/>
      <c r="D256" s="65"/>
      <c r="E256" s="65"/>
      <c r="F256" s="65"/>
      <c r="G256" s="65"/>
    </row>
    <row r="257" spans="1:7" s="4" customFormat="1" ht="12.75" x14ac:dyDescent="0.2">
      <c r="A257" s="52" t="str">
        <f>IF(acciones[[Tipo de accion ]]="","",Ejercicio)</f>
        <v/>
      </c>
      <c r="B257" s="33" t="str">
        <f>IF(acciones[[Tipo de accion ]]="","",Comarca)</f>
        <v/>
      </c>
      <c r="C257" s="65"/>
      <c r="D257" s="65"/>
      <c r="E257" s="65"/>
      <c r="F257" s="65"/>
      <c r="G257" s="65"/>
    </row>
    <row r="258" spans="1:7" s="4" customFormat="1" ht="12.75" x14ac:dyDescent="0.2">
      <c r="A258" s="52" t="str">
        <f>IF(acciones[[Tipo de accion ]]="","",Ejercicio)</f>
        <v/>
      </c>
      <c r="B258" s="33" t="str">
        <f>IF(acciones[[Tipo de accion ]]="","",Comarca)</f>
        <v/>
      </c>
      <c r="C258" s="65"/>
      <c r="D258" s="65"/>
      <c r="E258" s="65"/>
      <c r="F258" s="65"/>
      <c r="G258" s="65"/>
    </row>
    <row r="259" spans="1:7" s="4" customFormat="1" ht="12.75" x14ac:dyDescent="0.2">
      <c r="A259" s="52" t="str">
        <f>IF(acciones[[Tipo de accion ]]="","",Ejercicio)</f>
        <v/>
      </c>
      <c r="B259" s="33" t="str">
        <f>IF(acciones[[Tipo de accion ]]="","",Comarca)</f>
        <v/>
      </c>
      <c r="C259" s="65"/>
      <c r="D259" s="65"/>
      <c r="E259" s="65"/>
      <c r="F259" s="65"/>
      <c r="G259" s="65"/>
    </row>
    <row r="260" spans="1:7" s="4" customFormat="1" ht="12.75" x14ac:dyDescent="0.2">
      <c r="A260" s="52" t="str">
        <f>IF(acciones[[Tipo de accion ]]="","",Ejercicio)</f>
        <v/>
      </c>
      <c r="B260" s="33" t="str">
        <f>IF(acciones[[Tipo de accion ]]="","",Comarca)</f>
        <v/>
      </c>
      <c r="C260" s="65"/>
      <c r="D260" s="65"/>
      <c r="E260" s="65"/>
      <c r="F260" s="65"/>
      <c r="G260" s="65"/>
    </row>
    <row r="261" spans="1:7" s="4" customFormat="1" ht="12.75" x14ac:dyDescent="0.2">
      <c r="A261" s="52" t="str">
        <f>IF(acciones[[Tipo de accion ]]="","",Ejercicio)</f>
        <v/>
      </c>
      <c r="B261" s="33" t="str">
        <f>IF(acciones[[Tipo de accion ]]="","",Comarca)</f>
        <v/>
      </c>
      <c r="C261" s="65"/>
      <c r="D261" s="65"/>
      <c r="E261" s="65"/>
      <c r="F261" s="65"/>
      <c r="G261" s="65"/>
    </row>
    <row r="262" spans="1:7" s="4" customFormat="1" ht="12.75" x14ac:dyDescent="0.2">
      <c r="A262" s="52" t="str">
        <f>IF(acciones[[Tipo de accion ]]="","",Ejercicio)</f>
        <v/>
      </c>
      <c r="B262" s="33" t="str">
        <f>IF(acciones[[Tipo de accion ]]="","",Comarca)</f>
        <v/>
      </c>
      <c r="C262" s="65"/>
      <c r="D262" s="65"/>
      <c r="E262" s="65"/>
      <c r="F262" s="65"/>
      <c r="G262" s="65"/>
    </row>
    <row r="263" spans="1:7" s="4" customFormat="1" ht="12.75" x14ac:dyDescent="0.2">
      <c r="A263" s="52" t="str">
        <f>IF(acciones[[Tipo de accion ]]="","",Ejercicio)</f>
        <v/>
      </c>
      <c r="B263" s="33" t="str">
        <f>IF(acciones[[Tipo de accion ]]="","",Comarca)</f>
        <v/>
      </c>
      <c r="C263" s="65"/>
      <c r="D263" s="65"/>
      <c r="E263" s="65"/>
      <c r="F263" s="65"/>
      <c r="G263" s="65"/>
    </row>
    <row r="264" spans="1:7" s="4" customFormat="1" ht="12.75" x14ac:dyDescent="0.2">
      <c r="A264" s="52" t="str">
        <f>IF(acciones[[Tipo de accion ]]="","",Ejercicio)</f>
        <v/>
      </c>
      <c r="B264" s="33" t="str">
        <f>IF(acciones[[Tipo de accion ]]="","",Comarca)</f>
        <v/>
      </c>
      <c r="C264" s="65"/>
      <c r="D264" s="65"/>
      <c r="E264" s="65"/>
      <c r="F264" s="65"/>
      <c r="G264" s="65"/>
    </row>
    <row r="265" spans="1:7" s="4" customFormat="1" ht="12.75" x14ac:dyDescent="0.2">
      <c r="A265" s="52" t="str">
        <f>IF(acciones[[Tipo de accion ]]="","",Ejercicio)</f>
        <v/>
      </c>
      <c r="B265" s="33" t="str">
        <f>IF(acciones[[Tipo de accion ]]="","",Comarca)</f>
        <v/>
      </c>
      <c r="C265" s="65"/>
      <c r="D265" s="65"/>
      <c r="E265" s="65"/>
      <c r="F265" s="65"/>
      <c r="G265" s="65"/>
    </row>
    <row r="266" spans="1:7" s="4" customFormat="1" ht="12.75" x14ac:dyDescent="0.2">
      <c r="A266" s="52" t="str">
        <f>IF(acciones[[Tipo de accion ]]="","",Ejercicio)</f>
        <v/>
      </c>
      <c r="B266" s="33" t="str">
        <f>IF(acciones[[Tipo de accion ]]="","",Comarca)</f>
        <v/>
      </c>
      <c r="C266" s="65"/>
      <c r="D266" s="65"/>
      <c r="E266" s="65"/>
      <c r="F266" s="65"/>
      <c r="G266" s="65"/>
    </row>
    <row r="267" spans="1:7" s="4" customFormat="1" ht="12.75" x14ac:dyDescent="0.2">
      <c r="A267" s="52" t="str">
        <f>IF(acciones[[Tipo de accion ]]="","",Ejercicio)</f>
        <v/>
      </c>
      <c r="B267" s="33" t="str">
        <f>IF(acciones[[Tipo de accion ]]="","",Comarca)</f>
        <v/>
      </c>
      <c r="C267" s="65"/>
      <c r="D267" s="65"/>
      <c r="E267" s="65"/>
      <c r="F267" s="65"/>
      <c r="G267" s="65"/>
    </row>
    <row r="268" spans="1:7" s="4" customFormat="1" ht="12.75" x14ac:dyDescent="0.2">
      <c r="A268" s="52" t="str">
        <f>IF(acciones[[Tipo de accion ]]="","",Ejercicio)</f>
        <v/>
      </c>
      <c r="B268" s="33" t="str">
        <f>IF(acciones[[Tipo de accion ]]="","",Comarca)</f>
        <v/>
      </c>
      <c r="C268" s="65"/>
      <c r="D268" s="65"/>
      <c r="E268" s="65"/>
      <c r="F268" s="65"/>
      <c r="G268" s="65"/>
    </row>
    <row r="269" spans="1:7" s="4" customFormat="1" ht="12.75" x14ac:dyDescent="0.2">
      <c r="A269" s="52" t="str">
        <f>IF(acciones[[Tipo de accion ]]="","",Ejercicio)</f>
        <v/>
      </c>
      <c r="B269" s="33" t="str">
        <f>IF(acciones[[Tipo de accion ]]="","",Comarca)</f>
        <v/>
      </c>
      <c r="C269" s="65"/>
      <c r="D269" s="65"/>
      <c r="E269" s="65"/>
      <c r="F269" s="65"/>
      <c r="G269" s="65"/>
    </row>
    <row r="270" spans="1:7" s="4" customFormat="1" ht="12.75" x14ac:dyDescent="0.2">
      <c r="A270" s="52" t="str">
        <f>IF(acciones[[Tipo de accion ]]="","",Ejercicio)</f>
        <v/>
      </c>
      <c r="B270" s="33" t="str">
        <f>IF(acciones[[Tipo de accion ]]="","",Comarca)</f>
        <v/>
      </c>
      <c r="C270" s="65"/>
      <c r="D270" s="65"/>
      <c r="E270" s="65"/>
      <c r="F270" s="65"/>
      <c r="G270" s="65"/>
    </row>
    <row r="271" spans="1:7" s="4" customFormat="1" ht="12.75" x14ac:dyDescent="0.2">
      <c r="A271" s="52" t="str">
        <f>IF(acciones[[Tipo de accion ]]="","",Ejercicio)</f>
        <v/>
      </c>
      <c r="B271" s="33" t="str">
        <f>IF(acciones[[Tipo de accion ]]="","",Comarca)</f>
        <v/>
      </c>
      <c r="C271" s="65"/>
      <c r="D271" s="65"/>
      <c r="E271" s="65"/>
      <c r="F271" s="65"/>
      <c r="G271" s="65"/>
    </row>
    <row r="272" spans="1:7" s="4" customFormat="1" ht="12.75" x14ac:dyDescent="0.2">
      <c r="A272" s="52" t="str">
        <f>IF(acciones[[Tipo de accion ]]="","",Ejercicio)</f>
        <v/>
      </c>
      <c r="B272" s="33" t="str">
        <f>IF(acciones[[Tipo de accion ]]="","",Comarca)</f>
        <v/>
      </c>
      <c r="C272" s="65"/>
      <c r="D272" s="65"/>
      <c r="E272" s="65"/>
      <c r="F272" s="65"/>
      <c r="G272" s="65"/>
    </row>
    <row r="273" spans="1:7" s="4" customFormat="1" ht="12.75" x14ac:dyDescent="0.2">
      <c r="A273" s="52" t="str">
        <f>IF(acciones[[Tipo de accion ]]="","",Ejercicio)</f>
        <v/>
      </c>
      <c r="B273" s="33" t="str">
        <f>IF(acciones[[Tipo de accion ]]="","",Comarca)</f>
        <v/>
      </c>
      <c r="C273" s="65"/>
      <c r="D273" s="65"/>
      <c r="E273" s="65"/>
      <c r="F273" s="65"/>
      <c r="G273" s="65"/>
    </row>
    <row r="274" spans="1:7" s="4" customFormat="1" ht="12.75" x14ac:dyDescent="0.2">
      <c r="A274" s="52" t="str">
        <f>IF(acciones[[Tipo de accion ]]="","",Ejercicio)</f>
        <v/>
      </c>
      <c r="B274" s="33" t="str">
        <f>IF(acciones[[Tipo de accion ]]="","",Comarca)</f>
        <v/>
      </c>
      <c r="C274" s="65"/>
      <c r="D274" s="65"/>
      <c r="E274" s="65"/>
      <c r="F274" s="65"/>
      <c r="G274" s="65"/>
    </row>
    <row r="275" spans="1:7" s="4" customFormat="1" ht="12.75" x14ac:dyDescent="0.2">
      <c r="A275" s="52" t="str">
        <f>IF(acciones[[Tipo de accion ]]="","",Ejercicio)</f>
        <v/>
      </c>
      <c r="B275" s="33" t="str">
        <f>IF(acciones[[Tipo de accion ]]="","",Comarca)</f>
        <v/>
      </c>
      <c r="C275" s="65"/>
      <c r="D275" s="65"/>
      <c r="E275" s="65"/>
      <c r="F275" s="65"/>
      <c r="G275" s="65"/>
    </row>
    <row r="276" spans="1:7" s="4" customFormat="1" ht="12.75" x14ac:dyDescent="0.2">
      <c r="A276" s="52" t="str">
        <f>IF(acciones[[Tipo de accion ]]="","",Ejercicio)</f>
        <v/>
      </c>
      <c r="B276" s="33" t="str">
        <f>IF(acciones[[Tipo de accion ]]="","",Comarca)</f>
        <v/>
      </c>
      <c r="C276" s="65"/>
      <c r="D276" s="65"/>
      <c r="E276" s="65"/>
      <c r="F276" s="65"/>
      <c r="G276" s="65"/>
    </row>
    <row r="277" spans="1:7" s="4" customFormat="1" ht="12.75" x14ac:dyDescent="0.2">
      <c r="A277" s="52" t="str">
        <f>IF(acciones[[Tipo de accion ]]="","",Ejercicio)</f>
        <v/>
      </c>
      <c r="B277" s="33" t="str">
        <f>IF(acciones[[Tipo de accion ]]="","",Comarca)</f>
        <v/>
      </c>
      <c r="C277" s="65"/>
      <c r="D277" s="65"/>
      <c r="E277" s="65"/>
      <c r="F277" s="65"/>
      <c r="G277" s="65"/>
    </row>
    <row r="278" spans="1:7" s="4" customFormat="1" ht="12.75" x14ac:dyDescent="0.2">
      <c r="A278" s="52" t="str">
        <f>IF(acciones[[Tipo de accion ]]="","",Ejercicio)</f>
        <v/>
      </c>
      <c r="B278" s="33" t="str">
        <f>IF(acciones[[Tipo de accion ]]="","",Comarca)</f>
        <v/>
      </c>
      <c r="C278" s="65"/>
      <c r="D278" s="65"/>
      <c r="E278" s="65"/>
      <c r="F278" s="65"/>
      <c r="G278" s="65"/>
    </row>
    <row r="279" spans="1:7" s="4" customFormat="1" ht="12.75" x14ac:dyDescent="0.2">
      <c r="A279" s="52" t="str">
        <f>IF(acciones[[Tipo de accion ]]="","",Ejercicio)</f>
        <v/>
      </c>
      <c r="B279" s="33" t="str">
        <f>IF(acciones[[Tipo de accion ]]="","",Comarca)</f>
        <v/>
      </c>
      <c r="C279" s="65"/>
      <c r="D279" s="65"/>
      <c r="E279" s="65"/>
      <c r="F279" s="65"/>
      <c r="G279" s="65"/>
    </row>
    <row r="280" spans="1:7" s="4" customFormat="1" ht="12.75" x14ac:dyDescent="0.2">
      <c r="A280" s="52" t="str">
        <f>IF(acciones[[Tipo de accion ]]="","",Ejercicio)</f>
        <v/>
      </c>
      <c r="B280" s="33" t="str">
        <f>IF(acciones[[Tipo de accion ]]="","",Comarca)</f>
        <v/>
      </c>
      <c r="C280" s="65"/>
      <c r="D280" s="65"/>
      <c r="E280" s="65"/>
      <c r="F280" s="65"/>
      <c r="G280" s="65"/>
    </row>
    <row r="281" spans="1:7" s="4" customFormat="1" ht="12.75" x14ac:dyDescent="0.2">
      <c r="A281" s="52" t="str">
        <f>IF(acciones[[Tipo de accion ]]="","",Ejercicio)</f>
        <v/>
      </c>
      <c r="B281" s="33" t="str">
        <f>IF(acciones[[Tipo de accion ]]="","",Comarca)</f>
        <v/>
      </c>
      <c r="C281" s="65"/>
      <c r="D281" s="65"/>
      <c r="E281" s="65"/>
      <c r="F281" s="65"/>
      <c r="G281" s="65"/>
    </row>
    <row r="282" spans="1:7" s="4" customFormat="1" ht="12.75" x14ac:dyDescent="0.2">
      <c r="A282" s="52" t="str">
        <f>IF(acciones[[Tipo de accion ]]="","",Ejercicio)</f>
        <v/>
      </c>
      <c r="B282" s="33" t="str">
        <f>IF(acciones[[Tipo de accion ]]="","",Comarca)</f>
        <v/>
      </c>
      <c r="C282" s="65"/>
      <c r="D282" s="65"/>
      <c r="E282" s="65"/>
      <c r="F282" s="65"/>
      <c r="G282" s="65"/>
    </row>
    <row r="283" spans="1:7" s="4" customFormat="1" ht="12.75" x14ac:dyDescent="0.2">
      <c r="A283" s="52" t="str">
        <f>IF(acciones[[Tipo de accion ]]="","",Ejercicio)</f>
        <v/>
      </c>
      <c r="B283" s="33" t="str">
        <f>IF(acciones[[Tipo de accion ]]="","",Comarca)</f>
        <v/>
      </c>
      <c r="C283" s="65"/>
      <c r="D283" s="65"/>
      <c r="E283" s="65"/>
      <c r="F283" s="65"/>
      <c r="G283" s="65"/>
    </row>
    <row r="284" spans="1:7" s="4" customFormat="1" ht="12.75" x14ac:dyDescent="0.2">
      <c r="A284" s="52" t="str">
        <f>IF(acciones[[Tipo de accion ]]="","",Ejercicio)</f>
        <v/>
      </c>
      <c r="B284" s="33" t="str">
        <f>IF(acciones[[Tipo de accion ]]="","",Comarca)</f>
        <v/>
      </c>
      <c r="C284" s="65"/>
      <c r="D284" s="65"/>
      <c r="E284" s="65"/>
      <c r="F284" s="65"/>
      <c r="G284" s="65"/>
    </row>
    <row r="285" spans="1:7" s="4" customFormat="1" ht="12.75" x14ac:dyDescent="0.2">
      <c r="A285" s="52" t="str">
        <f>IF(acciones[[Tipo de accion ]]="","",Ejercicio)</f>
        <v/>
      </c>
      <c r="B285" s="33" t="str">
        <f>IF(acciones[[Tipo de accion ]]="","",Comarca)</f>
        <v/>
      </c>
      <c r="C285" s="65"/>
      <c r="D285" s="65"/>
      <c r="E285" s="65"/>
      <c r="F285" s="65"/>
      <c r="G285" s="65"/>
    </row>
    <row r="286" spans="1:7" s="4" customFormat="1" ht="12.75" x14ac:dyDescent="0.2">
      <c r="A286" s="52" t="str">
        <f>IF(acciones[[Tipo de accion ]]="","",Ejercicio)</f>
        <v/>
      </c>
      <c r="B286" s="33" t="str">
        <f>IF(acciones[[Tipo de accion ]]="","",Comarca)</f>
        <v/>
      </c>
      <c r="C286" s="65"/>
      <c r="D286" s="65"/>
      <c r="E286" s="65"/>
      <c r="F286" s="65"/>
      <c r="G286" s="65"/>
    </row>
    <row r="287" spans="1:7" s="4" customFormat="1" ht="12.75" x14ac:dyDescent="0.2">
      <c r="A287" s="52" t="str">
        <f>IF(acciones[[Tipo de accion ]]="","",Ejercicio)</f>
        <v/>
      </c>
      <c r="B287" s="33" t="str">
        <f>IF(acciones[[Tipo de accion ]]="","",Comarca)</f>
        <v/>
      </c>
      <c r="C287" s="65"/>
      <c r="D287" s="65"/>
      <c r="E287" s="65"/>
      <c r="F287" s="65"/>
      <c r="G287" s="65"/>
    </row>
    <row r="288" spans="1:7" s="4" customFormat="1" ht="12.75" x14ac:dyDescent="0.2">
      <c r="A288" s="52" t="str">
        <f>IF(acciones[[Tipo de accion ]]="","",Ejercicio)</f>
        <v/>
      </c>
      <c r="B288" s="33" t="str">
        <f>IF(acciones[[Tipo de accion ]]="","",Comarca)</f>
        <v/>
      </c>
      <c r="C288" s="65"/>
      <c r="D288" s="65"/>
      <c r="E288" s="65"/>
      <c r="F288" s="65"/>
      <c r="G288" s="65"/>
    </row>
    <row r="289" spans="1:7" s="4" customFormat="1" ht="12.75" x14ac:dyDescent="0.2">
      <c r="A289" s="52" t="str">
        <f>IF(acciones[[Tipo de accion ]]="","",Ejercicio)</f>
        <v/>
      </c>
      <c r="B289" s="33" t="str">
        <f>IF(acciones[[Tipo de accion ]]="","",Comarca)</f>
        <v/>
      </c>
      <c r="C289" s="65"/>
      <c r="D289" s="65"/>
      <c r="E289" s="65"/>
      <c r="F289" s="65"/>
      <c r="G289" s="65"/>
    </row>
    <row r="290" spans="1:7" s="4" customFormat="1" ht="12.75" x14ac:dyDescent="0.2">
      <c r="A290" s="52" t="str">
        <f>IF(acciones[[Tipo de accion ]]="","",Ejercicio)</f>
        <v/>
      </c>
      <c r="B290" s="33" t="str">
        <f>IF(acciones[[Tipo de accion ]]="","",Comarca)</f>
        <v/>
      </c>
      <c r="C290" s="65"/>
      <c r="D290" s="65"/>
      <c r="E290" s="65"/>
      <c r="F290" s="65"/>
      <c r="G290" s="65"/>
    </row>
    <row r="291" spans="1:7" s="4" customFormat="1" ht="12.75" x14ac:dyDescent="0.2">
      <c r="A291" s="52" t="str">
        <f>IF(acciones[[Tipo de accion ]]="","",Ejercicio)</f>
        <v/>
      </c>
      <c r="B291" s="33" t="str">
        <f>IF(acciones[[Tipo de accion ]]="","",Comarca)</f>
        <v/>
      </c>
      <c r="C291" s="65"/>
      <c r="D291" s="65"/>
      <c r="E291" s="65"/>
      <c r="F291" s="65"/>
      <c r="G291" s="65"/>
    </row>
    <row r="292" spans="1:7" s="4" customFormat="1" ht="12.75" x14ac:dyDescent="0.2">
      <c r="A292" s="52" t="str">
        <f>IF(acciones[[Tipo de accion ]]="","",Ejercicio)</f>
        <v/>
      </c>
      <c r="B292" s="33" t="str">
        <f>IF(acciones[[Tipo de accion ]]="","",Comarca)</f>
        <v/>
      </c>
      <c r="C292" s="65"/>
      <c r="D292" s="65"/>
      <c r="E292" s="65"/>
      <c r="F292" s="65"/>
      <c r="G292" s="65"/>
    </row>
    <row r="293" spans="1:7" s="4" customFormat="1" ht="12.75" x14ac:dyDescent="0.2">
      <c r="A293" s="52" t="str">
        <f>IF(acciones[[Tipo de accion ]]="","",Ejercicio)</f>
        <v/>
      </c>
      <c r="B293" s="33" t="str">
        <f>IF(acciones[[Tipo de accion ]]="","",Comarca)</f>
        <v/>
      </c>
      <c r="C293" s="65"/>
      <c r="D293" s="65"/>
      <c r="E293" s="65"/>
      <c r="F293" s="65"/>
      <c r="G293" s="65"/>
    </row>
    <row r="294" spans="1:7" s="4" customFormat="1" ht="12.75" x14ac:dyDescent="0.2">
      <c r="A294" s="52" t="str">
        <f>IF(acciones[[Tipo de accion ]]="","",Ejercicio)</f>
        <v/>
      </c>
      <c r="B294" s="33" t="str">
        <f>IF(acciones[[Tipo de accion ]]="","",Comarca)</f>
        <v/>
      </c>
      <c r="C294" s="65"/>
      <c r="D294" s="65"/>
      <c r="E294" s="65"/>
      <c r="F294" s="65"/>
      <c r="G294" s="65"/>
    </row>
    <row r="295" spans="1:7" s="4" customFormat="1" ht="12.75" x14ac:dyDescent="0.2">
      <c r="A295" s="52" t="str">
        <f>IF(acciones[[Tipo de accion ]]="","",Ejercicio)</f>
        <v/>
      </c>
      <c r="B295" s="33" t="str">
        <f>IF(acciones[[Tipo de accion ]]="","",Comarca)</f>
        <v/>
      </c>
      <c r="C295" s="65"/>
      <c r="D295" s="65"/>
      <c r="E295" s="65"/>
      <c r="F295" s="65"/>
      <c r="G295" s="65"/>
    </row>
    <row r="296" spans="1:7" s="4" customFormat="1" ht="12.75" x14ac:dyDescent="0.2">
      <c r="A296" s="52" t="str">
        <f>IF(acciones[[Tipo de accion ]]="","",Ejercicio)</f>
        <v/>
      </c>
      <c r="B296" s="33" t="str">
        <f>IF(acciones[[Tipo de accion ]]="","",Comarca)</f>
        <v/>
      </c>
      <c r="C296" s="65"/>
      <c r="D296" s="65"/>
      <c r="E296" s="65"/>
      <c r="F296" s="65"/>
      <c r="G296" s="65"/>
    </row>
    <row r="297" spans="1:7" s="4" customFormat="1" ht="12.75" x14ac:dyDescent="0.2">
      <c r="A297" s="52" t="str">
        <f>IF(acciones[[Tipo de accion ]]="","",Ejercicio)</f>
        <v/>
      </c>
      <c r="B297" s="33" t="str">
        <f>IF(acciones[[Tipo de accion ]]="","",Comarca)</f>
        <v/>
      </c>
      <c r="C297" s="65"/>
      <c r="D297" s="65"/>
      <c r="E297" s="65"/>
      <c r="F297" s="65"/>
      <c r="G297" s="65"/>
    </row>
    <row r="298" spans="1:7" s="4" customFormat="1" ht="12.75" x14ac:dyDescent="0.2">
      <c r="A298" s="52" t="str">
        <f>IF(acciones[[Tipo de accion ]]="","",Ejercicio)</f>
        <v/>
      </c>
      <c r="B298" s="33" t="str">
        <f>IF(acciones[[Tipo de accion ]]="","",Comarca)</f>
        <v/>
      </c>
      <c r="C298" s="65"/>
      <c r="D298" s="65"/>
      <c r="E298" s="65"/>
      <c r="F298" s="65"/>
      <c r="G298" s="65"/>
    </row>
    <row r="299" spans="1:7" s="4" customFormat="1" ht="12.75" x14ac:dyDescent="0.2">
      <c r="A299" s="52" t="str">
        <f>IF(acciones[[Tipo de accion ]]="","",Ejercicio)</f>
        <v/>
      </c>
      <c r="B299" s="33" t="str">
        <f>IF(acciones[[Tipo de accion ]]="","",Comarca)</f>
        <v/>
      </c>
      <c r="C299" s="65"/>
      <c r="D299" s="65"/>
      <c r="E299" s="65"/>
      <c r="F299" s="65"/>
      <c r="G299" s="65"/>
    </row>
    <row r="300" spans="1:7" s="4" customFormat="1" ht="12.75" x14ac:dyDescent="0.2">
      <c r="A300" s="52" t="str">
        <f>IF(acciones[[Tipo de accion ]]="","",Ejercicio)</f>
        <v/>
      </c>
      <c r="B300" s="33" t="str">
        <f>IF(acciones[[Tipo de accion ]]="","",Comarca)</f>
        <v/>
      </c>
      <c r="C300" s="65"/>
      <c r="D300" s="65"/>
      <c r="E300" s="65"/>
      <c r="F300" s="65"/>
      <c r="G300" s="65"/>
    </row>
    <row r="301" spans="1:7" s="4" customFormat="1" ht="12.75" x14ac:dyDescent="0.2">
      <c r="A301" s="52" t="str">
        <f>IF(acciones[[Tipo de accion ]]="","",Ejercicio)</f>
        <v/>
      </c>
      <c r="B301" s="33" t="str">
        <f>IF(acciones[[Tipo de accion ]]="","",Comarca)</f>
        <v/>
      </c>
      <c r="C301" s="65"/>
      <c r="D301" s="65"/>
      <c r="E301" s="65"/>
      <c r="F301" s="65"/>
      <c r="G301" s="65"/>
    </row>
    <row r="302" spans="1:7" s="4" customFormat="1" ht="12.75" x14ac:dyDescent="0.2">
      <c r="A302" s="52" t="str">
        <f>IF(acciones[[Tipo de accion ]]="","",Ejercicio)</f>
        <v/>
      </c>
      <c r="B302" s="33" t="str">
        <f>IF(acciones[[Tipo de accion ]]="","",Comarca)</f>
        <v/>
      </c>
      <c r="C302" s="65"/>
      <c r="D302" s="65"/>
      <c r="E302" s="65"/>
      <c r="F302" s="65"/>
      <c r="G302" s="65"/>
    </row>
    <row r="303" spans="1:7" s="4" customFormat="1" ht="12.75" x14ac:dyDescent="0.2">
      <c r="A303" s="52" t="str">
        <f>IF(acciones[[Tipo de accion ]]="","",Ejercicio)</f>
        <v/>
      </c>
      <c r="B303" s="33" t="str">
        <f>IF(acciones[[Tipo de accion ]]="","",Comarca)</f>
        <v/>
      </c>
      <c r="C303" s="65"/>
      <c r="D303" s="65"/>
      <c r="E303" s="65"/>
      <c r="F303" s="65"/>
      <c r="G303" s="65"/>
    </row>
    <row r="304" spans="1:7" s="4" customFormat="1" ht="12.75" x14ac:dyDescent="0.2">
      <c r="A304" s="52" t="str">
        <f>IF(acciones[[Tipo de accion ]]="","",Ejercicio)</f>
        <v/>
      </c>
      <c r="B304" s="33" t="str">
        <f>IF(acciones[[Tipo de accion ]]="","",Comarca)</f>
        <v/>
      </c>
      <c r="C304" s="65"/>
      <c r="D304" s="65"/>
      <c r="E304" s="65"/>
      <c r="F304" s="65"/>
      <c r="G304" s="65"/>
    </row>
    <row r="305" spans="1:7" s="4" customFormat="1" ht="12.75" x14ac:dyDescent="0.2">
      <c r="A305" s="52" t="str">
        <f>IF(acciones[[Tipo de accion ]]="","",Ejercicio)</f>
        <v/>
      </c>
      <c r="B305" s="33" t="str">
        <f>IF(acciones[[Tipo de accion ]]="","",Comarca)</f>
        <v/>
      </c>
      <c r="C305" s="65"/>
      <c r="D305" s="65"/>
      <c r="E305" s="65"/>
      <c r="F305" s="65"/>
      <c r="G305" s="65"/>
    </row>
    <row r="306" spans="1:7" s="4" customFormat="1" ht="12.75" x14ac:dyDescent="0.2">
      <c r="A306" s="52" t="str">
        <f>IF(acciones[[Tipo de accion ]]="","",Ejercicio)</f>
        <v/>
      </c>
      <c r="B306" s="33" t="str">
        <f>IF(acciones[[Tipo de accion ]]="","",Comarca)</f>
        <v/>
      </c>
      <c r="C306" s="65"/>
      <c r="D306" s="65"/>
      <c r="E306" s="65"/>
      <c r="F306" s="65"/>
      <c r="G306" s="65"/>
    </row>
    <row r="307" spans="1:7" s="4" customFormat="1" ht="12.75" x14ac:dyDescent="0.2">
      <c r="A307" s="52" t="str">
        <f>IF(acciones[[Tipo de accion ]]="","",Ejercicio)</f>
        <v/>
      </c>
      <c r="B307" s="33" t="str">
        <f>IF(acciones[[Tipo de accion ]]="","",Comarca)</f>
        <v/>
      </c>
      <c r="C307" s="65"/>
      <c r="D307" s="65"/>
      <c r="E307" s="65"/>
      <c r="F307" s="65"/>
      <c r="G307" s="65"/>
    </row>
    <row r="308" spans="1:7" s="4" customFormat="1" ht="12.75" x14ac:dyDescent="0.2">
      <c r="A308" s="52" t="str">
        <f>IF(acciones[[Tipo de accion ]]="","",Ejercicio)</f>
        <v/>
      </c>
      <c r="B308" s="33" t="str">
        <f>IF(acciones[[Tipo de accion ]]="","",Comarca)</f>
        <v/>
      </c>
      <c r="C308" s="65"/>
      <c r="D308" s="65"/>
      <c r="E308" s="65"/>
      <c r="F308" s="65"/>
      <c r="G308" s="65"/>
    </row>
    <row r="309" spans="1:7" s="4" customFormat="1" ht="12.75" x14ac:dyDescent="0.2">
      <c r="A309" s="52" t="str">
        <f>IF(acciones[[Tipo de accion ]]="","",Ejercicio)</f>
        <v/>
      </c>
      <c r="B309" s="33" t="str">
        <f>IF(acciones[[Tipo de accion ]]="","",Comarca)</f>
        <v/>
      </c>
      <c r="C309" s="65"/>
      <c r="D309" s="65"/>
      <c r="E309" s="65"/>
      <c r="F309" s="65"/>
      <c r="G309" s="65"/>
    </row>
    <row r="310" spans="1:7" s="4" customFormat="1" ht="12.75" x14ac:dyDescent="0.2">
      <c r="A310" s="52" t="str">
        <f>IF(acciones[[Tipo de accion ]]="","",Ejercicio)</f>
        <v/>
      </c>
      <c r="B310" s="33" t="str">
        <f>IF(acciones[[Tipo de accion ]]="","",Comarca)</f>
        <v/>
      </c>
      <c r="C310" s="65"/>
      <c r="D310" s="65"/>
      <c r="E310" s="65"/>
      <c r="F310" s="65"/>
      <c r="G310" s="65"/>
    </row>
    <row r="311" spans="1:7" s="4" customFormat="1" ht="12.75" x14ac:dyDescent="0.2">
      <c r="A311" s="52" t="str">
        <f>IF(acciones[[Tipo de accion ]]="","",Ejercicio)</f>
        <v/>
      </c>
      <c r="B311" s="33" t="str">
        <f>IF(acciones[[Tipo de accion ]]="","",Comarca)</f>
        <v/>
      </c>
      <c r="C311" s="65"/>
      <c r="D311" s="65"/>
      <c r="E311" s="65"/>
      <c r="F311" s="65"/>
      <c r="G311" s="65"/>
    </row>
    <row r="312" spans="1:7" s="4" customFormat="1" ht="12.75" x14ac:dyDescent="0.2">
      <c r="A312" s="52" t="str">
        <f>IF(acciones[[Tipo de accion ]]="","",Ejercicio)</f>
        <v/>
      </c>
      <c r="B312" s="33" t="str">
        <f>IF(acciones[[Tipo de accion ]]="","",Comarca)</f>
        <v/>
      </c>
      <c r="C312" s="65"/>
      <c r="D312" s="65"/>
      <c r="E312" s="65"/>
      <c r="F312" s="65"/>
      <c r="G312" s="65"/>
    </row>
    <row r="313" spans="1:7" s="4" customFormat="1" ht="12.75" x14ac:dyDescent="0.2">
      <c r="A313" s="52" t="str">
        <f>IF(acciones[[Tipo de accion ]]="","",Ejercicio)</f>
        <v/>
      </c>
      <c r="B313" s="33" t="str">
        <f>IF(acciones[[Tipo de accion ]]="","",Comarca)</f>
        <v/>
      </c>
      <c r="C313" s="65"/>
      <c r="D313" s="65"/>
      <c r="E313" s="65"/>
      <c r="F313" s="65"/>
      <c r="G313" s="65"/>
    </row>
    <row r="314" spans="1:7" s="4" customFormat="1" ht="12.75" x14ac:dyDescent="0.2">
      <c r="A314" s="52" t="str">
        <f>IF(acciones[[Tipo de accion ]]="","",Ejercicio)</f>
        <v/>
      </c>
      <c r="B314" s="33" t="str">
        <f>IF(acciones[[Tipo de accion ]]="","",Comarca)</f>
        <v/>
      </c>
      <c r="C314" s="65"/>
      <c r="D314" s="65"/>
      <c r="E314" s="65"/>
      <c r="F314" s="65"/>
      <c r="G314" s="65"/>
    </row>
    <row r="315" spans="1:7" s="4" customFormat="1" ht="12.75" x14ac:dyDescent="0.2">
      <c r="A315" s="52" t="str">
        <f>IF(acciones[[Tipo de accion ]]="","",Ejercicio)</f>
        <v/>
      </c>
      <c r="B315" s="33" t="str">
        <f>IF(acciones[[Tipo de accion ]]="","",Comarca)</f>
        <v/>
      </c>
      <c r="C315" s="65"/>
      <c r="D315" s="65"/>
      <c r="E315" s="65"/>
      <c r="F315" s="65"/>
      <c r="G315" s="65"/>
    </row>
    <row r="316" spans="1:7" s="4" customFormat="1" ht="12.75" x14ac:dyDescent="0.2">
      <c r="A316" s="52" t="str">
        <f>IF(acciones[[Tipo de accion ]]="","",Ejercicio)</f>
        <v/>
      </c>
      <c r="B316" s="33" t="str">
        <f>IF(acciones[[Tipo de accion ]]="","",Comarca)</f>
        <v/>
      </c>
      <c r="C316" s="65"/>
      <c r="D316" s="65"/>
      <c r="E316" s="65"/>
      <c r="F316" s="65"/>
      <c r="G316" s="65"/>
    </row>
    <row r="317" spans="1:7" s="4" customFormat="1" ht="12.75" x14ac:dyDescent="0.2">
      <c r="A317" s="52" t="str">
        <f>IF(acciones[[Tipo de accion ]]="","",Ejercicio)</f>
        <v/>
      </c>
      <c r="B317" s="33" t="str">
        <f>IF(acciones[[Tipo de accion ]]="","",Comarca)</f>
        <v/>
      </c>
      <c r="C317" s="65"/>
      <c r="D317" s="65"/>
      <c r="E317" s="65"/>
      <c r="F317" s="65"/>
      <c r="G317" s="65"/>
    </row>
    <row r="318" spans="1:7" s="4" customFormat="1" ht="12.75" x14ac:dyDescent="0.2">
      <c r="A318" s="52" t="str">
        <f>IF(acciones[[Tipo de accion ]]="","",Ejercicio)</f>
        <v/>
      </c>
      <c r="B318" s="33" t="str">
        <f>IF(acciones[[Tipo de accion ]]="","",Comarca)</f>
        <v/>
      </c>
      <c r="C318" s="65"/>
      <c r="D318" s="65"/>
      <c r="E318" s="65"/>
      <c r="F318" s="65"/>
      <c r="G318" s="65"/>
    </row>
    <row r="319" spans="1:7" s="4" customFormat="1" ht="12.75" x14ac:dyDescent="0.2">
      <c r="A319" s="52" t="str">
        <f>IF(acciones[[Tipo de accion ]]="","",Ejercicio)</f>
        <v/>
      </c>
      <c r="B319" s="33" t="str">
        <f>IF(acciones[[Tipo de accion ]]="","",Comarca)</f>
        <v/>
      </c>
      <c r="C319" s="65"/>
      <c r="D319" s="65"/>
      <c r="E319" s="65"/>
      <c r="F319" s="65"/>
      <c r="G319" s="65"/>
    </row>
    <row r="320" spans="1:7" s="4" customFormat="1" ht="12.75" x14ac:dyDescent="0.2">
      <c r="A320" s="52" t="str">
        <f>IF(acciones[[Tipo de accion ]]="","",Ejercicio)</f>
        <v/>
      </c>
      <c r="B320" s="33" t="str">
        <f>IF(acciones[[Tipo de accion ]]="","",Comarca)</f>
        <v/>
      </c>
      <c r="C320" s="65"/>
      <c r="D320" s="65"/>
      <c r="E320" s="65"/>
      <c r="F320" s="65"/>
      <c r="G320" s="65"/>
    </row>
    <row r="321" spans="1:7" s="4" customFormat="1" ht="12.75" x14ac:dyDescent="0.2">
      <c r="A321" s="52" t="str">
        <f>IF(acciones[[Tipo de accion ]]="","",Ejercicio)</f>
        <v/>
      </c>
      <c r="B321" s="33" t="str">
        <f>IF(acciones[[Tipo de accion ]]="","",Comarca)</f>
        <v/>
      </c>
      <c r="C321" s="65"/>
      <c r="D321" s="65"/>
      <c r="E321" s="65"/>
      <c r="F321" s="65"/>
      <c r="G321" s="65"/>
    </row>
    <row r="322" spans="1:7" s="4" customFormat="1" ht="12.75" x14ac:dyDescent="0.2">
      <c r="A322" s="52" t="str">
        <f>IF(acciones[[Tipo de accion ]]="","",Ejercicio)</f>
        <v/>
      </c>
      <c r="B322" s="33" t="str">
        <f>IF(acciones[[Tipo de accion ]]="","",Comarca)</f>
        <v/>
      </c>
      <c r="C322" s="65"/>
      <c r="D322" s="65"/>
      <c r="E322" s="65"/>
      <c r="F322" s="65"/>
      <c r="G322" s="65"/>
    </row>
    <row r="323" spans="1:7" s="4" customFormat="1" ht="12.75" x14ac:dyDescent="0.2">
      <c r="A323" s="52" t="str">
        <f>IF(acciones[[Tipo de accion ]]="","",Ejercicio)</f>
        <v/>
      </c>
      <c r="B323" s="33" t="str">
        <f>IF(acciones[[Tipo de accion ]]="","",Comarca)</f>
        <v/>
      </c>
      <c r="C323" s="65"/>
      <c r="D323" s="65"/>
      <c r="E323" s="65"/>
      <c r="F323" s="65"/>
      <c r="G323" s="65"/>
    </row>
    <row r="324" spans="1:7" s="4" customFormat="1" ht="12.75" x14ac:dyDescent="0.2">
      <c r="A324" s="52" t="str">
        <f>IF(acciones[[Tipo de accion ]]="","",Ejercicio)</f>
        <v/>
      </c>
      <c r="B324" s="33" t="str">
        <f>IF(acciones[[Tipo de accion ]]="","",Comarca)</f>
        <v/>
      </c>
      <c r="C324" s="65"/>
      <c r="D324" s="65"/>
      <c r="E324" s="65"/>
      <c r="F324" s="65"/>
      <c r="G324" s="65"/>
    </row>
    <row r="325" spans="1:7" s="4" customFormat="1" ht="12.75" x14ac:dyDescent="0.2">
      <c r="A325" s="52" t="str">
        <f>IF(acciones[[Tipo de accion ]]="","",Ejercicio)</f>
        <v/>
      </c>
      <c r="B325" s="33" t="str">
        <f>IF(acciones[[Tipo de accion ]]="","",Comarca)</f>
        <v/>
      </c>
      <c r="C325" s="65"/>
      <c r="D325" s="65"/>
      <c r="E325" s="65"/>
      <c r="F325" s="65"/>
      <c r="G325" s="65"/>
    </row>
    <row r="326" spans="1:7" s="4" customFormat="1" ht="12.75" x14ac:dyDescent="0.2">
      <c r="A326" s="52" t="str">
        <f>IF(acciones[[Tipo de accion ]]="","",Ejercicio)</f>
        <v/>
      </c>
      <c r="B326" s="33" t="str">
        <f>IF(acciones[[Tipo de accion ]]="","",Comarca)</f>
        <v/>
      </c>
      <c r="C326" s="65"/>
      <c r="D326" s="65"/>
      <c r="E326" s="65"/>
      <c r="F326" s="65"/>
      <c r="G326" s="65"/>
    </row>
    <row r="327" spans="1:7" s="4" customFormat="1" ht="12.75" x14ac:dyDescent="0.2">
      <c r="A327" s="52" t="str">
        <f>IF(acciones[[Tipo de accion ]]="","",Ejercicio)</f>
        <v/>
      </c>
      <c r="B327" s="33" t="str">
        <f>IF(acciones[[Tipo de accion ]]="","",Comarca)</f>
        <v/>
      </c>
      <c r="C327" s="65"/>
      <c r="D327" s="65"/>
      <c r="E327" s="65"/>
      <c r="F327" s="65"/>
      <c r="G327" s="65"/>
    </row>
    <row r="328" spans="1:7" s="4" customFormat="1" ht="12.75" x14ac:dyDescent="0.2">
      <c r="A328" s="52" t="str">
        <f>IF(acciones[[Tipo de accion ]]="","",Ejercicio)</f>
        <v/>
      </c>
      <c r="B328" s="33" t="str">
        <f>IF(acciones[[Tipo de accion ]]="","",Comarca)</f>
        <v/>
      </c>
      <c r="C328" s="65"/>
      <c r="D328" s="65"/>
      <c r="E328" s="65"/>
      <c r="F328" s="65"/>
      <c r="G328" s="65"/>
    </row>
    <row r="329" spans="1:7" s="4" customFormat="1" ht="12.75" x14ac:dyDescent="0.2">
      <c r="A329" s="52" t="str">
        <f>IF(acciones[[Tipo de accion ]]="","",Ejercicio)</f>
        <v/>
      </c>
      <c r="B329" s="33" t="str">
        <f>IF(acciones[[Tipo de accion ]]="","",Comarca)</f>
        <v/>
      </c>
      <c r="C329" s="65"/>
      <c r="D329" s="65"/>
      <c r="E329" s="65"/>
      <c r="F329" s="65"/>
      <c r="G329" s="65"/>
    </row>
    <row r="330" spans="1:7" s="4" customFormat="1" ht="12.75" x14ac:dyDescent="0.2">
      <c r="A330" s="52" t="str">
        <f>IF(acciones[[Tipo de accion ]]="","",Ejercicio)</f>
        <v/>
      </c>
      <c r="B330" s="33" t="str">
        <f>IF(acciones[[Tipo de accion ]]="","",Comarca)</f>
        <v/>
      </c>
      <c r="C330" s="65"/>
      <c r="D330" s="65"/>
      <c r="E330" s="65"/>
      <c r="F330" s="65"/>
      <c r="G330" s="65"/>
    </row>
    <row r="331" spans="1:7" s="4" customFormat="1" ht="12.75" x14ac:dyDescent="0.2">
      <c r="A331" s="52" t="str">
        <f>IF(acciones[[Tipo de accion ]]="","",Ejercicio)</f>
        <v/>
      </c>
      <c r="B331" s="33" t="str">
        <f>IF(acciones[[Tipo de accion ]]="","",Comarca)</f>
        <v/>
      </c>
      <c r="C331" s="65"/>
      <c r="D331" s="65"/>
      <c r="E331" s="65"/>
      <c r="F331" s="65"/>
      <c r="G331" s="65"/>
    </row>
    <row r="332" spans="1:7" s="4" customFormat="1" ht="12.75" x14ac:dyDescent="0.2">
      <c r="A332" s="52" t="str">
        <f>IF(acciones[[Tipo de accion ]]="","",Ejercicio)</f>
        <v/>
      </c>
      <c r="B332" s="33" t="str">
        <f>IF(acciones[[Tipo de accion ]]="","",Comarca)</f>
        <v/>
      </c>
      <c r="C332" s="65"/>
      <c r="D332" s="65"/>
      <c r="E332" s="65"/>
      <c r="F332" s="65"/>
      <c r="G332" s="65"/>
    </row>
    <row r="333" spans="1:7" s="4" customFormat="1" ht="12.75" x14ac:dyDescent="0.2">
      <c r="A333" s="52" t="str">
        <f>IF(acciones[[Tipo de accion ]]="","",Ejercicio)</f>
        <v/>
      </c>
      <c r="B333" s="33" t="str">
        <f>IF(acciones[[Tipo de accion ]]="","",Comarca)</f>
        <v/>
      </c>
      <c r="C333" s="65"/>
      <c r="D333" s="65"/>
      <c r="E333" s="65"/>
      <c r="F333" s="65"/>
      <c r="G333" s="65"/>
    </row>
    <row r="334" spans="1:7" s="4" customFormat="1" ht="12.75" x14ac:dyDescent="0.2">
      <c r="A334" s="52" t="str">
        <f>IF(acciones[[Tipo de accion ]]="","",Ejercicio)</f>
        <v/>
      </c>
      <c r="B334" s="33" t="str">
        <f>IF(acciones[[Tipo de accion ]]="","",Comarca)</f>
        <v/>
      </c>
      <c r="C334" s="65"/>
      <c r="D334" s="65"/>
      <c r="E334" s="65"/>
      <c r="F334" s="65"/>
      <c r="G334" s="65"/>
    </row>
    <row r="335" spans="1:7" s="4" customFormat="1" ht="12.75" x14ac:dyDescent="0.2">
      <c r="A335" s="52" t="str">
        <f>IF(acciones[[Tipo de accion ]]="","",Ejercicio)</f>
        <v/>
      </c>
      <c r="B335" s="33" t="str">
        <f>IF(acciones[[Tipo de accion ]]="","",Comarca)</f>
        <v/>
      </c>
      <c r="C335" s="65"/>
      <c r="D335" s="65"/>
      <c r="E335" s="65"/>
      <c r="F335" s="65"/>
      <c r="G335" s="65"/>
    </row>
    <row r="336" spans="1:7" s="4" customFormat="1" ht="12.75" x14ac:dyDescent="0.2">
      <c r="A336" s="52" t="str">
        <f>IF(acciones[[Tipo de accion ]]="","",Ejercicio)</f>
        <v/>
      </c>
      <c r="B336" s="33" t="str">
        <f>IF(acciones[[Tipo de accion ]]="","",Comarca)</f>
        <v/>
      </c>
      <c r="C336" s="65"/>
      <c r="D336" s="65"/>
      <c r="E336" s="65"/>
      <c r="F336" s="65"/>
      <c r="G336" s="65"/>
    </row>
    <row r="337" spans="1:7" s="4" customFormat="1" ht="12.75" x14ac:dyDescent="0.2">
      <c r="A337" s="52" t="str">
        <f>IF(acciones[[Tipo de accion ]]="","",Ejercicio)</f>
        <v/>
      </c>
      <c r="B337" s="33" t="str">
        <f>IF(acciones[[Tipo de accion ]]="","",Comarca)</f>
        <v/>
      </c>
      <c r="C337" s="65"/>
      <c r="D337" s="65"/>
      <c r="E337" s="65"/>
      <c r="F337" s="65"/>
      <c r="G337" s="65"/>
    </row>
    <row r="338" spans="1:7" s="4" customFormat="1" ht="12.75" x14ac:dyDescent="0.2">
      <c r="A338" s="52" t="str">
        <f>IF(acciones[[Tipo de accion ]]="","",Ejercicio)</f>
        <v/>
      </c>
      <c r="B338" s="33" t="str">
        <f>IF(acciones[[Tipo de accion ]]="","",Comarca)</f>
        <v/>
      </c>
      <c r="C338" s="65"/>
      <c r="D338" s="65"/>
      <c r="E338" s="65"/>
      <c r="F338" s="65"/>
      <c r="G338" s="65"/>
    </row>
    <row r="339" spans="1:7" s="4" customFormat="1" ht="12.75" x14ac:dyDescent="0.2">
      <c r="A339" s="52" t="str">
        <f>IF(acciones[[Tipo de accion ]]="","",Ejercicio)</f>
        <v/>
      </c>
      <c r="B339" s="33" t="str">
        <f>IF(acciones[[Tipo de accion ]]="","",Comarca)</f>
        <v/>
      </c>
      <c r="C339" s="65"/>
      <c r="D339" s="65"/>
      <c r="E339" s="65"/>
      <c r="F339" s="65"/>
      <c r="G339" s="65"/>
    </row>
    <row r="340" spans="1:7" s="4" customFormat="1" ht="12.75" x14ac:dyDescent="0.2">
      <c r="A340" s="52" t="str">
        <f>IF(acciones[[Tipo de accion ]]="","",Ejercicio)</f>
        <v/>
      </c>
      <c r="B340" s="33" t="str">
        <f>IF(acciones[[Tipo de accion ]]="","",Comarca)</f>
        <v/>
      </c>
      <c r="C340" s="65"/>
      <c r="D340" s="65"/>
      <c r="E340" s="65"/>
      <c r="F340" s="65"/>
      <c r="G340" s="65"/>
    </row>
    <row r="341" spans="1:7" s="4" customFormat="1" ht="12.75" x14ac:dyDescent="0.2">
      <c r="A341" s="52" t="str">
        <f>IF(acciones[[Tipo de accion ]]="","",Ejercicio)</f>
        <v/>
      </c>
      <c r="B341" s="33" t="str">
        <f>IF(acciones[[Tipo de accion ]]="","",Comarca)</f>
        <v/>
      </c>
      <c r="C341" s="65"/>
      <c r="D341" s="65"/>
      <c r="E341" s="65"/>
      <c r="F341" s="65"/>
      <c r="G341" s="65"/>
    </row>
    <row r="342" spans="1:7" s="4" customFormat="1" ht="12.75" x14ac:dyDescent="0.2">
      <c r="A342" s="52" t="str">
        <f>IF(acciones[[Tipo de accion ]]="","",Ejercicio)</f>
        <v/>
      </c>
      <c r="B342" s="33" t="str">
        <f>IF(acciones[[Tipo de accion ]]="","",Comarca)</f>
        <v/>
      </c>
      <c r="C342" s="65"/>
      <c r="D342" s="65"/>
      <c r="E342" s="65"/>
      <c r="F342" s="65"/>
      <c r="G342" s="65"/>
    </row>
    <row r="343" spans="1:7" s="4" customFormat="1" ht="12.75" x14ac:dyDescent="0.2">
      <c r="A343" s="52" t="str">
        <f>IF(acciones[[Tipo de accion ]]="","",Ejercicio)</f>
        <v/>
      </c>
      <c r="B343" s="33" t="str">
        <f>IF(acciones[[Tipo de accion ]]="","",Comarca)</f>
        <v/>
      </c>
      <c r="C343" s="65"/>
      <c r="D343" s="65"/>
      <c r="E343" s="65"/>
      <c r="F343" s="65"/>
      <c r="G343" s="65"/>
    </row>
    <row r="344" spans="1:7" s="4" customFormat="1" ht="12.75" x14ac:dyDescent="0.2">
      <c r="A344" s="52" t="str">
        <f>IF(acciones[[Tipo de accion ]]="","",Ejercicio)</f>
        <v/>
      </c>
      <c r="B344" s="33" t="str">
        <f>IF(acciones[[Tipo de accion ]]="","",Comarca)</f>
        <v/>
      </c>
      <c r="C344" s="65"/>
      <c r="D344" s="65"/>
      <c r="E344" s="65"/>
      <c r="F344" s="65"/>
      <c r="G344" s="65"/>
    </row>
    <row r="345" spans="1:7" s="4" customFormat="1" ht="12.75" x14ac:dyDescent="0.2">
      <c r="A345" s="52" t="str">
        <f>IF(acciones[[Tipo de accion ]]="","",Ejercicio)</f>
        <v/>
      </c>
      <c r="B345" s="33" t="str">
        <f>IF(acciones[[Tipo de accion ]]="","",Comarca)</f>
        <v/>
      </c>
      <c r="C345" s="65"/>
      <c r="D345" s="65"/>
      <c r="E345" s="65"/>
      <c r="F345" s="65"/>
      <c r="G345" s="65"/>
    </row>
    <row r="346" spans="1:7" s="4" customFormat="1" ht="12.75" x14ac:dyDescent="0.2">
      <c r="A346" s="52" t="str">
        <f>IF(acciones[[Tipo de accion ]]="","",Ejercicio)</f>
        <v/>
      </c>
      <c r="B346" s="33" t="str">
        <f>IF(acciones[[Tipo de accion ]]="","",Comarca)</f>
        <v/>
      </c>
      <c r="C346" s="65"/>
      <c r="D346" s="65"/>
      <c r="E346" s="65"/>
      <c r="F346" s="65"/>
      <c r="G346" s="65"/>
    </row>
    <row r="347" spans="1:7" s="4" customFormat="1" ht="12.75" x14ac:dyDescent="0.2">
      <c r="A347" s="52" t="str">
        <f>IF(acciones[[Tipo de accion ]]="","",Ejercicio)</f>
        <v/>
      </c>
      <c r="B347" s="33" t="str">
        <f>IF(acciones[[Tipo de accion ]]="","",Comarca)</f>
        <v/>
      </c>
      <c r="C347" s="65"/>
      <c r="D347" s="65"/>
      <c r="E347" s="65"/>
      <c r="F347" s="65"/>
      <c r="G347" s="65"/>
    </row>
    <row r="348" spans="1:7" s="4" customFormat="1" ht="12.75" x14ac:dyDescent="0.2">
      <c r="A348" s="52" t="str">
        <f>IF(acciones[[Tipo de accion ]]="","",Ejercicio)</f>
        <v/>
      </c>
      <c r="B348" s="33" t="str">
        <f>IF(acciones[[Tipo de accion ]]="","",Comarca)</f>
        <v/>
      </c>
      <c r="C348" s="65"/>
      <c r="D348" s="65"/>
      <c r="E348" s="65"/>
      <c r="F348" s="65"/>
      <c r="G348" s="65"/>
    </row>
    <row r="349" spans="1:7" s="4" customFormat="1" ht="12.75" x14ac:dyDescent="0.2">
      <c r="A349" s="52" t="str">
        <f>IF(acciones[[Tipo de accion ]]="","",Ejercicio)</f>
        <v/>
      </c>
      <c r="B349" s="33" t="str">
        <f>IF(acciones[[Tipo de accion ]]="","",Comarca)</f>
        <v/>
      </c>
      <c r="C349" s="65"/>
      <c r="D349" s="65"/>
      <c r="E349" s="65"/>
      <c r="F349" s="65"/>
      <c r="G349" s="65"/>
    </row>
    <row r="350" spans="1:7" s="4" customFormat="1" ht="12.75" x14ac:dyDescent="0.2">
      <c r="A350" s="52" t="str">
        <f>IF(acciones[[Tipo de accion ]]="","",Ejercicio)</f>
        <v/>
      </c>
      <c r="B350" s="33" t="str">
        <f>IF(acciones[[Tipo de accion ]]="","",Comarca)</f>
        <v/>
      </c>
      <c r="C350" s="65"/>
      <c r="D350" s="65"/>
      <c r="E350" s="65"/>
      <c r="F350" s="65"/>
      <c r="G350" s="65"/>
    </row>
    <row r="351" spans="1:7" s="4" customFormat="1" ht="12.75" x14ac:dyDescent="0.2">
      <c r="A351" s="52" t="str">
        <f>IF(acciones[[Tipo de accion ]]="","",Ejercicio)</f>
        <v/>
      </c>
      <c r="B351" s="33" t="str">
        <f>IF(acciones[[Tipo de accion ]]="","",Comarca)</f>
        <v/>
      </c>
      <c r="C351" s="65"/>
      <c r="D351" s="65"/>
      <c r="E351" s="65"/>
      <c r="F351" s="65"/>
      <c r="G351" s="65"/>
    </row>
    <row r="352" spans="1:7" s="4" customFormat="1" ht="12.75" x14ac:dyDescent="0.2">
      <c r="A352" s="52" t="str">
        <f>IF(acciones[[Tipo de accion ]]="","",Ejercicio)</f>
        <v/>
      </c>
      <c r="B352" s="33" t="str">
        <f>IF(acciones[[Tipo de accion ]]="","",Comarca)</f>
        <v/>
      </c>
      <c r="C352" s="65"/>
      <c r="D352" s="65"/>
      <c r="E352" s="65"/>
      <c r="F352" s="65"/>
      <c r="G352" s="65"/>
    </row>
    <row r="353" spans="1:7" s="4" customFormat="1" ht="12.75" x14ac:dyDescent="0.2">
      <c r="A353" s="52" t="str">
        <f>IF(acciones[[Tipo de accion ]]="","",Ejercicio)</f>
        <v/>
      </c>
      <c r="B353" s="33" t="str">
        <f>IF(acciones[[Tipo de accion ]]="","",Comarca)</f>
        <v/>
      </c>
      <c r="C353" s="65"/>
      <c r="D353" s="65"/>
      <c r="E353" s="65"/>
      <c r="F353" s="65"/>
      <c r="G353" s="65"/>
    </row>
    <row r="354" spans="1:7" s="4" customFormat="1" ht="12.75" x14ac:dyDescent="0.2">
      <c r="A354" s="52" t="str">
        <f>IF(acciones[[Tipo de accion ]]="","",Ejercicio)</f>
        <v/>
      </c>
      <c r="B354" s="33" t="str">
        <f>IF(acciones[[Tipo de accion ]]="","",Comarca)</f>
        <v/>
      </c>
      <c r="C354" s="65"/>
      <c r="D354" s="65"/>
      <c r="E354" s="65"/>
      <c r="F354" s="65"/>
      <c r="G354" s="65"/>
    </row>
    <row r="355" spans="1:7" s="4" customFormat="1" ht="12.75" x14ac:dyDescent="0.2">
      <c r="A355" s="52" t="str">
        <f>IF(acciones[[Tipo de accion ]]="","",Ejercicio)</f>
        <v/>
      </c>
      <c r="B355" s="33" t="str">
        <f>IF(acciones[[Tipo de accion ]]="","",Comarca)</f>
        <v/>
      </c>
      <c r="C355" s="65"/>
      <c r="D355" s="65"/>
      <c r="E355" s="65"/>
      <c r="F355" s="65"/>
      <c r="G355" s="65"/>
    </row>
    <row r="356" spans="1:7" s="4" customFormat="1" ht="12.75" x14ac:dyDescent="0.2">
      <c r="A356" s="52" t="str">
        <f>IF(acciones[[Tipo de accion ]]="","",Ejercicio)</f>
        <v/>
      </c>
      <c r="B356" s="33" t="str">
        <f>IF(acciones[[Tipo de accion ]]="","",Comarca)</f>
        <v/>
      </c>
      <c r="C356" s="65"/>
      <c r="D356" s="65"/>
      <c r="E356" s="65"/>
      <c r="F356" s="65"/>
      <c r="G356" s="65"/>
    </row>
    <row r="357" spans="1:7" s="4" customFormat="1" ht="12.75" x14ac:dyDescent="0.2">
      <c r="A357" s="52" t="str">
        <f>IF(acciones[[Tipo de accion ]]="","",Ejercicio)</f>
        <v/>
      </c>
      <c r="B357" s="33" t="str">
        <f>IF(acciones[[Tipo de accion ]]="","",Comarca)</f>
        <v/>
      </c>
      <c r="C357" s="65"/>
      <c r="D357" s="65"/>
      <c r="E357" s="65"/>
      <c r="F357" s="65"/>
      <c r="G357" s="65"/>
    </row>
    <row r="358" spans="1:7" s="4" customFormat="1" ht="12.75" x14ac:dyDescent="0.2">
      <c r="A358" s="52" t="str">
        <f>IF(acciones[[Tipo de accion ]]="","",Ejercicio)</f>
        <v/>
      </c>
      <c r="B358" s="33" t="str">
        <f>IF(acciones[[Tipo de accion ]]="","",Comarca)</f>
        <v/>
      </c>
      <c r="C358" s="65"/>
      <c r="D358" s="65"/>
      <c r="E358" s="65"/>
      <c r="F358" s="65"/>
      <c r="G358" s="65"/>
    </row>
    <row r="359" spans="1:7" s="4" customFormat="1" ht="12.75" x14ac:dyDescent="0.2">
      <c r="A359" s="52" t="str">
        <f>IF(acciones[[Tipo de accion ]]="","",Ejercicio)</f>
        <v/>
      </c>
      <c r="B359" s="33" t="str">
        <f>IF(acciones[[Tipo de accion ]]="","",Comarca)</f>
        <v/>
      </c>
      <c r="C359" s="65"/>
      <c r="D359" s="65"/>
      <c r="E359" s="65"/>
      <c r="F359" s="65"/>
      <c r="G359" s="65"/>
    </row>
    <row r="360" spans="1:7" s="4" customFormat="1" ht="12.75" x14ac:dyDescent="0.2">
      <c r="A360" s="52" t="str">
        <f>IF(acciones[[Tipo de accion ]]="","",Ejercicio)</f>
        <v/>
      </c>
      <c r="B360" s="33" t="str">
        <f>IF(acciones[[Tipo de accion ]]="","",Comarca)</f>
        <v/>
      </c>
      <c r="C360" s="65"/>
      <c r="D360" s="65"/>
      <c r="E360" s="65"/>
      <c r="F360" s="65"/>
      <c r="G360" s="65"/>
    </row>
    <row r="361" spans="1:7" s="4" customFormat="1" ht="12.75" x14ac:dyDescent="0.2">
      <c r="A361" s="52" t="str">
        <f>IF(acciones[[Tipo de accion ]]="","",Ejercicio)</f>
        <v/>
      </c>
      <c r="B361" s="33" t="str">
        <f>IF(acciones[[Tipo de accion ]]="","",Comarca)</f>
        <v/>
      </c>
      <c r="C361" s="65"/>
      <c r="D361" s="65"/>
      <c r="E361" s="65"/>
      <c r="F361" s="65"/>
      <c r="G361" s="65"/>
    </row>
    <row r="362" spans="1:7" s="4" customFormat="1" ht="12.75" x14ac:dyDescent="0.2">
      <c r="A362" s="52" t="str">
        <f>IF(acciones[[Tipo de accion ]]="","",Ejercicio)</f>
        <v/>
      </c>
      <c r="B362" s="33" t="str">
        <f>IF(acciones[[Tipo de accion ]]="","",Comarca)</f>
        <v/>
      </c>
      <c r="C362" s="65"/>
      <c r="D362" s="65"/>
      <c r="E362" s="65"/>
      <c r="F362" s="65"/>
      <c r="G362" s="65"/>
    </row>
    <row r="363" spans="1:7" s="4" customFormat="1" ht="12.75" x14ac:dyDescent="0.2">
      <c r="A363" s="52" t="str">
        <f>IF(acciones[[Tipo de accion ]]="","",Ejercicio)</f>
        <v/>
      </c>
      <c r="B363" s="33" t="str">
        <f>IF(acciones[[Tipo de accion ]]="","",Comarca)</f>
        <v/>
      </c>
      <c r="C363" s="65"/>
      <c r="D363" s="65"/>
      <c r="E363" s="65"/>
      <c r="F363" s="65"/>
      <c r="G363" s="65"/>
    </row>
    <row r="364" spans="1:7" s="4" customFormat="1" ht="12.75" x14ac:dyDescent="0.2">
      <c r="A364" s="52" t="str">
        <f>IF(acciones[[Tipo de accion ]]="","",Ejercicio)</f>
        <v/>
      </c>
      <c r="B364" s="33" t="str">
        <f>IF(acciones[[Tipo de accion ]]="","",Comarca)</f>
        <v/>
      </c>
      <c r="C364" s="65"/>
      <c r="D364" s="65"/>
      <c r="E364" s="65"/>
      <c r="F364" s="65"/>
      <c r="G364" s="65"/>
    </row>
    <row r="365" spans="1:7" s="4" customFormat="1" ht="12.75" x14ac:dyDescent="0.2">
      <c r="A365" s="52" t="str">
        <f>IF(acciones[[Tipo de accion ]]="","",Ejercicio)</f>
        <v/>
      </c>
      <c r="B365" s="33" t="str">
        <f>IF(acciones[[Tipo de accion ]]="","",Comarca)</f>
        <v/>
      </c>
      <c r="C365" s="65"/>
      <c r="D365" s="65"/>
      <c r="E365" s="65"/>
      <c r="F365" s="65"/>
      <c r="G365" s="65"/>
    </row>
    <row r="366" spans="1:7" s="4" customFormat="1" ht="12.75" x14ac:dyDescent="0.2">
      <c r="A366" s="52" t="str">
        <f>IF(acciones[[Tipo de accion ]]="","",Ejercicio)</f>
        <v/>
      </c>
      <c r="B366" s="33" t="str">
        <f>IF(acciones[[Tipo de accion ]]="","",Comarca)</f>
        <v/>
      </c>
      <c r="C366" s="65"/>
      <c r="D366" s="65"/>
      <c r="E366" s="65"/>
      <c r="F366" s="65"/>
      <c r="G366" s="65"/>
    </row>
    <row r="367" spans="1:7" s="4" customFormat="1" ht="12.75" x14ac:dyDescent="0.2">
      <c r="A367" s="52" t="str">
        <f>IF(acciones[[Tipo de accion ]]="","",Ejercicio)</f>
        <v/>
      </c>
      <c r="B367" s="33" t="str">
        <f>IF(acciones[[Tipo de accion ]]="","",Comarca)</f>
        <v/>
      </c>
      <c r="C367" s="65"/>
      <c r="D367" s="65"/>
      <c r="E367" s="65"/>
      <c r="F367" s="65"/>
      <c r="G367" s="65"/>
    </row>
    <row r="368" spans="1:7" s="4" customFormat="1" ht="12.75" x14ac:dyDescent="0.2">
      <c r="A368" s="52" t="str">
        <f>IF(acciones[[Tipo de accion ]]="","",Ejercicio)</f>
        <v/>
      </c>
      <c r="B368" s="33" t="str">
        <f>IF(acciones[[Tipo de accion ]]="","",Comarca)</f>
        <v/>
      </c>
      <c r="C368" s="65"/>
      <c r="D368" s="65"/>
      <c r="E368" s="65"/>
      <c r="F368" s="65"/>
      <c r="G368" s="65"/>
    </row>
    <row r="369" spans="1:7" s="4" customFormat="1" ht="12.75" x14ac:dyDescent="0.2">
      <c r="A369" s="52" t="str">
        <f>IF(acciones[[Tipo de accion ]]="","",Ejercicio)</f>
        <v/>
      </c>
      <c r="B369" s="33" t="str">
        <f>IF(acciones[[Tipo de accion ]]="","",Comarca)</f>
        <v/>
      </c>
      <c r="C369" s="65"/>
      <c r="D369" s="65"/>
      <c r="E369" s="65"/>
      <c r="F369" s="65"/>
      <c r="G369" s="65"/>
    </row>
    <row r="370" spans="1:7" s="4" customFormat="1" ht="12.75" x14ac:dyDescent="0.2">
      <c r="A370" s="52" t="str">
        <f>IF(acciones[[Tipo de accion ]]="","",Ejercicio)</f>
        <v/>
      </c>
      <c r="B370" s="33" t="str">
        <f>IF(acciones[[Tipo de accion ]]="","",Comarca)</f>
        <v/>
      </c>
      <c r="C370" s="65"/>
      <c r="D370" s="65"/>
      <c r="E370" s="65"/>
      <c r="F370" s="65"/>
      <c r="G370" s="65"/>
    </row>
    <row r="371" spans="1:7" s="4" customFormat="1" ht="12.75" x14ac:dyDescent="0.2">
      <c r="A371" s="52" t="str">
        <f>IF(acciones[[Tipo de accion ]]="","",Ejercicio)</f>
        <v/>
      </c>
      <c r="B371" s="33" t="str">
        <f>IF(acciones[[Tipo de accion ]]="","",Comarca)</f>
        <v/>
      </c>
      <c r="C371" s="65"/>
      <c r="D371" s="65"/>
      <c r="E371" s="65"/>
      <c r="F371" s="65"/>
      <c r="G371" s="65"/>
    </row>
    <row r="372" spans="1:7" s="4" customFormat="1" ht="12.75" x14ac:dyDescent="0.2">
      <c r="A372" s="52" t="str">
        <f>IF(acciones[[Tipo de accion ]]="","",Ejercicio)</f>
        <v/>
      </c>
      <c r="B372" s="33" t="str">
        <f>IF(acciones[[Tipo de accion ]]="","",Comarca)</f>
        <v/>
      </c>
      <c r="C372" s="65"/>
      <c r="D372" s="65"/>
      <c r="E372" s="65"/>
      <c r="F372" s="65"/>
      <c r="G372" s="65"/>
    </row>
    <row r="373" spans="1:7" s="4" customFormat="1" ht="12.75" x14ac:dyDescent="0.2">
      <c r="A373" s="52" t="str">
        <f>IF(acciones[[Tipo de accion ]]="","",Ejercicio)</f>
        <v/>
      </c>
      <c r="B373" s="33" t="str">
        <f>IF(acciones[[Tipo de accion ]]="","",Comarca)</f>
        <v/>
      </c>
      <c r="C373" s="65"/>
      <c r="D373" s="65"/>
      <c r="E373" s="65"/>
      <c r="F373" s="65"/>
      <c r="G373" s="65"/>
    </row>
    <row r="374" spans="1:7" s="4" customFormat="1" ht="12.75" x14ac:dyDescent="0.2">
      <c r="A374" s="52" t="str">
        <f>IF(acciones[[Tipo de accion ]]="","",Ejercicio)</f>
        <v/>
      </c>
      <c r="B374" s="33" t="str">
        <f>IF(acciones[[Tipo de accion ]]="","",Comarca)</f>
        <v/>
      </c>
      <c r="C374" s="65"/>
      <c r="D374" s="65"/>
      <c r="E374" s="65"/>
      <c r="F374" s="65"/>
      <c r="G374" s="65"/>
    </row>
    <row r="375" spans="1:7" s="4" customFormat="1" ht="12.75" x14ac:dyDescent="0.2">
      <c r="A375" s="52" t="str">
        <f>IF(acciones[[Tipo de accion ]]="","",Ejercicio)</f>
        <v/>
      </c>
      <c r="B375" s="33" t="str">
        <f>IF(acciones[[Tipo de accion ]]="","",Comarca)</f>
        <v/>
      </c>
      <c r="C375" s="65"/>
      <c r="D375" s="65"/>
      <c r="E375" s="65"/>
      <c r="F375" s="65"/>
      <c r="G375" s="65"/>
    </row>
    <row r="376" spans="1:7" s="4" customFormat="1" ht="12.75" x14ac:dyDescent="0.2">
      <c r="A376" s="52" t="str">
        <f>IF(acciones[[Tipo de accion ]]="","",Ejercicio)</f>
        <v/>
      </c>
      <c r="B376" s="33" t="str">
        <f>IF(acciones[[Tipo de accion ]]="","",Comarca)</f>
        <v/>
      </c>
      <c r="C376" s="65"/>
      <c r="D376" s="65"/>
      <c r="E376" s="65"/>
      <c r="F376" s="65"/>
      <c r="G376" s="65"/>
    </row>
    <row r="377" spans="1:7" s="4" customFormat="1" ht="12.75" x14ac:dyDescent="0.2">
      <c r="A377" s="52" t="str">
        <f>IF(acciones[[Tipo de accion ]]="","",Ejercicio)</f>
        <v/>
      </c>
      <c r="B377" s="33" t="str">
        <f>IF(acciones[[Tipo de accion ]]="","",Comarca)</f>
        <v/>
      </c>
      <c r="C377" s="65"/>
      <c r="D377" s="65"/>
      <c r="E377" s="65"/>
      <c r="F377" s="65"/>
      <c r="G377" s="65"/>
    </row>
    <row r="378" spans="1:7" s="4" customFormat="1" ht="12.75" x14ac:dyDescent="0.2">
      <c r="A378" s="52" t="str">
        <f>IF(acciones[[Tipo de accion ]]="","",Ejercicio)</f>
        <v/>
      </c>
      <c r="B378" s="33" t="str">
        <f>IF(acciones[[Tipo de accion ]]="","",Comarca)</f>
        <v/>
      </c>
      <c r="C378" s="65"/>
      <c r="D378" s="65"/>
      <c r="E378" s="65"/>
      <c r="F378" s="65"/>
      <c r="G378" s="65"/>
    </row>
    <row r="379" spans="1:7" s="4" customFormat="1" ht="12.75" x14ac:dyDescent="0.2">
      <c r="A379" s="52" t="str">
        <f>IF(acciones[[Tipo de accion ]]="","",Ejercicio)</f>
        <v/>
      </c>
      <c r="B379" s="33" t="str">
        <f>IF(acciones[[Tipo de accion ]]="","",Comarca)</f>
        <v/>
      </c>
      <c r="C379" s="65"/>
      <c r="D379" s="65"/>
      <c r="E379" s="65"/>
      <c r="F379" s="65"/>
      <c r="G379" s="65"/>
    </row>
    <row r="380" spans="1:7" s="4" customFormat="1" ht="12.75" x14ac:dyDescent="0.2">
      <c r="A380" s="52" t="str">
        <f>IF(acciones[[Tipo de accion ]]="","",Ejercicio)</f>
        <v/>
      </c>
      <c r="B380" s="33" t="str">
        <f>IF(acciones[[Tipo de accion ]]="","",Comarca)</f>
        <v/>
      </c>
      <c r="C380" s="65"/>
      <c r="D380" s="65"/>
      <c r="E380" s="65"/>
      <c r="F380" s="65"/>
      <c r="G380" s="65"/>
    </row>
    <row r="381" spans="1:7" s="4" customFormat="1" ht="12.75" x14ac:dyDescent="0.2">
      <c r="A381" s="52" t="str">
        <f>IF(acciones[[Tipo de accion ]]="","",Ejercicio)</f>
        <v/>
      </c>
      <c r="B381" s="33" t="str">
        <f>IF(acciones[[Tipo de accion ]]="","",Comarca)</f>
        <v/>
      </c>
      <c r="C381" s="65"/>
      <c r="D381" s="65"/>
      <c r="E381" s="65"/>
      <c r="F381" s="65"/>
      <c r="G381" s="65"/>
    </row>
    <row r="382" spans="1:7" s="4" customFormat="1" ht="12.75" x14ac:dyDescent="0.2">
      <c r="A382" s="52" t="str">
        <f>IF(acciones[[Tipo de accion ]]="","",Ejercicio)</f>
        <v/>
      </c>
      <c r="B382" s="33" t="str">
        <f>IF(acciones[[Tipo de accion ]]="","",Comarca)</f>
        <v/>
      </c>
      <c r="C382" s="65"/>
      <c r="D382" s="65"/>
      <c r="E382" s="65"/>
      <c r="F382" s="65"/>
      <c r="G382" s="65"/>
    </row>
    <row r="383" spans="1:7" s="4" customFormat="1" ht="12.75" x14ac:dyDescent="0.2">
      <c r="A383" s="52" t="str">
        <f>IF(acciones[[Tipo de accion ]]="","",Ejercicio)</f>
        <v/>
      </c>
      <c r="B383" s="33" t="str">
        <f>IF(acciones[[Tipo de accion ]]="","",Comarca)</f>
        <v/>
      </c>
      <c r="C383" s="65"/>
      <c r="D383" s="65"/>
      <c r="E383" s="65"/>
      <c r="F383" s="65"/>
      <c r="G383" s="65"/>
    </row>
    <row r="384" spans="1:7" s="4" customFormat="1" ht="12.75" x14ac:dyDescent="0.2">
      <c r="A384" s="52" t="str">
        <f>IF(acciones[[Tipo de accion ]]="","",Ejercicio)</f>
        <v/>
      </c>
      <c r="B384" s="33" t="str">
        <f>IF(acciones[[Tipo de accion ]]="","",Comarca)</f>
        <v/>
      </c>
      <c r="C384" s="65"/>
      <c r="D384" s="65"/>
      <c r="E384" s="65"/>
      <c r="F384" s="65"/>
      <c r="G384" s="65"/>
    </row>
    <row r="385" spans="1:7" s="4" customFormat="1" ht="12.75" x14ac:dyDescent="0.2">
      <c r="A385" s="52" t="str">
        <f>IF(acciones[[Tipo de accion ]]="","",Ejercicio)</f>
        <v/>
      </c>
      <c r="B385" s="33" t="str">
        <f>IF(acciones[[Tipo de accion ]]="","",Comarca)</f>
        <v/>
      </c>
      <c r="C385" s="65"/>
      <c r="D385" s="65"/>
      <c r="E385" s="65"/>
      <c r="F385" s="65"/>
      <c r="G385" s="65"/>
    </row>
    <row r="386" spans="1:7" s="4" customFormat="1" ht="12.75" x14ac:dyDescent="0.2">
      <c r="A386" s="52" t="str">
        <f>IF(acciones[[Tipo de accion ]]="","",Ejercicio)</f>
        <v/>
      </c>
      <c r="B386" s="33" t="str">
        <f>IF(acciones[[Tipo de accion ]]="","",Comarca)</f>
        <v/>
      </c>
      <c r="C386" s="65"/>
      <c r="D386" s="65"/>
      <c r="E386" s="65"/>
      <c r="F386" s="65"/>
      <c r="G386" s="65"/>
    </row>
    <row r="387" spans="1:7" s="4" customFormat="1" ht="12.75" x14ac:dyDescent="0.2">
      <c r="A387" s="52" t="str">
        <f>IF(acciones[[Tipo de accion ]]="","",Ejercicio)</f>
        <v/>
      </c>
      <c r="B387" s="33" t="str">
        <f>IF(acciones[[Tipo de accion ]]="","",Comarca)</f>
        <v/>
      </c>
      <c r="C387" s="65"/>
      <c r="D387" s="65"/>
      <c r="E387" s="65"/>
      <c r="F387" s="65"/>
      <c r="G387" s="65"/>
    </row>
    <row r="388" spans="1:7" s="4" customFormat="1" ht="12.75" x14ac:dyDescent="0.2">
      <c r="A388" s="52" t="str">
        <f>IF(acciones[[Tipo de accion ]]="","",Ejercicio)</f>
        <v/>
      </c>
      <c r="B388" s="33" t="str">
        <f>IF(acciones[[Tipo de accion ]]="","",Comarca)</f>
        <v/>
      </c>
      <c r="C388" s="65"/>
      <c r="D388" s="65"/>
      <c r="E388" s="65"/>
      <c r="F388" s="65"/>
      <c r="G388" s="65"/>
    </row>
    <row r="389" spans="1:7" s="4" customFormat="1" ht="12.75" x14ac:dyDescent="0.2">
      <c r="A389" s="52" t="str">
        <f>IF(acciones[[Tipo de accion ]]="","",Ejercicio)</f>
        <v/>
      </c>
      <c r="B389" s="33" t="str">
        <f>IF(acciones[[Tipo de accion ]]="","",Comarca)</f>
        <v/>
      </c>
      <c r="C389" s="65"/>
      <c r="D389" s="65"/>
      <c r="E389" s="65"/>
      <c r="F389" s="65"/>
      <c r="G389" s="65"/>
    </row>
    <row r="390" spans="1:7" s="4" customFormat="1" ht="12.75" x14ac:dyDescent="0.2">
      <c r="A390" s="52" t="str">
        <f>IF(acciones[[Tipo de accion ]]="","",Ejercicio)</f>
        <v/>
      </c>
      <c r="B390" s="33" t="str">
        <f>IF(acciones[[Tipo de accion ]]="","",Comarca)</f>
        <v/>
      </c>
      <c r="C390" s="65"/>
      <c r="D390" s="65"/>
      <c r="E390" s="65"/>
      <c r="F390" s="65"/>
      <c r="G390" s="65"/>
    </row>
    <row r="391" spans="1:7" s="4" customFormat="1" ht="12.75" x14ac:dyDescent="0.2">
      <c r="A391" s="52" t="str">
        <f>IF(acciones[[Tipo de accion ]]="","",Ejercicio)</f>
        <v/>
      </c>
      <c r="B391" s="33" t="str">
        <f>IF(acciones[[Tipo de accion ]]="","",Comarca)</f>
        <v/>
      </c>
      <c r="C391" s="65"/>
      <c r="D391" s="65"/>
      <c r="E391" s="65"/>
      <c r="F391" s="65"/>
      <c r="G391" s="65"/>
    </row>
    <row r="392" spans="1:7" s="4" customFormat="1" ht="12.75" x14ac:dyDescent="0.2">
      <c r="A392" s="52" t="str">
        <f>IF(acciones[[Tipo de accion ]]="","",Ejercicio)</f>
        <v/>
      </c>
      <c r="B392" s="33" t="str">
        <f>IF(acciones[[Tipo de accion ]]="","",Comarca)</f>
        <v/>
      </c>
      <c r="C392" s="65"/>
      <c r="D392" s="65"/>
      <c r="E392" s="65"/>
      <c r="F392" s="65"/>
      <c r="G392" s="65"/>
    </row>
    <row r="393" spans="1:7" s="4" customFormat="1" ht="12.75" x14ac:dyDescent="0.2">
      <c r="A393" s="52" t="str">
        <f>IF(acciones[[Tipo de accion ]]="","",Ejercicio)</f>
        <v/>
      </c>
      <c r="B393" s="33" t="str">
        <f>IF(acciones[[Tipo de accion ]]="","",Comarca)</f>
        <v/>
      </c>
      <c r="C393" s="65"/>
      <c r="D393" s="65"/>
      <c r="E393" s="65"/>
      <c r="F393" s="65"/>
      <c r="G393" s="65"/>
    </row>
    <row r="394" spans="1:7" s="4" customFormat="1" ht="12.75" x14ac:dyDescent="0.2">
      <c r="A394" s="52" t="str">
        <f>IF(acciones[[Tipo de accion ]]="","",Ejercicio)</f>
        <v/>
      </c>
      <c r="B394" s="33" t="str">
        <f>IF(acciones[[Tipo de accion ]]="","",Comarca)</f>
        <v/>
      </c>
      <c r="C394" s="65"/>
      <c r="D394" s="65"/>
      <c r="E394" s="65"/>
      <c r="F394" s="65"/>
      <c r="G394" s="65"/>
    </row>
    <row r="395" spans="1:7" s="4" customFormat="1" ht="12.75" x14ac:dyDescent="0.2">
      <c r="A395" s="52" t="str">
        <f>IF(acciones[[Tipo de accion ]]="","",Ejercicio)</f>
        <v/>
      </c>
      <c r="B395" s="33" t="str">
        <f>IF(acciones[[Tipo de accion ]]="","",Comarca)</f>
        <v/>
      </c>
      <c r="C395" s="65"/>
      <c r="D395" s="65"/>
      <c r="E395" s="65"/>
      <c r="F395" s="65"/>
      <c r="G395" s="65"/>
    </row>
    <row r="396" spans="1:7" s="4" customFormat="1" ht="12.75" x14ac:dyDescent="0.2">
      <c r="A396" s="52" t="str">
        <f>IF(acciones[[Tipo de accion ]]="","",Ejercicio)</f>
        <v/>
      </c>
      <c r="B396" s="33" t="str">
        <f>IF(acciones[[Tipo de accion ]]="","",Comarca)</f>
        <v/>
      </c>
      <c r="C396" s="65"/>
      <c r="D396" s="65"/>
      <c r="E396" s="65"/>
      <c r="F396" s="65"/>
      <c r="G396" s="65"/>
    </row>
    <row r="397" spans="1:7" s="4" customFormat="1" ht="12.75" x14ac:dyDescent="0.2">
      <c r="A397" s="52" t="str">
        <f>IF(acciones[[Tipo de accion ]]="","",Ejercicio)</f>
        <v/>
      </c>
      <c r="B397" s="33" t="str">
        <f>IF(acciones[[Tipo de accion ]]="","",Comarca)</f>
        <v/>
      </c>
      <c r="C397" s="65"/>
      <c r="D397" s="65"/>
      <c r="E397" s="65"/>
      <c r="F397" s="65"/>
      <c r="G397" s="65"/>
    </row>
    <row r="398" spans="1:7" s="4" customFormat="1" ht="12.75" x14ac:dyDescent="0.2">
      <c r="A398" s="52" t="str">
        <f>IF(acciones[[Tipo de accion ]]="","",Ejercicio)</f>
        <v/>
      </c>
      <c r="B398" s="33" t="str">
        <f>IF(acciones[[Tipo de accion ]]="","",Comarca)</f>
        <v/>
      </c>
      <c r="C398" s="65"/>
      <c r="D398" s="65"/>
      <c r="E398" s="65"/>
      <c r="F398" s="65"/>
      <c r="G398" s="65"/>
    </row>
    <row r="399" spans="1:7" s="4" customFormat="1" ht="12.75" x14ac:dyDescent="0.2">
      <c r="A399" s="52" t="str">
        <f>IF(acciones[[Tipo de accion ]]="","",Ejercicio)</f>
        <v/>
      </c>
      <c r="B399" s="33" t="str">
        <f>IF(acciones[[Tipo de accion ]]="","",Comarca)</f>
        <v/>
      </c>
      <c r="C399" s="65"/>
      <c r="D399" s="65"/>
      <c r="E399" s="65"/>
      <c r="F399" s="65"/>
      <c r="G399" s="65"/>
    </row>
    <row r="400" spans="1:7" s="4" customFormat="1" ht="12.75" x14ac:dyDescent="0.2">
      <c r="A400" s="52" t="str">
        <f>IF(acciones[[Tipo de accion ]]="","",Ejercicio)</f>
        <v/>
      </c>
      <c r="B400" s="33" t="str">
        <f>IF(acciones[[Tipo de accion ]]="","",Comarca)</f>
        <v/>
      </c>
      <c r="C400" s="65"/>
      <c r="D400" s="65"/>
      <c r="E400" s="65"/>
      <c r="F400" s="65"/>
      <c r="G400" s="65"/>
    </row>
    <row r="401" spans="1:7" s="4" customFormat="1" ht="12.75" x14ac:dyDescent="0.2">
      <c r="A401" s="52" t="str">
        <f>IF(acciones[[Tipo de accion ]]="","",Ejercicio)</f>
        <v/>
      </c>
      <c r="B401" s="33" t="str">
        <f>IF(acciones[[Tipo de accion ]]="","",Comarca)</f>
        <v/>
      </c>
      <c r="C401" s="65"/>
      <c r="D401" s="65"/>
      <c r="E401" s="65"/>
      <c r="F401" s="65"/>
      <c r="G401" s="65"/>
    </row>
    <row r="402" spans="1:7" s="4" customFormat="1" ht="12.75" x14ac:dyDescent="0.2">
      <c r="A402" s="52" t="str">
        <f>IF(acciones[[Tipo de accion ]]="","",Ejercicio)</f>
        <v/>
      </c>
      <c r="B402" s="33" t="str">
        <f>IF(acciones[[Tipo de accion ]]="","",Comarca)</f>
        <v/>
      </c>
      <c r="C402" s="65"/>
      <c r="D402" s="65"/>
      <c r="E402" s="65"/>
      <c r="F402" s="65"/>
      <c r="G402" s="65"/>
    </row>
    <row r="403" spans="1:7" s="4" customFormat="1" ht="12.75" x14ac:dyDescent="0.2">
      <c r="A403" s="52" t="str">
        <f>IF(acciones[[Tipo de accion ]]="","",Ejercicio)</f>
        <v/>
      </c>
      <c r="B403" s="33" t="str">
        <f>IF(acciones[[Tipo de accion ]]="","",Comarca)</f>
        <v/>
      </c>
      <c r="C403" s="65"/>
      <c r="D403" s="65"/>
      <c r="E403" s="65"/>
      <c r="F403" s="65"/>
      <c r="G403" s="65"/>
    </row>
    <row r="404" spans="1:7" s="4" customFormat="1" ht="12.75" x14ac:dyDescent="0.2">
      <c r="A404" s="52" t="str">
        <f>IF(acciones[[Tipo de accion ]]="","",Ejercicio)</f>
        <v/>
      </c>
      <c r="B404" s="33" t="str">
        <f>IF(acciones[[Tipo de accion ]]="","",Comarca)</f>
        <v/>
      </c>
      <c r="C404" s="65"/>
      <c r="D404" s="65"/>
      <c r="E404" s="65"/>
      <c r="F404" s="65"/>
      <c r="G404" s="65"/>
    </row>
    <row r="405" spans="1:7" s="4" customFormat="1" ht="12.75" x14ac:dyDescent="0.2">
      <c r="A405" s="52" t="str">
        <f>IF(acciones[[Tipo de accion ]]="","",Ejercicio)</f>
        <v/>
      </c>
      <c r="B405" s="33" t="str">
        <f>IF(acciones[[Tipo de accion ]]="","",Comarca)</f>
        <v/>
      </c>
      <c r="C405" s="65"/>
      <c r="D405" s="65"/>
      <c r="E405" s="65"/>
      <c r="F405" s="65"/>
      <c r="G405" s="65"/>
    </row>
    <row r="406" spans="1:7" s="4" customFormat="1" ht="12.75" x14ac:dyDescent="0.2">
      <c r="A406" s="52" t="str">
        <f>IF(acciones[[Tipo de accion ]]="","",Ejercicio)</f>
        <v/>
      </c>
      <c r="B406" s="33" t="str">
        <f>IF(acciones[[Tipo de accion ]]="","",Comarca)</f>
        <v/>
      </c>
      <c r="C406" s="65"/>
      <c r="D406" s="65"/>
      <c r="E406" s="65"/>
      <c r="F406" s="65"/>
      <c r="G406" s="65"/>
    </row>
    <row r="407" spans="1:7" s="4" customFormat="1" ht="12.75" x14ac:dyDescent="0.2">
      <c r="A407" s="52" t="str">
        <f>IF(acciones[[Tipo de accion ]]="","",Ejercicio)</f>
        <v/>
      </c>
      <c r="B407" s="33" t="str">
        <f>IF(acciones[[Tipo de accion ]]="","",Comarca)</f>
        <v/>
      </c>
      <c r="C407" s="65"/>
      <c r="D407" s="65"/>
      <c r="E407" s="65"/>
      <c r="F407" s="65"/>
      <c r="G407" s="65"/>
    </row>
    <row r="408" spans="1:7" s="4" customFormat="1" ht="12.75" x14ac:dyDescent="0.2">
      <c r="A408" s="52" t="str">
        <f>IF(acciones[[Tipo de accion ]]="","",Ejercicio)</f>
        <v/>
      </c>
      <c r="B408" s="33" t="str">
        <f>IF(acciones[[Tipo de accion ]]="","",Comarca)</f>
        <v/>
      </c>
      <c r="C408" s="65"/>
      <c r="D408" s="65"/>
      <c r="E408" s="65"/>
      <c r="F408" s="65"/>
      <c r="G408" s="65"/>
    </row>
    <row r="409" spans="1:7" s="4" customFormat="1" ht="12.75" x14ac:dyDescent="0.2">
      <c r="A409" s="52" t="str">
        <f>IF(acciones[[Tipo de accion ]]="","",Ejercicio)</f>
        <v/>
      </c>
      <c r="B409" s="33" t="str">
        <f>IF(acciones[[Tipo de accion ]]="","",Comarca)</f>
        <v/>
      </c>
      <c r="C409" s="65"/>
      <c r="D409" s="65"/>
      <c r="E409" s="65"/>
      <c r="F409" s="65"/>
      <c r="G409" s="65"/>
    </row>
    <row r="410" spans="1:7" s="4" customFormat="1" ht="12.75" x14ac:dyDescent="0.2">
      <c r="A410" s="52" t="str">
        <f>IF(acciones[[Tipo de accion ]]="","",Ejercicio)</f>
        <v/>
      </c>
      <c r="B410" s="33" t="str">
        <f>IF(acciones[[Tipo de accion ]]="","",Comarca)</f>
        <v/>
      </c>
      <c r="C410" s="65"/>
      <c r="D410" s="65"/>
      <c r="E410" s="65"/>
      <c r="F410" s="65"/>
      <c r="G410" s="65"/>
    </row>
    <row r="411" spans="1:7" s="4" customFormat="1" ht="12.75" x14ac:dyDescent="0.2">
      <c r="A411" s="52" t="str">
        <f>IF(acciones[[Tipo de accion ]]="","",Ejercicio)</f>
        <v/>
      </c>
      <c r="B411" s="33" t="str">
        <f>IF(acciones[[Tipo de accion ]]="","",Comarca)</f>
        <v/>
      </c>
      <c r="C411" s="65"/>
      <c r="D411" s="65"/>
      <c r="E411" s="65"/>
      <c r="F411" s="65"/>
      <c r="G411" s="65"/>
    </row>
    <row r="412" spans="1:7" s="4" customFormat="1" ht="12.75" x14ac:dyDescent="0.2">
      <c r="A412" s="52" t="str">
        <f>IF(acciones[[Tipo de accion ]]="","",Ejercicio)</f>
        <v/>
      </c>
      <c r="B412" s="33" t="str">
        <f>IF(acciones[[Tipo de accion ]]="","",Comarca)</f>
        <v/>
      </c>
      <c r="C412" s="65"/>
      <c r="D412" s="65"/>
      <c r="E412" s="65"/>
      <c r="F412" s="65"/>
      <c r="G412" s="65"/>
    </row>
    <row r="413" spans="1:7" s="4" customFormat="1" ht="12.75" x14ac:dyDescent="0.2">
      <c r="A413" s="52" t="str">
        <f>IF(acciones[[Tipo de accion ]]="","",Ejercicio)</f>
        <v/>
      </c>
      <c r="B413" s="33" t="str">
        <f>IF(acciones[[Tipo de accion ]]="","",Comarca)</f>
        <v/>
      </c>
      <c r="C413" s="65"/>
      <c r="D413" s="65"/>
      <c r="E413" s="65"/>
      <c r="F413" s="65"/>
      <c r="G413" s="65"/>
    </row>
    <row r="414" spans="1:7" s="4" customFormat="1" ht="12.75" x14ac:dyDescent="0.2">
      <c r="A414" s="52" t="str">
        <f>IF(acciones[[Tipo de accion ]]="","",Ejercicio)</f>
        <v/>
      </c>
      <c r="B414" s="33" t="str">
        <f>IF(acciones[[Tipo de accion ]]="","",Comarca)</f>
        <v/>
      </c>
      <c r="C414" s="65"/>
      <c r="D414" s="65"/>
      <c r="E414" s="65"/>
      <c r="F414" s="65"/>
      <c r="G414" s="65"/>
    </row>
    <row r="415" spans="1:7" s="4" customFormat="1" ht="12.75" x14ac:dyDescent="0.2">
      <c r="A415" s="52" t="str">
        <f>IF(acciones[[Tipo de accion ]]="","",Ejercicio)</f>
        <v/>
      </c>
      <c r="B415" s="33" t="str">
        <f>IF(acciones[[Tipo de accion ]]="","",Comarca)</f>
        <v/>
      </c>
      <c r="C415" s="65"/>
      <c r="D415" s="65"/>
      <c r="E415" s="65"/>
      <c r="F415" s="65"/>
      <c r="G415" s="65"/>
    </row>
    <row r="416" spans="1:7" s="4" customFormat="1" ht="12.75" x14ac:dyDescent="0.2">
      <c r="A416" s="52" t="str">
        <f>IF(acciones[[Tipo de accion ]]="","",Ejercicio)</f>
        <v/>
      </c>
      <c r="B416" s="33" t="str">
        <f>IF(acciones[[Tipo de accion ]]="","",Comarca)</f>
        <v/>
      </c>
      <c r="C416" s="65"/>
      <c r="D416" s="65"/>
      <c r="E416" s="65"/>
      <c r="F416" s="65"/>
      <c r="G416" s="65"/>
    </row>
    <row r="417" spans="1:7" s="4" customFormat="1" ht="12.75" x14ac:dyDescent="0.2">
      <c r="A417" s="52" t="str">
        <f>IF(acciones[[Tipo de accion ]]="","",Ejercicio)</f>
        <v/>
      </c>
      <c r="B417" s="33" t="str">
        <f>IF(acciones[[Tipo de accion ]]="","",Comarca)</f>
        <v/>
      </c>
      <c r="C417" s="65"/>
      <c r="D417" s="65"/>
      <c r="E417" s="65"/>
      <c r="F417" s="65"/>
      <c r="G417" s="65"/>
    </row>
    <row r="418" spans="1:7" s="4" customFormat="1" ht="12.75" x14ac:dyDescent="0.2">
      <c r="A418" s="52" t="str">
        <f>IF(acciones[[Tipo de accion ]]="","",Ejercicio)</f>
        <v/>
      </c>
      <c r="B418" s="33" t="str">
        <f>IF(acciones[[Tipo de accion ]]="","",Comarca)</f>
        <v/>
      </c>
      <c r="C418" s="65"/>
      <c r="D418" s="65"/>
      <c r="E418" s="65"/>
      <c r="F418" s="65"/>
      <c r="G418" s="65"/>
    </row>
    <row r="419" spans="1:7" s="4" customFormat="1" ht="12.75" x14ac:dyDescent="0.2">
      <c r="A419" s="52" t="str">
        <f>IF(acciones[[Tipo de accion ]]="","",Ejercicio)</f>
        <v/>
      </c>
      <c r="B419" s="33" t="str">
        <f>IF(acciones[[Tipo de accion ]]="","",Comarca)</f>
        <v/>
      </c>
      <c r="C419" s="65"/>
      <c r="D419" s="65"/>
      <c r="E419" s="65"/>
      <c r="F419" s="65"/>
      <c r="G419" s="65"/>
    </row>
    <row r="420" spans="1:7" s="4" customFormat="1" ht="12.75" x14ac:dyDescent="0.2">
      <c r="A420" s="52" t="str">
        <f>IF(acciones[[Tipo de accion ]]="","",Ejercicio)</f>
        <v/>
      </c>
      <c r="B420" s="33" t="str">
        <f>IF(acciones[[Tipo de accion ]]="","",Comarca)</f>
        <v/>
      </c>
      <c r="C420" s="65"/>
      <c r="D420" s="65"/>
      <c r="E420" s="65"/>
      <c r="F420" s="65"/>
      <c r="G420" s="65"/>
    </row>
    <row r="421" spans="1:7" s="4" customFormat="1" ht="12.75" x14ac:dyDescent="0.2">
      <c r="A421" s="52" t="str">
        <f>IF(acciones[[Tipo de accion ]]="","",Ejercicio)</f>
        <v/>
      </c>
      <c r="B421" s="33" t="str">
        <f>IF(acciones[[Tipo de accion ]]="","",Comarca)</f>
        <v/>
      </c>
      <c r="C421" s="65"/>
      <c r="D421" s="65"/>
      <c r="E421" s="65"/>
      <c r="F421" s="65"/>
      <c r="G421" s="65"/>
    </row>
    <row r="422" spans="1:7" s="4" customFormat="1" ht="12.75" x14ac:dyDescent="0.2">
      <c r="A422" s="52" t="str">
        <f>IF(acciones[[Tipo de accion ]]="","",Ejercicio)</f>
        <v/>
      </c>
      <c r="B422" s="33" t="str">
        <f>IF(acciones[[Tipo de accion ]]="","",Comarca)</f>
        <v/>
      </c>
      <c r="C422" s="65"/>
      <c r="D422" s="65"/>
      <c r="E422" s="65"/>
      <c r="F422" s="65"/>
      <c r="G422" s="65"/>
    </row>
    <row r="423" spans="1:7" s="4" customFormat="1" ht="12.75" x14ac:dyDescent="0.2">
      <c r="A423" s="52" t="str">
        <f>IF(acciones[[Tipo de accion ]]="","",Ejercicio)</f>
        <v/>
      </c>
      <c r="B423" s="33" t="str">
        <f>IF(acciones[[Tipo de accion ]]="","",Comarca)</f>
        <v/>
      </c>
      <c r="C423" s="65"/>
      <c r="D423" s="65"/>
      <c r="E423" s="65"/>
      <c r="F423" s="65"/>
      <c r="G423" s="65"/>
    </row>
    <row r="424" spans="1:7" s="4" customFormat="1" ht="12.75" x14ac:dyDescent="0.2">
      <c r="A424" s="52" t="str">
        <f>IF(acciones[[Tipo de accion ]]="","",Ejercicio)</f>
        <v/>
      </c>
      <c r="B424" s="33" t="str">
        <f>IF(acciones[[Tipo de accion ]]="","",Comarca)</f>
        <v/>
      </c>
      <c r="C424" s="65"/>
      <c r="D424" s="65"/>
      <c r="E424" s="65"/>
      <c r="F424" s="65"/>
      <c r="G424" s="65"/>
    </row>
    <row r="425" spans="1:7" s="4" customFormat="1" ht="12.75" x14ac:dyDescent="0.2">
      <c r="A425" s="52" t="str">
        <f>IF(acciones[[Tipo de accion ]]="","",Ejercicio)</f>
        <v/>
      </c>
      <c r="B425" s="33" t="str">
        <f>IF(acciones[[Tipo de accion ]]="","",Comarca)</f>
        <v/>
      </c>
      <c r="C425" s="65"/>
      <c r="D425" s="65"/>
      <c r="E425" s="65"/>
      <c r="F425" s="65"/>
      <c r="G425" s="65"/>
    </row>
    <row r="426" spans="1:7" s="4" customFormat="1" ht="12.75" x14ac:dyDescent="0.2">
      <c r="A426" s="52" t="str">
        <f>IF(acciones[[Tipo de accion ]]="","",Ejercicio)</f>
        <v/>
      </c>
      <c r="B426" s="33" t="str">
        <f>IF(acciones[[Tipo de accion ]]="","",Comarca)</f>
        <v/>
      </c>
      <c r="C426" s="65"/>
      <c r="D426" s="65"/>
      <c r="E426" s="65"/>
      <c r="F426" s="65"/>
      <c r="G426" s="65"/>
    </row>
    <row r="427" spans="1:7" s="4" customFormat="1" ht="12.75" x14ac:dyDescent="0.2">
      <c r="A427" s="52" t="str">
        <f>IF(acciones[[Tipo de accion ]]="","",Ejercicio)</f>
        <v/>
      </c>
      <c r="B427" s="33" t="str">
        <f>IF(acciones[[Tipo de accion ]]="","",Comarca)</f>
        <v/>
      </c>
      <c r="C427" s="65"/>
      <c r="D427" s="65"/>
      <c r="E427" s="65"/>
      <c r="F427" s="65"/>
      <c r="G427" s="65"/>
    </row>
    <row r="428" spans="1:7" s="4" customFormat="1" ht="12.75" x14ac:dyDescent="0.2">
      <c r="A428" s="52" t="str">
        <f>IF(acciones[[Tipo de accion ]]="","",Ejercicio)</f>
        <v/>
      </c>
      <c r="B428" s="33" t="str">
        <f>IF(acciones[[Tipo de accion ]]="","",Comarca)</f>
        <v/>
      </c>
      <c r="C428" s="65"/>
      <c r="D428" s="65"/>
      <c r="E428" s="65"/>
      <c r="F428" s="65"/>
      <c r="G428" s="65"/>
    </row>
    <row r="429" spans="1:7" s="4" customFormat="1" ht="12.75" x14ac:dyDescent="0.2">
      <c r="A429" s="52" t="str">
        <f>IF(acciones[[Tipo de accion ]]="","",Ejercicio)</f>
        <v/>
      </c>
      <c r="B429" s="33" t="str">
        <f>IF(acciones[[Tipo de accion ]]="","",Comarca)</f>
        <v/>
      </c>
      <c r="C429" s="65"/>
      <c r="D429" s="65"/>
      <c r="E429" s="65"/>
      <c r="F429" s="65"/>
      <c r="G429" s="65"/>
    </row>
    <row r="430" spans="1:7" s="4" customFormat="1" ht="12.75" x14ac:dyDescent="0.2">
      <c r="A430" s="52" t="str">
        <f>IF(acciones[[Tipo de accion ]]="","",Ejercicio)</f>
        <v/>
      </c>
      <c r="B430" s="33" t="str">
        <f>IF(acciones[[Tipo de accion ]]="","",Comarca)</f>
        <v/>
      </c>
      <c r="C430" s="65"/>
      <c r="D430" s="65"/>
      <c r="E430" s="65"/>
      <c r="F430" s="65"/>
      <c r="G430" s="65"/>
    </row>
    <row r="431" spans="1:7" s="4" customFormat="1" ht="12.75" x14ac:dyDescent="0.2">
      <c r="A431" s="52" t="str">
        <f>IF(acciones[[Tipo de accion ]]="","",Ejercicio)</f>
        <v/>
      </c>
      <c r="B431" s="33" t="str">
        <f>IF(acciones[[Tipo de accion ]]="","",Comarca)</f>
        <v/>
      </c>
      <c r="C431" s="65"/>
      <c r="D431" s="65"/>
      <c r="E431" s="65"/>
      <c r="F431" s="65"/>
      <c r="G431" s="65"/>
    </row>
    <row r="432" spans="1:7" s="4" customFormat="1" ht="12.75" x14ac:dyDescent="0.2">
      <c r="A432" s="52" t="str">
        <f>IF(acciones[[Tipo de accion ]]="","",Ejercicio)</f>
        <v/>
      </c>
      <c r="B432" s="33" t="str">
        <f>IF(acciones[[Tipo de accion ]]="","",Comarca)</f>
        <v/>
      </c>
      <c r="C432" s="65"/>
      <c r="D432" s="65"/>
      <c r="E432" s="65"/>
      <c r="F432" s="65"/>
      <c r="G432" s="65"/>
    </row>
    <row r="433" spans="1:7" s="4" customFormat="1" ht="12.75" x14ac:dyDescent="0.2">
      <c r="A433" s="52" t="str">
        <f>IF(acciones[[Tipo de accion ]]="","",Ejercicio)</f>
        <v/>
      </c>
      <c r="B433" s="33" t="str">
        <f>IF(acciones[[Tipo de accion ]]="","",Comarca)</f>
        <v/>
      </c>
      <c r="C433" s="65"/>
      <c r="D433" s="65"/>
      <c r="E433" s="65"/>
      <c r="F433" s="65"/>
      <c r="G433" s="65"/>
    </row>
    <row r="434" spans="1:7" s="4" customFormat="1" ht="12.75" x14ac:dyDescent="0.2">
      <c r="A434" s="52" t="str">
        <f>IF(acciones[[Tipo de accion ]]="","",Ejercicio)</f>
        <v/>
      </c>
      <c r="B434" s="33" t="str">
        <f>IF(acciones[[Tipo de accion ]]="","",Comarca)</f>
        <v/>
      </c>
      <c r="C434" s="65"/>
      <c r="D434" s="65"/>
      <c r="E434" s="65"/>
      <c r="F434" s="65"/>
      <c r="G434" s="65"/>
    </row>
    <row r="435" spans="1:7" s="4" customFormat="1" ht="12.75" x14ac:dyDescent="0.2">
      <c r="A435" s="52" t="str">
        <f>IF(acciones[[Tipo de accion ]]="","",Ejercicio)</f>
        <v/>
      </c>
      <c r="B435" s="33" t="str">
        <f>IF(acciones[[Tipo de accion ]]="","",Comarca)</f>
        <v/>
      </c>
      <c r="C435" s="65"/>
      <c r="D435" s="65"/>
      <c r="E435" s="65"/>
      <c r="F435" s="65"/>
      <c r="G435" s="65"/>
    </row>
    <row r="436" spans="1:7" s="4" customFormat="1" ht="12.75" x14ac:dyDescent="0.2">
      <c r="A436" s="52" t="str">
        <f>IF(acciones[[Tipo de accion ]]="","",Ejercicio)</f>
        <v/>
      </c>
      <c r="B436" s="33" t="str">
        <f>IF(acciones[[Tipo de accion ]]="","",Comarca)</f>
        <v/>
      </c>
      <c r="C436" s="65"/>
      <c r="D436" s="65"/>
      <c r="E436" s="65"/>
      <c r="F436" s="65"/>
      <c r="G436" s="65"/>
    </row>
    <row r="437" spans="1:7" s="4" customFormat="1" ht="12.75" x14ac:dyDescent="0.2">
      <c r="A437" s="52" t="str">
        <f>IF(acciones[[Tipo de accion ]]="","",Ejercicio)</f>
        <v/>
      </c>
      <c r="B437" s="33" t="str">
        <f>IF(acciones[[Tipo de accion ]]="","",Comarca)</f>
        <v/>
      </c>
      <c r="C437" s="65"/>
      <c r="D437" s="65"/>
      <c r="E437" s="65"/>
      <c r="F437" s="65"/>
      <c r="G437" s="65"/>
    </row>
    <row r="438" spans="1:7" s="4" customFormat="1" ht="12.75" x14ac:dyDescent="0.2">
      <c r="A438" s="52" t="str">
        <f>IF(acciones[[Tipo de accion ]]="","",Ejercicio)</f>
        <v/>
      </c>
      <c r="B438" s="33" t="str">
        <f>IF(acciones[[Tipo de accion ]]="","",Comarca)</f>
        <v/>
      </c>
      <c r="C438" s="65"/>
      <c r="D438" s="65"/>
      <c r="E438" s="65"/>
      <c r="F438" s="65"/>
      <c r="G438" s="65"/>
    </row>
    <row r="439" spans="1:7" s="4" customFormat="1" ht="12.75" x14ac:dyDescent="0.2">
      <c r="A439" s="52" t="str">
        <f>IF(acciones[[Tipo de accion ]]="","",Ejercicio)</f>
        <v/>
      </c>
      <c r="B439" s="33" t="str">
        <f>IF(acciones[[Tipo de accion ]]="","",Comarca)</f>
        <v/>
      </c>
      <c r="C439" s="65"/>
      <c r="D439" s="65"/>
      <c r="E439" s="65"/>
      <c r="F439" s="65"/>
      <c r="G439" s="65"/>
    </row>
    <row r="440" spans="1:7" s="4" customFormat="1" ht="12.75" x14ac:dyDescent="0.2">
      <c r="A440" s="52" t="str">
        <f>IF(acciones[[Tipo de accion ]]="","",Ejercicio)</f>
        <v/>
      </c>
      <c r="B440" s="33" t="str">
        <f>IF(acciones[[Tipo de accion ]]="","",Comarca)</f>
        <v/>
      </c>
      <c r="C440" s="65"/>
      <c r="D440" s="65"/>
      <c r="E440" s="65"/>
      <c r="F440" s="65"/>
      <c r="G440" s="65"/>
    </row>
    <row r="441" spans="1:7" s="4" customFormat="1" ht="12.75" x14ac:dyDescent="0.2">
      <c r="A441" s="52" t="str">
        <f>IF(acciones[[Tipo de accion ]]="","",Ejercicio)</f>
        <v/>
      </c>
      <c r="B441" s="33" t="str">
        <f>IF(acciones[[Tipo de accion ]]="","",Comarca)</f>
        <v/>
      </c>
      <c r="C441" s="65"/>
      <c r="D441" s="65"/>
      <c r="E441" s="65"/>
      <c r="F441" s="65"/>
      <c r="G441" s="65"/>
    </row>
    <row r="442" spans="1:7" s="4" customFormat="1" ht="12.75" x14ac:dyDescent="0.2">
      <c r="A442" s="52" t="str">
        <f>IF(acciones[[Tipo de accion ]]="","",Ejercicio)</f>
        <v/>
      </c>
      <c r="B442" s="33" t="str">
        <f>IF(acciones[[Tipo de accion ]]="","",Comarca)</f>
        <v/>
      </c>
      <c r="C442" s="65"/>
      <c r="D442" s="65"/>
      <c r="E442" s="65"/>
      <c r="F442" s="65"/>
      <c r="G442" s="65"/>
    </row>
    <row r="443" spans="1:7" s="4" customFormat="1" ht="12.75" x14ac:dyDescent="0.2">
      <c r="A443" s="52" t="str">
        <f>IF(acciones[[Tipo de accion ]]="","",Ejercicio)</f>
        <v/>
      </c>
      <c r="B443" s="33" t="str">
        <f>IF(acciones[[Tipo de accion ]]="","",Comarca)</f>
        <v/>
      </c>
      <c r="C443" s="65"/>
      <c r="D443" s="65"/>
      <c r="E443" s="65"/>
      <c r="F443" s="65"/>
      <c r="G443" s="65"/>
    </row>
    <row r="444" spans="1:7" s="4" customFormat="1" ht="12.75" x14ac:dyDescent="0.2">
      <c r="A444" s="52" t="str">
        <f>IF(acciones[[Tipo de accion ]]="","",Ejercicio)</f>
        <v/>
      </c>
      <c r="B444" s="33" t="str">
        <f>IF(acciones[[Tipo de accion ]]="","",Comarca)</f>
        <v/>
      </c>
      <c r="C444" s="65"/>
      <c r="D444" s="65"/>
      <c r="E444" s="65"/>
      <c r="F444" s="65"/>
      <c r="G444" s="65"/>
    </row>
    <row r="445" spans="1:7" s="4" customFormat="1" ht="12.75" x14ac:dyDescent="0.2">
      <c r="A445" s="52" t="str">
        <f>IF(acciones[[Tipo de accion ]]="","",Ejercicio)</f>
        <v/>
      </c>
      <c r="B445" s="33" t="str">
        <f>IF(acciones[[Tipo de accion ]]="","",Comarca)</f>
        <v/>
      </c>
      <c r="C445" s="65"/>
      <c r="D445" s="65"/>
      <c r="E445" s="65"/>
      <c r="F445" s="65"/>
      <c r="G445" s="65"/>
    </row>
    <row r="446" spans="1:7" s="4" customFormat="1" ht="12.75" x14ac:dyDescent="0.2">
      <c r="A446" s="52" t="str">
        <f>IF(acciones[[Tipo de accion ]]="","",Ejercicio)</f>
        <v/>
      </c>
      <c r="B446" s="33" t="str">
        <f>IF(acciones[[Tipo de accion ]]="","",Comarca)</f>
        <v/>
      </c>
      <c r="C446" s="65"/>
      <c r="D446" s="65"/>
      <c r="E446" s="65"/>
      <c r="F446" s="65"/>
      <c r="G446" s="65"/>
    </row>
    <row r="447" spans="1:7" s="4" customFormat="1" ht="12.75" x14ac:dyDescent="0.2">
      <c r="A447" s="52" t="str">
        <f>IF(acciones[[Tipo de accion ]]="","",Ejercicio)</f>
        <v/>
      </c>
      <c r="B447" s="33" t="str">
        <f>IF(acciones[[Tipo de accion ]]="","",Comarca)</f>
        <v/>
      </c>
      <c r="C447" s="65"/>
      <c r="D447" s="65"/>
      <c r="E447" s="65"/>
      <c r="F447" s="65"/>
      <c r="G447" s="65"/>
    </row>
    <row r="448" spans="1:7" s="4" customFormat="1" ht="12.75" x14ac:dyDescent="0.2">
      <c r="A448" s="52" t="str">
        <f>IF(acciones[[Tipo de accion ]]="","",Ejercicio)</f>
        <v/>
      </c>
      <c r="B448" s="33" t="str">
        <f>IF(acciones[[Tipo de accion ]]="","",Comarca)</f>
        <v/>
      </c>
      <c r="C448" s="65"/>
      <c r="D448" s="65"/>
      <c r="E448" s="65"/>
      <c r="F448" s="65"/>
      <c r="G448" s="65"/>
    </row>
    <row r="449" spans="1:7" s="4" customFormat="1" ht="12.75" x14ac:dyDescent="0.2">
      <c r="A449" s="52" t="str">
        <f>IF(acciones[[Tipo de accion ]]="","",Ejercicio)</f>
        <v/>
      </c>
      <c r="B449" s="33" t="str">
        <f>IF(acciones[[Tipo de accion ]]="","",Comarca)</f>
        <v/>
      </c>
      <c r="C449" s="65"/>
      <c r="D449" s="65"/>
      <c r="E449" s="65"/>
      <c r="F449" s="65"/>
      <c r="G449" s="65"/>
    </row>
    <row r="450" spans="1:7" s="4" customFormat="1" ht="12.75" x14ac:dyDescent="0.2">
      <c r="A450" s="52" t="str">
        <f>IF(acciones[[Tipo de accion ]]="","",Ejercicio)</f>
        <v/>
      </c>
      <c r="B450" s="33" t="str">
        <f>IF(acciones[[Tipo de accion ]]="","",Comarca)</f>
        <v/>
      </c>
      <c r="C450" s="65"/>
      <c r="D450" s="65"/>
      <c r="E450" s="65"/>
      <c r="F450" s="65"/>
      <c r="G450" s="65"/>
    </row>
    <row r="451" spans="1:7" s="4" customFormat="1" ht="12.75" x14ac:dyDescent="0.2">
      <c r="A451" s="52" t="str">
        <f>IF(acciones[[Tipo de accion ]]="","",Ejercicio)</f>
        <v/>
      </c>
      <c r="B451" s="33" t="str">
        <f>IF(acciones[[Tipo de accion ]]="","",Comarca)</f>
        <v/>
      </c>
      <c r="C451" s="65"/>
      <c r="D451" s="65"/>
      <c r="E451" s="65"/>
      <c r="F451" s="65"/>
      <c r="G451" s="65"/>
    </row>
    <row r="452" spans="1:7" s="4" customFormat="1" ht="12.75" x14ac:dyDescent="0.2">
      <c r="A452" s="52" t="str">
        <f>IF(acciones[[Tipo de accion ]]="","",Ejercicio)</f>
        <v/>
      </c>
      <c r="B452" s="33" t="str">
        <f>IF(acciones[[Tipo de accion ]]="","",Comarca)</f>
        <v/>
      </c>
      <c r="C452" s="65"/>
      <c r="D452" s="65"/>
      <c r="E452" s="65"/>
      <c r="F452" s="65"/>
      <c r="G452" s="65"/>
    </row>
    <row r="453" spans="1:7" s="4" customFormat="1" ht="12.75" x14ac:dyDescent="0.2">
      <c r="A453" s="52" t="str">
        <f>IF(acciones[[Tipo de accion ]]="","",Ejercicio)</f>
        <v/>
      </c>
      <c r="B453" s="33" t="str">
        <f>IF(acciones[[Tipo de accion ]]="","",Comarca)</f>
        <v/>
      </c>
      <c r="C453" s="65"/>
      <c r="D453" s="65"/>
      <c r="E453" s="65"/>
      <c r="F453" s="65"/>
      <c r="G453" s="65"/>
    </row>
    <row r="454" spans="1:7" s="4" customFormat="1" ht="12.75" x14ac:dyDescent="0.2">
      <c r="A454" s="52" t="str">
        <f>IF(acciones[[Tipo de accion ]]="","",Ejercicio)</f>
        <v/>
      </c>
      <c r="B454" s="33" t="str">
        <f>IF(acciones[[Tipo de accion ]]="","",Comarca)</f>
        <v/>
      </c>
      <c r="C454" s="65"/>
      <c r="D454" s="65"/>
      <c r="E454" s="65"/>
      <c r="F454" s="65"/>
      <c r="G454" s="65"/>
    </row>
    <row r="455" spans="1:7" s="4" customFormat="1" ht="12.75" x14ac:dyDescent="0.2">
      <c r="A455" s="52" t="str">
        <f>IF(acciones[[Tipo de accion ]]="","",Ejercicio)</f>
        <v/>
      </c>
      <c r="B455" s="33" t="str">
        <f>IF(acciones[[Tipo de accion ]]="","",Comarca)</f>
        <v/>
      </c>
      <c r="C455" s="65"/>
      <c r="D455" s="65"/>
      <c r="E455" s="65"/>
      <c r="F455" s="65"/>
      <c r="G455" s="65"/>
    </row>
    <row r="456" spans="1:7" s="4" customFormat="1" ht="12.75" x14ac:dyDescent="0.2">
      <c r="A456" s="52" t="str">
        <f>IF(acciones[[Tipo de accion ]]="","",Ejercicio)</f>
        <v/>
      </c>
      <c r="B456" s="33" t="str">
        <f>IF(acciones[[Tipo de accion ]]="","",Comarca)</f>
        <v/>
      </c>
      <c r="C456" s="65"/>
      <c r="D456" s="65"/>
      <c r="E456" s="65"/>
      <c r="F456" s="65"/>
      <c r="G456" s="65"/>
    </row>
    <row r="457" spans="1:7" s="4" customFormat="1" ht="12.75" x14ac:dyDescent="0.2">
      <c r="A457" s="52" t="str">
        <f>IF(acciones[[Tipo de accion ]]="","",Ejercicio)</f>
        <v/>
      </c>
      <c r="B457" s="33" t="str">
        <f>IF(acciones[[Tipo de accion ]]="","",Comarca)</f>
        <v/>
      </c>
      <c r="C457" s="65"/>
      <c r="D457" s="65"/>
      <c r="E457" s="65"/>
      <c r="F457" s="65"/>
      <c r="G457" s="65"/>
    </row>
    <row r="458" spans="1:7" s="4" customFormat="1" ht="12.75" x14ac:dyDescent="0.2">
      <c r="A458" s="52" t="str">
        <f>IF(acciones[[Tipo de accion ]]="","",Ejercicio)</f>
        <v/>
      </c>
      <c r="B458" s="33" t="str">
        <f>IF(acciones[[Tipo de accion ]]="","",Comarca)</f>
        <v/>
      </c>
      <c r="C458" s="65"/>
      <c r="D458" s="65"/>
      <c r="E458" s="65"/>
      <c r="F458" s="65"/>
      <c r="G458" s="65"/>
    </row>
    <row r="459" spans="1:7" s="4" customFormat="1" ht="12.75" x14ac:dyDescent="0.2">
      <c r="A459" s="52" t="str">
        <f>IF(acciones[[Tipo de accion ]]="","",Ejercicio)</f>
        <v/>
      </c>
      <c r="B459" s="33" t="str">
        <f>IF(acciones[[Tipo de accion ]]="","",Comarca)</f>
        <v/>
      </c>
      <c r="C459" s="65"/>
      <c r="D459" s="65"/>
      <c r="E459" s="65"/>
      <c r="F459" s="65"/>
      <c r="G459" s="65"/>
    </row>
    <row r="460" spans="1:7" s="4" customFormat="1" ht="12.75" x14ac:dyDescent="0.2">
      <c r="A460" s="52" t="str">
        <f>IF(acciones[[Tipo de accion ]]="","",Ejercicio)</f>
        <v/>
      </c>
      <c r="B460" s="33" t="str">
        <f>IF(acciones[[Tipo de accion ]]="","",Comarca)</f>
        <v/>
      </c>
      <c r="C460" s="65"/>
      <c r="D460" s="65"/>
      <c r="E460" s="65"/>
      <c r="F460" s="65"/>
      <c r="G460" s="65"/>
    </row>
    <row r="461" spans="1:7" s="4" customFormat="1" ht="12.75" x14ac:dyDescent="0.2">
      <c r="A461" s="52" t="str">
        <f>IF(acciones[[Tipo de accion ]]="","",Ejercicio)</f>
        <v/>
      </c>
      <c r="B461" s="33" t="str">
        <f>IF(acciones[[Tipo de accion ]]="","",Comarca)</f>
        <v/>
      </c>
      <c r="C461" s="65"/>
      <c r="D461" s="65"/>
      <c r="E461" s="65"/>
      <c r="F461" s="65"/>
      <c r="G461" s="65"/>
    </row>
    <row r="462" spans="1:7" s="4" customFormat="1" ht="12.75" x14ac:dyDescent="0.2">
      <c r="A462" s="52" t="str">
        <f>IF(acciones[[Tipo de accion ]]="","",Ejercicio)</f>
        <v/>
      </c>
      <c r="B462" s="33" t="str">
        <f>IF(acciones[[Tipo de accion ]]="","",Comarca)</f>
        <v/>
      </c>
      <c r="C462" s="65"/>
      <c r="D462" s="65"/>
      <c r="E462" s="65"/>
      <c r="F462" s="65"/>
      <c r="G462" s="65"/>
    </row>
    <row r="463" spans="1:7" s="4" customFormat="1" ht="12.75" x14ac:dyDescent="0.2">
      <c r="A463" s="52" t="str">
        <f>IF(acciones[[Tipo de accion ]]="","",Ejercicio)</f>
        <v/>
      </c>
      <c r="B463" s="33" t="str">
        <f>IF(acciones[[Tipo de accion ]]="","",Comarca)</f>
        <v/>
      </c>
      <c r="C463" s="65"/>
      <c r="D463" s="65"/>
      <c r="E463" s="65"/>
      <c r="F463" s="65"/>
      <c r="G463" s="65"/>
    </row>
    <row r="464" spans="1:7" s="4" customFormat="1" ht="12.75" x14ac:dyDescent="0.2">
      <c r="A464" s="52" t="str">
        <f>IF(acciones[[Tipo de accion ]]="","",Ejercicio)</f>
        <v/>
      </c>
      <c r="B464" s="33" t="str">
        <f>IF(acciones[[Tipo de accion ]]="","",Comarca)</f>
        <v/>
      </c>
      <c r="C464" s="65"/>
      <c r="D464" s="65"/>
      <c r="E464" s="65"/>
      <c r="F464" s="65"/>
      <c r="G464" s="65"/>
    </row>
    <row r="465" spans="1:7" s="4" customFormat="1" ht="12.75" x14ac:dyDescent="0.2">
      <c r="A465" s="52" t="str">
        <f>IF(acciones[[Tipo de accion ]]="","",Ejercicio)</f>
        <v/>
      </c>
      <c r="B465" s="33" t="str">
        <f>IF(acciones[[Tipo de accion ]]="","",Comarca)</f>
        <v/>
      </c>
      <c r="C465" s="65"/>
      <c r="D465" s="65"/>
      <c r="E465" s="65"/>
      <c r="F465" s="65"/>
      <c r="G465" s="65"/>
    </row>
    <row r="466" spans="1:7" s="4" customFormat="1" ht="12.75" x14ac:dyDescent="0.2">
      <c r="A466" s="52" t="str">
        <f>IF(acciones[[Tipo de accion ]]="","",Ejercicio)</f>
        <v/>
      </c>
      <c r="B466" s="33" t="str">
        <f>IF(acciones[[Tipo de accion ]]="","",Comarca)</f>
        <v/>
      </c>
      <c r="C466" s="65"/>
      <c r="D466" s="65"/>
      <c r="E466" s="65"/>
      <c r="F466" s="65"/>
      <c r="G466" s="65"/>
    </row>
    <row r="467" spans="1:7" s="4" customFormat="1" ht="12.75" x14ac:dyDescent="0.2">
      <c r="A467" s="52" t="str">
        <f>IF(acciones[[Tipo de accion ]]="","",Ejercicio)</f>
        <v/>
      </c>
      <c r="B467" s="33" t="str">
        <f>IF(acciones[[Tipo de accion ]]="","",Comarca)</f>
        <v/>
      </c>
      <c r="C467" s="65"/>
      <c r="D467" s="65"/>
      <c r="E467" s="65"/>
      <c r="F467" s="65"/>
      <c r="G467" s="65"/>
    </row>
    <row r="468" spans="1:7" s="4" customFormat="1" ht="12.75" x14ac:dyDescent="0.2">
      <c r="A468" s="52" t="str">
        <f>IF(acciones[[Tipo de accion ]]="","",Ejercicio)</f>
        <v/>
      </c>
      <c r="B468" s="33" t="str">
        <f>IF(acciones[[Tipo de accion ]]="","",Comarca)</f>
        <v/>
      </c>
      <c r="C468" s="65"/>
      <c r="D468" s="65"/>
      <c r="E468" s="65"/>
      <c r="F468" s="65"/>
      <c r="G468" s="65"/>
    </row>
    <row r="469" spans="1:7" s="4" customFormat="1" ht="12.75" x14ac:dyDescent="0.2">
      <c r="A469" s="52" t="str">
        <f>IF(acciones[[Tipo de accion ]]="","",Ejercicio)</f>
        <v/>
      </c>
      <c r="B469" s="33" t="str">
        <f>IF(acciones[[Tipo de accion ]]="","",Comarca)</f>
        <v/>
      </c>
      <c r="C469" s="65"/>
      <c r="D469" s="65"/>
      <c r="E469" s="65"/>
      <c r="F469" s="65"/>
      <c r="G469" s="65"/>
    </row>
    <row r="470" spans="1:7" s="4" customFormat="1" ht="12.75" x14ac:dyDescent="0.2">
      <c r="A470" s="52" t="str">
        <f>IF(acciones[[Tipo de accion ]]="","",Ejercicio)</f>
        <v/>
      </c>
      <c r="B470" s="33" t="str">
        <f>IF(acciones[[Tipo de accion ]]="","",Comarca)</f>
        <v/>
      </c>
      <c r="C470" s="65"/>
      <c r="D470" s="65"/>
      <c r="E470" s="65"/>
      <c r="F470" s="65"/>
      <c r="G470" s="65"/>
    </row>
    <row r="471" spans="1:7" s="4" customFormat="1" ht="12.75" x14ac:dyDescent="0.2">
      <c r="A471" s="52" t="str">
        <f>IF(acciones[[Tipo de accion ]]="","",Ejercicio)</f>
        <v/>
      </c>
      <c r="B471" s="33" t="str">
        <f>IF(acciones[[Tipo de accion ]]="","",Comarca)</f>
        <v/>
      </c>
      <c r="C471" s="65"/>
      <c r="D471" s="65"/>
      <c r="E471" s="65"/>
      <c r="F471" s="65"/>
      <c r="G471" s="65"/>
    </row>
    <row r="472" spans="1:7" s="4" customFormat="1" ht="12.75" x14ac:dyDescent="0.2">
      <c r="A472" s="52" t="str">
        <f>IF(acciones[[Tipo de accion ]]="","",Ejercicio)</f>
        <v/>
      </c>
      <c r="B472" s="33" t="str">
        <f>IF(acciones[[Tipo de accion ]]="","",Comarca)</f>
        <v/>
      </c>
      <c r="C472" s="65"/>
      <c r="D472" s="65"/>
      <c r="E472" s="65"/>
      <c r="F472" s="65"/>
      <c r="G472" s="65"/>
    </row>
    <row r="473" spans="1:7" s="4" customFormat="1" ht="12.75" x14ac:dyDescent="0.2">
      <c r="A473" s="52" t="str">
        <f>IF(acciones[[Tipo de accion ]]="","",Ejercicio)</f>
        <v/>
      </c>
      <c r="B473" s="33" t="str">
        <f>IF(acciones[[Tipo de accion ]]="","",Comarca)</f>
        <v/>
      </c>
      <c r="C473" s="65"/>
      <c r="D473" s="65"/>
      <c r="E473" s="65"/>
      <c r="F473" s="65"/>
      <c r="G473" s="65"/>
    </row>
    <row r="474" spans="1:7" s="4" customFormat="1" ht="12.75" x14ac:dyDescent="0.2">
      <c r="A474" s="52" t="str">
        <f>IF(acciones[[Tipo de accion ]]="","",Ejercicio)</f>
        <v/>
      </c>
      <c r="B474" s="33" t="str">
        <f>IF(acciones[[Tipo de accion ]]="","",Comarca)</f>
        <v/>
      </c>
      <c r="C474" s="65"/>
      <c r="D474" s="65"/>
      <c r="E474" s="65"/>
      <c r="F474" s="65"/>
      <c r="G474" s="65"/>
    </row>
    <row r="475" spans="1:7" s="4" customFormat="1" ht="12.75" x14ac:dyDescent="0.2">
      <c r="A475" s="52" t="str">
        <f>IF(acciones[[Tipo de accion ]]="","",Ejercicio)</f>
        <v/>
      </c>
      <c r="B475" s="33" t="str">
        <f>IF(acciones[[Tipo de accion ]]="","",Comarca)</f>
        <v/>
      </c>
      <c r="C475" s="65"/>
      <c r="D475" s="65"/>
      <c r="E475" s="65"/>
      <c r="F475" s="65"/>
      <c r="G475" s="65"/>
    </row>
    <row r="476" spans="1:7" s="4" customFormat="1" ht="12.75" x14ac:dyDescent="0.2">
      <c r="A476" s="52" t="str">
        <f>IF(acciones[[Tipo de accion ]]="","",Ejercicio)</f>
        <v/>
      </c>
      <c r="B476" s="33" t="str">
        <f>IF(acciones[[Tipo de accion ]]="","",Comarca)</f>
        <v/>
      </c>
      <c r="C476" s="65"/>
      <c r="D476" s="65"/>
      <c r="E476" s="65"/>
      <c r="F476" s="65"/>
      <c r="G476" s="65"/>
    </row>
    <row r="477" spans="1:7" s="4" customFormat="1" ht="12.75" x14ac:dyDescent="0.2">
      <c r="A477" s="52" t="str">
        <f>IF(acciones[[Tipo de accion ]]="","",Ejercicio)</f>
        <v/>
      </c>
      <c r="B477" s="33" t="str">
        <f>IF(acciones[[Tipo de accion ]]="","",Comarca)</f>
        <v/>
      </c>
      <c r="C477" s="65"/>
      <c r="D477" s="65"/>
      <c r="E477" s="65"/>
      <c r="F477" s="65"/>
      <c r="G477" s="65"/>
    </row>
    <row r="478" spans="1:7" s="4" customFormat="1" ht="12.75" x14ac:dyDescent="0.2">
      <c r="A478" s="52" t="str">
        <f>IF(acciones[[Tipo de accion ]]="","",Ejercicio)</f>
        <v/>
      </c>
      <c r="B478" s="33" t="str">
        <f>IF(acciones[[Tipo de accion ]]="","",Comarca)</f>
        <v/>
      </c>
      <c r="C478" s="65"/>
      <c r="D478" s="65"/>
      <c r="E478" s="65"/>
      <c r="F478" s="65"/>
      <c r="G478" s="65"/>
    </row>
    <row r="479" spans="1:7" s="4" customFormat="1" ht="12.75" x14ac:dyDescent="0.2">
      <c r="A479" s="52" t="str">
        <f>IF(acciones[[Tipo de accion ]]="","",Ejercicio)</f>
        <v/>
      </c>
      <c r="B479" s="33" t="str">
        <f>IF(acciones[[Tipo de accion ]]="","",Comarca)</f>
        <v/>
      </c>
      <c r="C479" s="65"/>
      <c r="D479" s="65"/>
      <c r="E479" s="65"/>
      <c r="F479" s="65"/>
      <c r="G479" s="65"/>
    </row>
    <row r="480" spans="1:7" s="4" customFormat="1" ht="12.75" x14ac:dyDescent="0.2">
      <c r="A480" s="52" t="str">
        <f>IF(acciones[[Tipo de accion ]]="","",Ejercicio)</f>
        <v/>
      </c>
      <c r="B480" s="33" t="str">
        <f>IF(acciones[[Tipo de accion ]]="","",Comarca)</f>
        <v/>
      </c>
      <c r="C480" s="65"/>
      <c r="D480" s="65"/>
      <c r="E480" s="65"/>
      <c r="F480" s="65"/>
      <c r="G480" s="65"/>
    </row>
    <row r="481" spans="1:7" s="4" customFormat="1" ht="12.75" x14ac:dyDescent="0.2">
      <c r="A481" s="52" t="str">
        <f>IF(acciones[[Tipo de accion ]]="","",Ejercicio)</f>
        <v/>
      </c>
      <c r="B481" s="33" t="str">
        <f>IF(acciones[[Tipo de accion ]]="","",Comarca)</f>
        <v/>
      </c>
      <c r="C481" s="65"/>
      <c r="D481" s="65"/>
      <c r="E481" s="65"/>
      <c r="F481" s="65"/>
      <c r="G481" s="65"/>
    </row>
    <row r="482" spans="1:7" s="4" customFormat="1" ht="12.75" x14ac:dyDescent="0.2">
      <c r="A482" s="52" t="str">
        <f>IF(acciones[[Tipo de accion ]]="","",Ejercicio)</f>
        <v/>
      </c>
      <c r="B482" s="33" t="str">
        <f>IF(acciones[[Tipo de accion ]]="","",Comarca)</f>
        <v/>
      </c>
      <c r="C482" s="65"/>
      <c r="D482" s="65"/>
      <c r="E482" s="65"/>
      <c r="F482" s="65"/>
      <c r="G482" s="65"/>
    </row>
    <row r="483" spans="1:7" s="4" customFormat="1" ht="12.75" x14ac:dyDescent="0.2">
      <c r="A483" s="52" t="str">
        <f>IF(acciones[[Tipo de accion ]]="","",Ejercicio)</f>
        <v/>
      </c>
      <c r="B483" s="33" t="str">
        <f>IF(acciones[[Tipo de accion ]]="","",Comarca)</f>
        <v/>
      </c>
      <c r="C483" s="65"/>
      <c r="D483" s="65"/>
      <c r="E483" s="65"/>
      <c r="F483" s="65"/>
      <c r="G483" s="65"/>
    </row>
    <row r="484" spans="1:7" s="4" customFormat="1" ht="12.75" x14ac:dyDescent="0.2">
      <c r="A484" s="52" t="str">
        <f>IF(acciones[[Tipo de accion ]]="","",Ejercicio)</f>
        <v/>
      </c>
      <c r="B484" s="33" t="str">
        <f>IF(acciones[[Tipo de accion ]]="","",Comarca)</f>
        <v/>
      </c>
      <c r="C484" s="65"/>
      <c r="D484" s="65"/>
      <c r="E484" s="65"/>
      <c r="F484" s="65"/>
      <c r="G484" s="65"/>
    </row>
    <row r="485" spans="1:7" s="4" customFormat="1" ht="12.75" x14ac:dyDescent="0.2">
      <c r="A485" s="52" t="str">
        <f>IF(acciones[[Tipo de accion ]]="","",Ejercicio)</f>
        <v/>
      </c>
      <c r="B485" s="33" t="str">
        <f>IF(acciones[[Tipo de accion ]]="","",Comarca)</f>
        <v/>
      </c>
      <c r="C485" s="65"/>
      <c r="D485" s="65"/>
      <c r="E485" s="65"/>
      <c r="F485" s="65"/>
      <c r="G485" s="65"/>
    </row>
    <row r="486" spans="1:7" s="4" customFormat="1" ht="12.75" x14ac:dyDescent="0.2">
      <c r="A486" s="52" t="str">
        <f>IF(acciones[[Tipo de accion ]]="","",Ejercicio)</f>
        <v/>
      </c>
      <c r="B486" s="33" t="str">
        <f>IF(acciones[[Tipo de accion ]]="","",Comarca)</f>
        <v/>
      </c>
      <c r="C486" s="65"/>
      <c r="D486" s="65"/>
      <c r="E486" s="65"/>
      <c r="F486" s="65"/>
      <c r="G486" s="65"/>
    </row>
    <row r="487" spans="1:7" s="4" customFormat="1" ht="12.75" x14ac:dyDescent="0.2">
      <c r="A487" s="52" t="str">
        <f>IF(acciones[[Tipo de accion ]]="","",Ejercicio)</f>
        <v/>
      </c>
      <c r="B487" s="33" t="str">
        <f>IF(acciones[[Tipo de accion ]]="","",Comarca)</f>
        <v/>
      </c>
      <c r="C487" s="65"/>
      <c r="D487" s="65"/>
      <c r="E487" s="65"/>
      <c r="F487" s="65"/>
      <c r="G487" s="65"/>
    </row>
    <row r="488" spans="1:7" s="4" customFormat="1" ht="12.75" x14ac:dyDescent="0.2">
      <c r="A488" s="52" t="str">
        <f>IF(acciones[[Tipo de accion ]]="","",Ejercicio)</f>
        <v/>
      </c>
      <c r="B488" s="33" t="str">
        <f>IF(acciones[[Tipo de accion ]]="","",Comarca)</f>
        <v/>
      </c>
      <c r="C488" s="65"/>
      <c r="D488" s="65"/>
      <c r="E488" s="65"/>
      <c r="F488" s="65"/>
      <c r="G488" s="65"/>
    </row>
    <row r="489" spans="1:7" s="4" customFormat="1" ht="12.75" x14ac:dyDescent="0.2">
      <c r="A489" s="52" t="str">
        <f>IF(acciones[[Tipo de accion ]]="","",Ejercicio)</f>
        <v/>
      </c>
      <c r="B489" s="33" t="str">
        <f>IF(acciones[[Tipo de accion ]]="","",Comarca)</f>
        <v/>
      </c>
      <c r="C489" s="65"/>
      <c r="D489" s="65"/>
      <c r="E489" s="65"/>
      <c r="F489" s="65"/>
      <c r="G489" s="65"/>
    </row>
    <row r="490" spans="1:7" s="4" customFormat="1" ht="12.75" x14ac:dyDescent="0.2">
      <c r="A490" s="52" t="str">
        <f>IF(acciones[[Tipo de accion ]]="","",Ejercicio)</f>
        <v/>
      </c>
      <c r="B490" s="33" t="str">
        <f>IF(acciones[[Tipo de accion ]]="","",Comarca)</f>
        <v/>
      </c>
      <c r="C490" s="65"/>
      <c r="D490" s="65"/>
      <c r="E490" s="65"/>
      <c r="F490" s="65"/>
      <c r="G490" s="65"/>
    </row>
    <row r="491" spans="1:7" s="4" customFormat="1" ht="12.75" x14ac:dyDescent="0.2">
      <c r="A491" s="52" t="str">
        <f>IF(acciones[[Tipo de accion ]]="","",Ejercicio)</f>
        <v/>
      </c>
      <c r="B491" s="33" t="str">
        <f>IF(acciones[[Tipo de accion ]]="","",Comarca)</f>
        <v/>
      </c>
      <c r="C491" s="65"/>
      <c r="D491" s="65"/>
      <c r="E491" s="65"/>
      <c r="F491" s="65"/>
      <c r="G491" s="65"/>
    </row>
    <row r="492" spans="1:7" s="4" customFormat="1" ht="12.75" x14ac:dyDescent="0.2">
      <c r="A492" s="52" t="str">
        <f>IF(acciones[[Tipo de accion ]]="","",Ejercicio)</f>
        <v/>
      </c>
      <c r="B492" s="33" t="str">
        <f>IF(acciones[[Tipo de accion ]]="","",Comarca)</f>
        <v/>
      </c>
      <c r="C492" s="65"/>
      <c r="D492" s="65"/>
      <c r="E492" s="65"/>
      <c r="F492" s="65"/>
      <c r="G492" s="65"/>
    </row>
    <row r="493" spans="1:7" s="4" customFormat="1" ht="12.75" x14ac:dyDescent="0.2">
      <c r="A493" s="52" t="str">
        <f>IF(acciones[[Tipo de accion ]]="","",Ejercicio)</f>
        <v/>
      </c>
      <c r="B493" s="33" t="str">
        <f>IF(acciones[[Tipo de accion ]]="","",Comarca)</f>
        <v/>
      </c>
      <c r="C493" s="65"/>
      <c r="D493" s="65"/>
      <c r="E493" s="65"/>
      <c r="F493" s="65"/>
      <c r="G493" s="65"/>
    </row>
    <row r="494" spans="1:7" s="4" customFormat="1" ht="12.75" x14ac:dyDescent="0.2">
      <c r="A494" s="52" t="str">
        <f>IF(acciones[[Tipo de accion ]]="","",Ejercicio)</f>
        <v/>
      </c>
      <c r="B494" s="33" t="str">
        <f>IF(acciones[[Tipo de accion ]]="","",Comarca)</f>
        <v/>
      </c>
      <c r="C494" s="65"/>
      <c r="D494" s="65"/>
      <c r="E494" s="65"/>
      <c r="F494" s="65"/>
      <c r="G494" s="65"/>
    </row>
    <row r="495" spans="1:7" s="4" customFormat="1" ht="12.75" x14ac:dyDescent="0.2">
      <c r="A495" s="52" t="str">
        <f>IF(acciones[[Tipo de accion ]]="","",Ejercicio)</f>
        <v/>
      </c>
      <c r="B495" s="33" t="str">
        <f>IF(acciones[[Tipo de accion ]]="","",Comarca)</f>
        <v/>
      </c>
      <c r="C495" s="65"/>
      <c r="D495" s="65"/>
      <c r="E495" s="65"/>
      <c r="F495" s="65"/>
      <c r="G495" s="65"/>
    </row>
    <row r="496" spans="1:7" s="4" customFormat="1" ht="12.75" x14ac:dyDescent="0.2">
      <c r="A496" s="52" t="str">
        <f>IF(acciones[[Tipo de accion ]]="","",Ejercicio)</f>
        <v/>
      </c>
      <c r="B496" s="33" t="str">
        <f>IF(acciones[[Tipo de accion ]]="","",Comarca)</f>
        <v/>
      </c>
      <c r="C496" s="65"/>
      <c r="D496" s="65"/>
      <c r="E496" s="65"/>
      <c r="F496" s="65"/>
      <c r="G496" s="65"/>
    </row>
    <row r="497" spans="1:7" s="4" customFormat="1" ht="12.75" x14ac:dyDescent="0.2">
      <c r="A497" s="52" t="str">
        <f>IF(acciones[[Tipo de accion ]]="","",Ejercicio)</f>
        <v/>
      </c>
      <c r="B497" s="33" t="str">
        <f>IF(acciones[[Tipo de accion ]]="","",Comarca)</f>
        <v/>
      </c>
      <c r="C497" s="65"/>
      <c r="D497" s="65"/>
      <c r="E497" s="65"/>
      <c r="F497" s="65"/>
      <c r="G497" s="65"/>
    </row>
    <row r="498" spans="1:7" s="4" customFormat="1" ht="12.75" x14ac:dyDescent="0.2">
      <c r="A498" s="52" t="str">
        <f>IF(acciones[[Tipo de accion ]]="","",Ejercicio)</f>
        <v/>
      </c>
      <c r="B498" s="33" t="str">
        <f>IF(acciones[[Tipo de accion ]]="","",Comarca)</f>
        <v/>
      </c>
      <c r="C498" s="65"/>
      <c r="D498" s="65"/>
      <c r="E498" s="65"/>
      <c r="F498" s="65"/>
      <c r="G498" s="65"/>
    </row>
    <row r="499" spans="1:7" s="4" customFormat="1" ht="12.75" x14ac:dyDescent="0.2">
      <c r="A499" s="52" t="str">
        <f>IF(acciones[[Tipo de accion ]]="","",Ejercicio)</f>
        <v/>
      </c>
      <c r="B499" s="33" t="str">
        <f>IF(acciones[[Tipo de accion ]]="","",Comarca)</f>
        <v/>
      </c>
      <c r="C499" s="65"/>
      <c r="D499" s="65"/>
      <c r="E499" s="65"/>
      <c r="F499" s="65"/>
      <c r="G499" s="65"/>
    </row>
    <row r="500" spans="1:7" s="4" customFormat="1" ht="12.75" x14ac:dyDescent="0.2">
      <c r="A500" s="52" t="str">
        <f>IF(acciones[[Tipo de accion ]]="","",Ejercicio)</f>
        <v/>
      </c>
      <c r="B500" s="33" t="str">
        <f>IF(acciones[[Tipo de accion ]]="","",Comarca)</f>
        <v/>
      </c>
      <c r="C500" s="65"/>
      <c r="D500" s="65"/>
      <c r="E500" s="65"/>
      <c r="F500" s="65"/>
      <c r="G500" s="65"/>
    </row>
    <row r="501" spans="1:7" s="4" customFormat="1" ht="12.75" x14ac:dyDescent="0.2">
      <c r="A501" s="52" t="str">
        <f>IF(acciones[[Tipo de accion ]]="","",Ejercicio)</f>
        <v/>
      </c>
      <c r="B501" s="33" t="str">
        <f>IF(acciones[[Tipo de accion ]]="","",Comarca)</f>
        <v/>
      </c>
      <c r="C501" s="65"/>
      <c r="D501" s="65"/>
      <c r="E501" s="65"/>
      <c r="F501" s="65"/>
      <c r="G501" s="65"/>
    </row>
    <row r="502" spans="1:7" s="4" customFormat="1" ht="12.75" x14ac:dyDescent="0.2">
      <c r="A502" s="52" t="str">
        <f>IF(acciones[[Tipo de accion ]]="","",Ejercicio)</f>
        <v/>
      </c>
      <c r="B502" s="33" t="str">
        <f>IF(acciones[[Tipo de accion ]]="","",Comarca)</f>
        <v/>
      </c>
      <c r="C502" s="65"/>
      <c r="D502" s="65"/>
      <c r="E502" s="65"/>
      <c r="F502" s="65"/>
      <c r="G502" s="65"/>
    </row>
    <row r="503" spans="1:7" s="4" customFormat="1" ht="12.75" x14ac:dyDescent="0.2">
      <c r="A503" s="52" t="str">
        <f>IF(acciones[[Tipo de accion ]]="","",Ejercicio)</f>
        <v/>
      </c>
      <c r="B503" s="33" t="str">
        <f>IF(acciones[[Tipo de accion ]]="","",Comarca)</f>
        <v/>
      </c>
      <c r="C503" s="65"/>
      <c r="D503" s="65"/>
      <c r="E503" s="65"/>
      <c r="F503" s="65"/>
      <c r="G503" s="65"/>
    </row>
    <row r="504" spans="1:7" s="4" customFormat="1" ht="12.75" x14ac:dyDescent="0.2">
      <c r="A504" s="52" t="str">
        <f>IF(acciones[[Tipo de accion ]]="","",Ejercicio)</f>
        <v/>
      </c>
      <c r="B504" s="33" t="str">
        <f>IF(acciones[[Tipo de accion ]]="","",Comarca)</f>
        <v/>
      </c>
      <c r="C504" s="65"/>
      <c r="D504" s="65"/>
      <c r="E504" s="65"/>
      <c r="F504" s="65"/>
      <c r="G504" s="65"/>
    </row>
    <row r="505" spans="1:7" s="4" customFormat="1" ht="12.75" x14ac:dyDescent="0.2">
      <c r="A505" s="52" t="str">
        <f>IF(acciones[[Tipo de accion ]]="","",Ejercicio)</f>
        <v/>
      </c>
      <c r="B505" s="33" t="str">
        <f>IF(acciones[[Tipo de accion ]]="","",Comarca)</f>
        <v/>
      </c>
      <c r="C505" s="65"/>
      <c r="D505" s="65"/>
      <c r="E505" s="65"/>
      <c r="F505" s="65"/>
      <c r="G505" s="65"/>
    </row>
    <row r="506" spans="1:7" s="4" customFormat="1" ht="12.75" x14ac:dyDescent="0.2">
      <c r="A506" s="52" t="str">
        <f>IF(acciones[[Tipo de accion ]]="","",Ejercicio)</f>
        <v/>
      </c>
      <c r="B506" s="33" t="str">
        <f>IF(acciones[[Tipo de accion ]]="","",Comarca)</f>
        <v/>
      </c>
      <c r="C506" s="65"/>
      <c r="D506" s="65"/>
      <c r="E506" s="65"/>
      <c r="F506" s="65"/>
      <c r="G506" s="65"/>
    </row>
    <row r="507" spans="1:7" s="4" customFormat="1" ht="12.75" x14ac:dyDescent="0.2">
      <c r="A507" s="52" t="str">
        <f>IF(acciones[[Tipo de accion ]]="","",Ejercicio)</f>
        <v/>
      </c>
      <c r="B507" s="33" t="str">
        <f>IF(acciones[[Tipo de accion ]]="","",Comarca)</f>
        <v/>
      </c>
      <c r="C507" s="65"/>
      <c r="D507" s="65"/>
      <c r="E507" s="65"/>
      <c r="F507" s="65"/>
      <c r="G507" s="65"/>
    </row>
    <row r="508" spans="1:7" s="4" customFormat="1" ht="12.75" x14ac:dyDescent="0.2">
      <c r="A508" s="52" t="str">
        <f>IF(acciones[[Tipo de accion ]]="","",Ejercicio)</f>
        <v/>
      </c>
      <c r="B508" s="33" t="str">
        <f>IF(acciones[[Tipo de accion ]]="","",Comarca)</f>
        <v/>
      </c>
      <c r="C508" s="65"/>
      <c r="D508" s="65"/>
      <c r="E508" s="65"/>
      <c r="F508" s="65"/>
      <c r="G508" s="65"/>
    </row>
    <row r="509" spans="1:7" s="4" customFormat="1" ht="12.75" x14ac:dyDescent="0.2">
      <c r="A509" s="52" t="str">
        <f>IF(acciones[[Tipo de accion ]]="","",Ejercicio)</f>
        <v/>
      </c>
      <c r="B509" s="33" t="str">
        <f>IF(acciones[[Tipo de accion ]]="","",Comarca)</f>
        <v/>
      </c>
      <c r="C509" s="65"/>
      <c r="D509" s="65"/>
      <c r="E509" s="65"/>
      <c r="F509" s="65"/>
      <c r="G509" s="65"/>
    </row>
    <row r="510" spans="1:7" s="4" customFormat="1" ht="12.75" x14ac:dyDescent="0.2">
      <c r="A510" s="52" t="str">
        <f>IF(acciones[[Tipo de accion ]]="","",Ejercicio)</f>
        <v/>
      </c>
      <c r="B510" s="33" t="str">
        <f>IF(acciones[[Tipo de accion ]]="","",Comarca)</f>
        <v/>
      </c>
      <c r="C510" s="65"/>
      <c r="D510" s="65"/>
      <c r="E510" s="65"/>
      <c r="F510" s="65"/>
      <c r="G510" s="65"/>
    </row>
    <row r="511" spans="1:7" s="4" customFormat="1" ht="12.75" x14ac:dyDescent="0.2">
      <c r="A511" s="52" t="str">
        <f>IF(acciones[[Tipo de accion ]]="","",Ejercicio)</f>
        <v/>
      </c>
      <c r="B511" s="33" t="str">
        <f>IF(acciones[[Tipo de accion ]]="","",Comarca)</f>
        <v/>
      </c>
      <c r="C511" s="65"/>
      <c r="D511" s="65"/>
      <c r="E511" s="65"/>
      <c r="F511" s="65"/>
      <c r="G511" s="65"/>
    </row>
    <row r="512" spans="1:7" s="4" customFormat="1" ht="12.75" x14ac:dyDescent="0.2">
      <c r="A512" s="52" t="str">
        <f>IF(acciones[[Tipo de accion ]]="","",Ejercicio)</f>
        <v/>
      </c>
      <c r="B512" s="33" t="str">
        <f>IF(acciones[[Tipo de accion ]]="","",Comarca)</f>
        <v/>
      </c>
      <c r="C512" s="65"/>
      <c r="D512" s="65"/>
      <c r="E512" s="65"/>
      <c r="F512" s="65"/>
      <c r="G512" s="65"/>
    </row>
    <row r="513" spans="1:7" s="4" customFormat="1" ht="12.75" x14ac:dyDescent="0.2">
      <c r="A513" s="52" t="str">
        <f>IF(acciones[[Tipo de accion ]]="","",Ejercicio)</f>
        <v/>
      </c>
      <c r="B513" s="33" t="str">
        <f>IF(acciones[[Tipo de accion ]]="","",Comarca)</f>
        <v/>
      </c>
      <c r="C513" s="65"/>
      <c r="D513" s="65"/>
      <c r="E513" s="65"/>
      <c r="F513" s="65"/>
      <c r="G513" s="65"/>
    </row>
    <row r="514" spans="1:7" s="4" customFormat="1" ht="12.75" x14ac:dyDescent="0.2">
      <c r="A514" s="52" t="str">
        <f>IF(acciones[[Tipo de accion ]]="","",Ejercicio)</f>
        <v/>
      </c>
      <c r="B514" s="33" t="str">
        <f>IF(acciones[[Tipo de accion ]]="","",Comarca)</f>
        <v/>
      </c>
      <c r="C514" s="65"/>
      <c r="D514" s="65"/>
      <c r="E514" s="65"/>
      <c r="F514" s="65"/>
      <c r="G514" s="65"/>
    </row>
    <row r="515" spans="1:7" s="4" customFormat="1" ht="12.75" x14ac:dyDescent="0.2">
      <c r="A515" s="52" t="str">
        <f>IF(acciones[[Tipo de accion ]]="","",Ejercicio)</f>
        <v/>
      </c>
      <c r="B515" s="33" t="str">
        <f>IF(acciones[[Tipo de accion ]]="","",Comarca)</f>
        <v/>
      </c>
      <c r="C515" s="65"/>
      <c r="D515" s="65"/>
      <c r="E515" s="65"/>
      <c r="F515" s="65"/>
      <c r="G515" s="65"/>
    </row>
    <row r="516" spans="1:7" s="4" customFormat="1" ht="12.75" x14ac:dyDescent="0.2">
      <c r="A516" s="52" t="str">
        <f>IF(acciones[[Tipo de accion ]]="","",Ejercicio)</f>
        <v/>
      </c>
      <c r="B516" s="33" t="str">
        <f>IF(acciones[[Tipo de accion ]]="","",Comarca)</f>
        <v/>
      </c>
      <c r="C516" s="65"/>
      <c r="D516" s="65"/>
      <c r="E516" s="65"/>
      <c r="F516" s="65"/>
      <c r="G516" s="65"/>
    </row>
    <row r="517" spans="1:7" s="4" customFormat="1" ht="12.75" x14ac:dyDescent="0.2">
      <c r="A517" s="52" t="str">
        <f>IF(acciones[[Tipo de accion ]]="","",Ejercicio)</f>
        <v/>
      </c>
      <c r="B517" s="33" t="str">
        <f>IF(acciones[[Tipo de accion ]]="","",Comarca)</f>
        <v/>
      </c>
      <c r="C517" s="65"/>
      <c r="D517" s="65"/>
      <c r="E517" s="65"/>
      <c r="F517" s="65"/>
      <c r="G517" s="65"/>
    </row>
    <row r="518" spans="1:7" s="4" customFormat="1" ht="12.75" x14ac:dyDescent="0.2">
      <c r="A518" s="52" t="str">
        <f>IF(acciones[[Tipo de accion ]]="","",Ejercicio)</f>
        <v/>
      </c>
      <c r="B518" s="33" t="str">
        <f>IF(acciones[[Tipo de accion ]]="","",Comarca)</f>
        <v/>
      </c>
      <c r="C518" s="65"/>
      <c r="D518" s="65"/>
      <c r="E518" s="65"/>
      <c r="F518" s="65"/>
      <c r="G518" s="65"/>
    </row>
    <row r="519" spans="1:7" s="4" customFormat="1" ht="12.75" x14ac:dyDescent="0.2">
      <c r="A519" s="52" t="str">
        <f>IF(acciones[[Tipo de accion ]]="","",Ejercicio)</f>
        <v/>
      </c>
      <c r="B519" s="33" t="str">
        <f>IF(acciones[[Tipo de accion ]]="","",Comarca)</f>
        <v/>
      </c>
      <c r="C519" s="65"/>
      <c r="D519" s="65"/>
      <c r="E519" s="65"/>
      <c r="F519" s="65"/>
      <c r="G519" s="65"/>
    </row>
    <row r="520" spans="1:7" s="4" customFormat="1" ht="12.75" x14ac:dyDescent="0.2">
      <c r="A520" s="52" t="str">
        <f>IF(acciones[[Tipo de accion ]]="","",Ejercicio)</f>
        <v/>
      </c>
      <c r="B520" s="33" t="str">
        <f>IF(acciones[[Tipo de accion ]]="","",Comarca)</f>
        <v/>
      </c>
      <c r="C520" s="65"/>
      <c r="D520" s="65"/>
      <c r="E520" s="65"/>
      <c r="F520" s="65"/>
      <c r="G520" s="65"/>
    </row>
    <row r="521" spans="1:7" s="4" customFormat="1" ht="12.75" x14ac:dyDescent="0.2">
      <c r="A521" s="52" t="str">
        <f>IF(acciones[[Tipo de accion ]]="","",Ejercicio)</f>
        <v/>
      </c>
      <c r="B521" s="33" t="str">
        <f>IF(acciones[[Tipo de accion ]]="","",Comarca)</f>
        <v/>
      </c>
      <c r="C521" s="65"/>
      <c r="D521" s="65"/>
      <c r="E521" s="65"/>
      <c r="F521" s="65"/>
      <c r="G521" s="65"/>
    </row>
    <row r="522" spans="1:7" s="4" customFormat="1" ht="12.75" x14ac:dyDescent="0.2">
      <c r="A522" s="52" t="str">
        <f>IF(acciones[[Tipo de accion ]]="","",Ejercicio)</f>
        <v/>
      </c>
      <c r="B522" s="33" t="str">
        <f>IF(acciones[[Tipo de accion ]]="","",Comarca)</f>
        <v/>
      </c>
      <c r="C522" s="65"/>
      <c r="D522" s="65"/>
      <c r="E522" s="65"/>
      <c r="F522" s="65"/>
      <c r="G522" s="65"/>
    </row>
    <row r="523" spans="1:7" s="4" customFormat="1" ht="12.75" x14ac:dyDescent="0.2">
      <c r="A523" s="52" t="str">
        <f>IF(acciones[[Tipo de accion ]]="","",Ejercicio)</f>
        <v/>
      </c>
      <c r="B523" s="33" t="str">
        <f>IF(acciones[[Tipo de accion ]]="","",Comarca)</f>
        <v/>
      </c>
      <c r="C523" s="65"/>
      <c r="D523" s="65"/>
      <c r="E523" s="65"/>
      <c r="F523" s="65"/>
      <c r="G523" s="65"/>
    </row>
    <row r="524" spans="1:7" s="4" customFormat="1" ht="12.75" x14ac:dyDescent="0.2">
      <c r="A524" s="52" t="str">
        <f>IF(acciones[[Tipo de accion ]]="","",Ejercicio)</f>
        <v/>
      </c>
      <c r="B524" s="33" t="str">
        <f>IF(acciones[[Tipo de accion ]]="","",Comarca)</f>
        <v/>
      </c>
      <c r="C524" s="65"/>
      <c r="D524" s="65"/>
      <c r="E524" s="65"/>
      <c r="F524" s="65"/>
      <c r="G524" s="65"/>
    </row>
    <row r="525" spans="1:7" s="4" customFormat="1" ht="12.75" x14ac:dyDescent="0.2">
      <c r="A525" s="52" t="str">
        <f>IF(acciones[[Tipo de accion ]]="","",Ejercicio)</f>
        <v/>
      </c>
      <c r="B525" s="33" t="str">
        <f>IF(acciones[[Tipo de accion ]]="","",Comarca)</f>
        <v/>
      </c>
      <c r="C525" s="65"/>
      <c r="D525" s="65"/>
      <c r="E525" s="65"/>
      <c r="F525" s="65"/>
      <c r="G525" s="65"/>
    </row>
    <row r="526" spans="1:7" s="4" customFormat="1" ht="12.75" x14ac:dyDescent="0.2">
      <c r="A526" s="52" t="str">
        <f>IF(acciones[[Tipo de accion ]]="","",Ejercicio)</f>
        <v/>
      </c>
      <c r="B526" s="33" t="str">
        <f>IF(acciones[[Tipo de accion ]]="","",Comarca)</f>
        <v/>
      </c>
      <c r="C526" s="65"/>
      <c r="D526" s="65"/>
      <c r="E526" s="65"/>
      <c r="F526" s="65"/>
      <c r="G526" s="65"/>
    </row>
    <row r="527" spans="1:7" s="4" customFormat="1" ht="12.75" x14ac:dyDescent="0.2">
      <c r="A527" s="52" t="str">
        <f>IF(acciones[[Tipo de accion ]]="","",Ejercicio)</f>
        <v/>
      </c>
      <c r="B527" s="33" t="str">
        <f>IF(acciones[[Tipo de accion ]]="","",Comarca)</f>
        <v/>
      </c>
      <c r="C527" s="65"/>
      <c r="D527" s="65"/>
      <c r="E527" s="65"/>
      <c r="F527" s="65"/>
      <c r="G527" s="65"/>
    </row>
    <row r="528" spans="1:7" s="4" customFormat="1" ht="12.75" x14ac:dyDescent="0.2">
      <c r="A528" s="52" t="str">
        <f>IF(acciones[[Tipo de accion ]]="","",Ejercicio)</f>
        <v/>
      </c>
      <c r="B528" s="33" t="str">
        <f>IF(acciones[[Tipo de accion ]]="","",Comarca)</f>
        <v/>
      </c>
      <c r="C528" s="65"/>
      <c r="D528" s="65"/>
      <c r="E528" s="65"/>
      <c r="F528" s="65"/>
      <c r="G528" s="65"/>
    </row>
    <row r="529" spans="1:7" s="4" customFormat="1" ht="12.75" x14ac:dyDescent="0.2">
      <c r="A529" s="52" t="str">
        <f>IF(acciones[[Tipo de accion ]]="","",Ejercicio)</f>
        <v/>
      </c>
      <c r="B529" s="33" t="str">
        <f>IF(acciones[[Tipo de accion ]]="","",Comarca)</f>
        <v/>
      </c>
      <c r="C529" s="65"/>
      <c r="D529" s="65"/>
      <c r="E529" s="65"/>
      <c r="F529" s="65"/>
      <c r="G529" s="65"/>
    </row>
    <row r="530" spans="1:7" s="4" customFormat="1" ht="12.75" x14ac:dyDescent="0.2">
      <c r="A530" s="52" t="str">
        <f>IF(acciones[[Tipo de accion ]]="","",Ejercicio)</f>
        <v/>
      </c>
      <c r="B530" s="33" t="str">
        <f>IF(acciones[[Tipo de accion ]]="","",Comarca)</f>
        <v/>
      </c>
      <c r="C530" s="65"/>
      <c r="D530" s="65"/>
      <c r="E530" s="65"/>
      <c r="F530" s="65"/>
      <c r="G530" s="65"/>
    </row>
    <row r="531" spans="1:7" s="4" customFormat="1" ht="12.75" x14ac:dyDescent="0.2">
      <c r="A531" s="52" t="str">
        <f>IF(acciones[[Tipo de accion ]]="","",Ejercicio)</f>
        <v/>
      </c>
      <c r="B531" s="33" t="str">
        <f>IF(acciones[[Tipo de accion ]]="","",Comarca)</f>
        <v/>
      </c>
      <c r="C531" s="65"/>
      <c r="D531" s="65"/>
      <c r="E531" s="65"/>
      <c r="F531" s="65"/>
      <c r="G531" s="65"/>
    </row>
    <row r="532" spans="1:7" s="4" customFormat="1" ht="12.75" x14ac:dyDescent="0.2">
      <c r="A532" s="52" t="str">
        <f>IF(acciones[[Tipo de accion ]]="","",Ejercicio)</f>
        <v/>
      </c>
      <c r="B532" s="33" t="str">
        <f>IF(acciones[[Tipo de accion ]]="","",Comarca)</f>
        <v/>
      </c>
      <c r="C532" s="65"/>
      <c r="D532" s="65"/>
      <c r="E532" s="65"/>
      <c r="F532" s="65"/>
      <c r="G532" s="65"/>
    </row>
    <row r="533" spans="1:7" s="4" customFormat="1" ht="12.75" x14ac:dyDescent="0.2">
      <c r="A533" s="52" t="str">
        <f>IF(acciones[[Tipo de accion ]]="","",Ejercicio)</f>
        <v/>
      </c>
      <c r="B533" s="33" t="str">
        <f>IF(acciones[[Tipo de accion ]]="","",Comarca)</f>
        <v/>
      </c>
      <c r="C533" s="65"/>
      <c r="D533" s="65"/>
      <c r="E533" s="65"/>
      <c r="F533" s="65"/>
      <c r="G533" s="65"/>
    </row>
    <row r="534" spans="1:7" s="4" customFormat="1" ht="12.75" x14ac:dyDescent="0.2">
      <c r="A534" s="52" t="str">
        <f>IF(acciones[[Tipo de accion ]]="","",Ejercicio)</f>
        <v/>
      </c>
      <c r="B534" s="33" t="str">
        <f>IF(acciones[[Tipo de accion ]]="","",Comarca)</f>
        <v/>
      </c>
      <c r="C534" s="65"/>
      <c r="D534" s="65"/>
      <c r="E534" s="65"/>
      <c r="F534" s="65"/>
      <c r="G534" s="65"/>
    </row>
    <row r="535" spans="1:7" s="4" customFormat="1" ht="12.75" x14ac:dyDescent="0.2">
      <c r="A535" s="52" t="str">
        <f>IF(acciones[[Tipo de accion ]]="","",Ejercicio)</f>
        <v/>
      </c>
      <c r="B535" s="33" t="str">
        <f>IF(acciones[[Tipo de accion ]]="","",Comarca)</f>
        <v/>
      </c>
      <c r="C535" s="65"/>
      <c r="D535" s="65"/>
      <c r="E535" s="65"/>
      <c r="F535" s="65"/>
      <c r="G535" s="65"/>
    </row>
    <row r="536" spans="1:7" s="4" customFormat="1" ht="12.75" x14ac:dyDescent="0.2">
      <c r="A536" s="52" t="str">
        <f>IF(acciones[[Tipo de accion ]]="","",Ejercicio)</f>
        <v/>
      </c>
      <c r="B536" s="33" t="str">
        <f>IF(acciones[[Tipo de accion ]]="","",Comarca)</f>
        <v/>
      </c>
      <c r="C536" s="65"/>
      <c r="D536" s="65"/>
      <c r="E536" s="65"/>
      <c r="F536" s="65"/>
      <c r="G536" s="65"/>
    </row>
    <row r="537" spans="1:7" s="4" customFormat="1" ht="12.75" x14ac:dyDescent="0.2">
      <c r="A537" s="52" t="str">
        <f>IF(acciones[[Tipo de accion ]]="","",Ejercicio)</f>
        <v/>
      </c>
      <c r="B537" s="33" t="str">
        <f>IF(acciones[[Tipo de accion ]]="","",Comarca)</f>
        <v/>
      </c>
      <c r="C537" s="65"/>
      <c r="D537" s="65"/>
      <c r="E537" s="65"/>
      <c r="F537" s="65"/>
      <c r="G537" s="65"/>
    </row>
    <row r="538" spans="1:7" s="4" customFormat="1" ht="12.75" x14ac:dyDescent="0.2">
      <c r="A538" s="52" t="str">
        <f>IF(acciones[[Tipo de accion ]]="","",Ejercicio)</f>
        <v/>
      </c>
      <c r="B538" s="33" t="str">
        <f>IF(acciones[[Tipo de accion ]]="","",Comarca)</f>
        <v/>
      </c>
      <c r="C538" s="65"/>
      <c r="D538" s="65"/>
      <c r="E538" s="65"/>
      <c r="F538" s="65"/>
      <c r="G538" s="65"/>
    </row>
    <row r="539" spans="1:7" s="4" customFormat="1" ht="12.75" x14ac:dyDescent="0.2">
      <c r="A539" s="52" t="str">
        <f>IF(acciones[[Tipo de accion ]]="","",Ejercicio)</f>
        <v/>
      </c>
      <c r="B539" s="33" t="str">
        <f>IF(acciones[[Tipo de accion ]]="","",Comarca)</f>
        <v/>
      </c>
      <c r="C539" s="65"/>
      <c r="D539" s="65"/>
      <c r="E539" s="65"/>
      <c r="F539" s="65"/>
      <c r="G539" s="65"/>
    </row>
    <row r="540" spans="1:7" s="4" customFormat="1" ht="12.75" x14ac:dyDescent="0.2">
      <c r="A540" s="52" t="str">
        <f>IF(acciones[[Tipo de accion ]]="","",Ejercicio)</f>
        <v/>
      </c>
      <c r="B540" s="33" t="str">
        <f>IF(acciones[[Tipo de accion ]]="","",Comarca)</f>
        <v/>
      </c>
      <c r="C540" s="65"/>
      <c r="D540" s="65"/>
      <c r="E540" s="65"/>
      <c r="F540" s="65"/>
      <c r="G540" s="65"/>
    </row>
    <row r="541" spans="1:7" s="4" customFormat="1" ht="12.75" x14ac:dyDescent="0.2">
      <c r="A541" s="52" t="str">
        <f>IF(acciones[[Tipo de accion ]]="","",Ejercicio)</f>
        <v/>
      </c>
      <c r="B541" s="33" t="str">
        <f>IF(acciones[[Tipo de accion ]]="","",Comarca)</f>
        <v/>
      </c>
      <c r="C541" s="65"/>
      <c r="D541" s="65"/>
      <c r="E541" s="65"/>
      <c r="F541" s="65"/>
      <c r="G541" s="65"/>
    </row>
    <row r="542" spans="1:7" s="4" customFormat="1" ht="12.75" x14ac:dyDescent="0.2">
      <c r="A542" s="52" t="str">
        <f>IF(acciones[[Tipo de accion ]]="","",Ejercicio)</f>
        <v/>
      </c>
      <c r="B542" s="33" t="str">
        <f>IF(acciones[[Tipo de accion ]]="","",Comarca)</f>
        <v/>
      </c>
      <c r="C542" s="65"/>
      <c r="D542" s="65"/>
      <c r="E542" s="65"/>
      <c r="F542" s="65"/>
      <c r="G542" s="65"/>
    </row>
    <row r="543" spans="1:7" s="4" customFormat="1" ht="12.75" x14ac:dyDescent="0.2">
      <c r="A543" s="52" t="str">
        <f>IF(acciones[[Tipo de accion ]]="","",Ejercicio)</f>
        <v/>
      </c>
      <c r="B543" s="33" t="str">
        <f>IF(acciones[[Tipo de accion ]]="","",Comarca)</f>
        <v/>
      </c>
      <c r="C543" s="65"/>
      <c r="D543" s="65"/>
      <c r="E543" s="65"/>
      <c r="F543" s="65"/>
      <c r="G543" s="65"/>
    </row>
    <row r="544" spans="1:7" s="4" customFormat="1" ht="12.75" x14ac:dyDescent="0.2">
      <c r="A544" s="52" t="str">
        <f>IF(acciones[[Tipo de accion ]]="","",Ejercicio)</f>
        <v/>
      </c>
      <c r="B544" s="33" t="str">
        <f>IF(acciones[[Tipo de accion ]]="","",Comarca)</f>
        <v/>
      </c>
      <c r="C544" s="65"/>
      <c r="D544" s="65"/>
      <c r="E544" s="65"/>
      <c r="F544" s="65"/>
      <c r="G544" s="65"/>
    </row>
    <row r="545" spans="1:7" s="4" customFormat="1" ht="12.75" x14ac:dyDescent="0.2">
      <c r="A545" s="52" t="str">
        <f>IF(acciones[[Tipo de accion ]]="","",Ejercicio)</f>
        <v/>
      </c>
      <c r="B545" s="33" t="str">
        <f>IF(acciones[[Tipo de accion ]]="","",Comarca)</f>
        <v/>
      </c>
      <c r="C545" s="65"/>
      <c r="D545" s="65"/>
      <c r="E545" s="65"/>
      <c r="F545" s="65"/>
      <c r="G545" s="65"/>
    </row>
    <row r="546" spans="1:7" s="4" customFormat="1" ht="12.75" x14ac:dyDescent="0.2">
      <c r="A546" s="52" t="str">
        <f>IF(acciones[[Tipo de accion ]]="","",Ejercicio)</f>
        <v/>
      </c>
      <c r="B546" s="33" t="str">
        <f>IF(acciones[[Tipo de accion ]]="","",Comarca)</f>
        <v/>
      </c>
      <c r="C546" s="65"/>
      <c r="D546" s="65"/>
      <c r="E546" s="65"/>
      <c r="F546" s="65"/>
      <c r="G546" s="65"/>
    </row>
    <row r="547" spans="1:7" s="4" customFormat="1" ht="12.75" x14ac:dyDescent="0.2">
      <c r="A547" s="52" t="str">
        <f>IF(acciones[[Tipo de accion ]]="","",Ejercicio)</f>
        <v/>
      </c>
      <c r="B547" s="33" t="str">
        <f>IF(acciones[[Tipo de accion ]]="","",Comarca)</f>
        <v/>
      </c>
      <c r="C547" s="65"/>
      <c r="D547" s="65"/>
      <c r="E547" s="65"/>
      <c r="F547" s="65"/>
      <c r="G547" s="65"/>
    </row>
    <row r="548" spans="1:7" s="4" customFormat="1" ht="12.75" x14ac:dyDescent="0.2">
      <c r="A548" s="52" t="str">
        <f>IF(acciones[[Tipo de accion ]]="","",Ejercicio)</f>
        <v/>
      </c>
      <c r="B548" s="33" t="str">
        <f>IF(acciones[[Tipo de accion ]]="","",Comarca)</f>
        <v/>
      </c>
      <c r="C548" s="65"/>
      <c r="D548" s="65"/>
      <c r="E548" s="65"/>
      <c r="F548" s="65"/>
      <c r="G548" s="65"/>
    </row>
    <row r="549" spans="1:7" s="4" customFormat="1" ht="12.75" x14ac:dyDescent="0.2">
      <c r="A549" s="52" t="str">
        <f>IF(acciones[[Tipo de accion ]]="","",Ejercicio)</f>
        <v/>
      </c>
      <c r="B549" s="33" t="str">
        <f>IF(acciones[[Tipo de accion ]]="","",Comarca)</f>
        <v/>
      </c>
      <c r="C549" s="65"/>
      <c r="D549" s="65"/>
      <c r="E549" s="65"/>
      <c r="F549" s="65"/>
      <c r="G549" s="65"/>
    </row>
    <row r="550" spans="1:7" s="4" customFormat="1" ht="12.75" x14ac:dyDescent="0.2">
      <c r="A550" s="52" t="str">
        <f>IF(acciones[[Tipo de accion ]]="","",Ejercicio)</f>
        <v/>
      </c>
      <c r="B550" s="33" t="str">
        <f>IF(acciones[[Tipo de accion ]]="","",Comarca)</f>
        <v/>
      </c>
      <c r="C550" s="65"/>
      <c r="D550" s="65"/>
      <c r="E550" s="65"/>
      <c r="F550" s="65"/>
      <c r="G550" s="65"/>
    </row>
    <row r="551" spans="1:7" s="4" customFormat="1" ht="12.75" x14ac:dyDescent="0.2">
      <c r="A551" s="52" t="str">
        <f>IF(acciones[[Tipo de accion ]]="","",Ejercicio)</f>
        <v/>
      </c>
      <c r="B551" s="33" t="str">
        <f>IF(acciones[[Tipo de accion ]]="","",Comarca)</f>
        <v/>
      </c>
      <c r="C551" s="65"/>
      <c r="D551" s="65"/>
      <c r="E551" s="65"/>
      <c r="F551" s="65"/>
      <c r="G551" s="65"/>
    </row>
    <row r="552" spans="1:7" s="4" customFormat="1" ht="12.75" x14ac:dyDescent="0.2">
      <c r="A552" s="52" t="str">
        <f>IF(acciones[[Tipo de accion ]]="","",Ejercicio)</f>
        <v/>
      </c>
      <c r="B552" s="33" t="str">
        <f>IF(acciones[[Tipo de accion ]]="","",Comarca)</f>
        <v/>
      </c>
      <c r="C552" s="65"/>
      <c r="D552" s="65"/>
      <c r="E552" s="65"/>
      <c r="F552" s="65"/>
      <c r="G552" s="65"/>
    </row>
    <row r="553" spans="1:7" s="4" customFormat="1" ht="12.75" x14ac:dyDescent="0.2">
      <c r="A553" s="52" t="str">
        <f>IF(acciones[[Tipo de accion ]]="","",Ejercicio)</f>
        <v/>
      </c>
      <c r="B553" s="33" t="str">
        <f>IF(acciones[[Tipo de accion ]]="","",Comarca)</f>
        <v/>
      </c>
      <c r="C553" s="65"/>
      <c r="D553" s="65"/>
      <c r="E553" s="65"/>
      <c r="F553" s="65"/>
      <c r="G553" s="65"/>
    </row>
    <row r="554" spans="1:7" s="4" customFormat="1" ht="12.75" x14ac:dyDescent="0.2">
      <c r="A554" s="52" t="str">
        <f>IF(acciones[[Tipo de accion ]]="","",Ejercicio)</f>
        <v/>
      </c>
      <c r="B554" s="33" t="str">
        <f>IF(acciones[[Tipo de accion ]]="","",Comarca)</f>
        <v/>
      </c>
      <c r="C554" s="65"/>
      <c r="D554" s="65"/>
      <c r="E554" s="65"/>
      <c r="F554" s="65"/>
      <c r="G554" s="65"/>
    </row>
    <row r="555" spans="1:7" s="4" customFormat="1" ht="12.75" x14ac:dyDescent="0.2">
      <c r="A555" s="52" t="str">
        <f>IF(acciones[[Tipo de accion ]]="","",Ejercicio)</f>
        <v/>
      </c>
      <c r="B555" s="33" t="str">
        <f>IF(acciones[[Tipo de accion ]]="","",Comarca)</f>
        <v/>
      </c>
      <c r="C555" s="65"/>
      <c r="D555" s="65"/>
      <c r="E555" s="65"/>
      <c r="F555" s="65"/>
      <c r="G555" s="65"/>
    </row>
    <row r="556" spans="1:7" s="4" customFormat="1" ht="12.75" x14ac:dyDescent="0.2">
      <c r="A556" s="52" t="str">
        <f>IF(acciones[[Tipo de accion ]]="","",Ejercicio)</f>
        <v/>
      </c>
      <c r="B556" s="33" t="str">
        <f>IF(acciones[[Tipo de accion ]]="","",Comarca)</f>
        <v/>
      </c>
      <c r="C556" s="65"/>
      <c r="D556" s="65"/>
      <c r="E556" s="65"/>
      <c r="F556" s="65"/>
      <c r="G556" s="65"/>
    </row>
    <row r="557" spans="1:7" s="4" customFormat="1" ht="12.75" x14ac:dyDescent="0.2">
      <c r="A557" s="52" t="str">
        <f>IF(acciones[[Tipo de accion ]]="","",Ejercicio)</f>
        <v/>
      </c>
      <c r="B557" s="33" t="str">
        <f>IF(acciones[[Tipo de accion ]]="","",Comarca)</f>
        <v/>
      </c>
      <c r="C557" s="65"/>
      <c r="D557" s="65"/>
      <c r="E557" s="65"/>
      <c r="F557" s="65"/>
      <c r="G557" s="65"/>
    </row>
    <row r="558" spans="1:7" s="4" customFormat="1" ht="12.75" x14ac:dyDescent="0.2">
      <c r="A558" s="52" t="str">
        <f>IF(acciones[[Tipo de accion ]]="","",Ejercicio)</f>
        <v/>
      </c>
      <c r="B558" s="33" t="str">
        <f>IF(acciones[[Tipo de accion ]]="","",Comarca)</f>
        <v/>
      </c>
      <c r="C558" s="65"/>
      <c r="D558" s="65"/>
      <c r="E558" s="65"/>
      <c r="F558" s="65"/>
      <c r="G558" s="65"/>
    </row>
    <row r="559" spans="1:7" s="4" customFormat="1" ht="12.75" x14ac:dyDescent="0.2">
      <c r="A559" s="52" t="str">
        <f>IF(acciones[[Tipo de accion ]]="","",Ejercicio)</f>
        <v/>
      </c>
      <c r="B559" s="33" t="str">
        <f>IF(acciones[[Tipo de accion ]]="","",Comarca)</f>
        <v/>
      </c>
      <c r="C559" s="65"/>
      <c r="D559" s="65"/>
      <c r="E559" s="65"/>
      <c r="F559" s="65"/>
      <c r="G559" s="65"/>
    </row>
    <row r="560" spans="1:7" s="4" customFormat="1" ht="12.75" x14ac:dyDescent="0.2">
      <c r="A560" s="52" t="str">
        <f>IF(acciones[[Tipo de accion ]]="","",Ejercicio)</f>
        <v/>
      </c>
      <c r="B560" s="33" t="str">
        <f>IF(acciones[[Tipo de accion ]]="","",Comarca)</f>
        <v/>
      </c>
      <c r="C560" s="65"/>
      <c r="D560" s="65"/>
      <c r="E560" s="65"/>
      <c r="F560" s="65"/>
      <c r="G560" s="65"/>
    </row>
    <row r="561" spans="1:7" s="4" customFormat="1" ht="12.75" x14ac:dyDescent="0.2">
      <c r="A561" s="52" t="str">
        <f>IF(acciones[[Tipo de accion ]]="","",Ejercicio)</f>
        <v/>
      </c>
      <c r="B561" s="33" t="str">
        <f>IF(acciones[[Tipo de accion ]]="","",Comarca)</f>
        <v/>
      </c>
      <c r="C561" s="65"/>
      <c r="D561" s="65"/>
      <c r="E561" s="65"/>
      <c r="F561" s="65"/>
      <c r="G561" s="65"/>
    </row>
    <row r="562" spans="1:7" s="4" customFormat="1" ht="12.75" x14ac:dyDescent="0.2">
      <c r="A562" s="52" t="str">
        <f>IF(acciones[[Tipo de accion ]]="","",Ejercicio)</f>
        <v/>
      </c>
      <c r="B562" s="33" t="str">
        <f>IF(acciones[[Tipo de accion ]]="","",Comarca)</f>
        <v/>
      </c>
      <c r="C562" s="65"/>
      <c r="D562" s="65"/>
      <c r="E562" s="65"/>
      <c r="F562" s="65"/>
      <c r="G562" s="65"/>
    </row>
    <row r="563" spans="1:7" s="4" customFormat="1" ht="12.75" x14ac:dyDescent="0.2">
      <c r="A563" s="52" t="str">
        <f>IF(acciones[[Tipo de accion ]]="","",Ejercicio)</f>
        <v/>
      </c>
      <c r="B563" s="33" t="str">
        <f>IF(acciones[[Tipo de accion ]]="","",Comarca)</f>
        <v/>
      </c>
      <c r="C563" s="65"/>
      <c r="D563" s="65"/>
      <c r="E563" s="65"/>
      <c r="F563" s="65"/>
      <c r="G563" s="65"/>
    </row>
    <row r="564" spans="1:7" s="4" customFormat="1" ht="12.75" x14ac:dyDescent="0.2">
      <c r="A564" s="52" t="str">
        <f>IF(acciones[[Tipo de accion ]]="","",Ejercicio)</f>
        <v/>
      </c>
      <c r="B564" s="33" t="str">
        <f>IF(acciones[[Tipo de accion ]]="","",Comarca)</f>
        <v/>
      </c>
      <c r="C564" s="65"/>
      <c r="D564" s="65"/>
      <c r="E564" s="65"/>
      <c r="F564" s="65"/>
      <c r="G564" s="65"/>
    </row>
    <row r="565" spans="1:7" s="4" customFormat="1" ht="12.75" x14ac:dyDescent="0.2">
      <c r="A565" s="52" t="str">
        <f>IF(acciones[[Tipo de accion ]]="","",Ejercicio)</f>
        <v/>
      </c>
      <c r="B565" s="33" t="str">
        <f>IF(acciones[[Tipo de accion ]]="","",Comarca)</f>
        <v/>
      </c>
      <c r="C565" s="65"/>
      <c r="D565" s="65"/>
      <c r="E565" s="65"/>
      <c r="F565" s="65"/>
      <c r="G565" s="65"/>
    </row>
    <row r="566" spans="1:7" s="4" customFormat="1" ht="12.75" x14ac:dyDescent="0.2">
      <c r="A566" s="52" t="str">
        <f>IF(acciones[[Tipo de accion ]]="","",Ejercicio)</f>
        <v/>
      </c>
      <c r="B566" s="33" t="str">
        <f>IF(acciones[[Tipo de accion ]]="","",Comarca)</f>
        <v/>
      </c>
      <c r="C566" s="65"/>
      <c r="D566" s="65"/>
      <c r="E566" s="65"/>
      <c r="F566" s="65"/>
      <c r="G566" s="65"/>
    </row>
    <row r="567" spans="1:7" s="4" customFormat="1" ht="12.75" x14ac:dyDescent="0.2">
      <c r="A567" s="52" t="str">
        <f>IF(acciones[[Tipo de accion ]]="","",Ejercicio)</f>
        <v/>
      </c>
      <c r="B567" s="33" t="str">
        <f>IF(acciones[[Tipo de accion ]]="","",Comarca)</f>
        <v/>
      </c>
      <c r="C567" s="65"/>
      <c r="D567" s="65"/>
      <c r="E567" s="65"/>
      <c r="F567" s="65"/>
      <c r="G567" s="65"/>
    </row>
    <row r="568" spans="1:7" s="4" customFormat="1" ht="12.75" x14ac:dyDescent="0.2">
      <c r="A568" s="52" t="str">
        <f>IF(acciones[[Tipo de accion ]]="","",Ejercicio)</f>
        <v/>
      </c>
      <c r="B568" s="33" t="str">
        <f>IF(acciones[[Tipo de accion ]]="","",Comarca)</f>
        <v/>
      </c>
      <c r="C568" s="65"/>
      <c r="D568" s="65"/>
      <c r="E568" s="65"/>
      <c r="F568" s="65"/>
      <c r="G568" s="65"/>
    </row>
    <row r="569" spans="1:7" s="4" customFormat="1" ht="12.75" x14ac:dyDescent="0.2">
      <c r="A569" s="52" t="str">
        <f>IF(acciones[[Tipo de accion ]]="","",Ejercicio)</f>
        <v/>
      </c>
      <c r="B569" s="33" t="str">
        <f>IF(acciones[[Tipo de accion ]]="","",Comarca)</f>
        <v/>
      </c>
      <c r="C569" s="65"/>
      <c r="D569" s="65"/>
      <c r="E569" s="65"/>
      <c r="F569" s="65"/>
      <c r="G569" s="65"/>
    </row>
    <row r="570" spans="1:7" s="4" customFormat="1" ht="12.75" x14ac:dyDescent="0.2">
      <c r="A570" s="52" t="str">
        <f>IF(acciones[[Tipo de accion ]]="","",Ejercicio)</f>
        <v/>
      </c>
      <c r="B570" s="33" t="str">
        <f>IF(acciones[[Tipo de accion ]]="","",Comarca)</f>
        <v/>
      </c>
      <c r="C570" s="65"/>
      <c r="D570" s="65"/>
      <c r="E570" s="65"/>
      <c r="F570" s="65"/>
      <c r="G570" s="65"/>
    </row>
    <row r="571" spans="1:7" s="4" customFormat="1" ht="12.75" x14ac:dyDescent="0.2">
      <c r="A571" s="52" t="str">
        <f>IF(acciones[[Tipo de accion ]]="","",Ejercicio)</f>
        <v/>
      </c>
      <c r="B571" s="33" t="str">
        <f>IF(acciones[[Tipo de accion ]]="","",Comarca)</f>
        <v/>
      </c>
      <c r="C571" s="65"/>
      <c r="D571" s="65"/>
      <c r="E571" s="65"/>
      <c r="F571" s="65"/>
      <c r="G571" s="65"/>
    </row>
    <row r="572" spans="1:7" s="4" customFormat="1" ht="12.75" x14ac:dyDescent="0.2">
      <c r="A572" s="52" t="str">
        <f>IF(acciones[[Tipo de accion ]]="","",Ejercicio)</f>
        <v/>
      </c>
      <c r="B572" s="33" t="str">
        <f>IF(acciones[[Tipo de accion ]]="","",Comarca)</f>
        <v/>
      </c>
      <c r="C572" s="65"/>
      <c r="D572" s="65"/>
      <c r="E572" s="65"/>
      <c r="F572" s="65"/>
      <c r="G572" s="65"/>
    </row>
    <row r="573" spans="1:7" s="4" customFormat="1" ht="12.75" x14ac:dyDescent="0.2">
      <c r="A573" s="52" t="str">
        <f>IF(acciones[[Tipo de accion ]]="","",Ejercicio)</f>
        <v/>
      </c>
      <c r="B573" s="33" t="str">
        <f>IF(acciones[[Tipo de accion ]]="","",Comarca)</f>
        <v/>
      </c>
      <c r="C573" s="65"/>
      <c r="D573" s="65"/>
      <c r="E573" s="65"/>
      <c r="F573" s="65"/>
      <c r="G573" s="65"/>
    </row>
    <row r="574" spans="1:7" s="4" customFormat="1" ht="12.75" x14ac:dyDescent="0.2">
      <c r="A574" s="52" t="str">
        <f>IF(acciones[[Tipo de accion ]]="","",Ejercicio)</f>
        <v/>
      </c>
      <c r="B574" s="33" t="str">
        <f>IF(acciones[[Tipo de accion ]]="","",Comarca)</f>
        <v/>
      </c>
      <c r="C574" s="65"/>
      <c r="D574" s="65"/>
      <c r="E574" s="65"/>
      <c r="F574" s="65"/>
      <c r="G574" s="65"/>
    </row>
    <row r="575" spans="1:7" s="4" customFormat="1" ht="12.75" x14ac:dyDescent="0.2">
      <c r="A575" s="52" t="str">
        <f>IF(acciones[[Tipo de accion ]]="","",Ejercicio)</f>
        <v/>
      </c>
      <c r="B575" s="33" t="str">
        <f>IF(acciones[[Tipo de accion ]]="","",Comarca)</f>
        <v/>
      </c>
      <c r="C575" s="65"/>
      <c r="D575" s="65"/>
      <c r="E575" s="65"/>
      <c r="F575" s="65"/>
      <c r="G575" s="65"/>
    </row>
    <row r="576" spans="1:7" s="4" customFormat="1" ht="12.75" x14ac:dyDescent="0.2">
      <c r="A576" s="52" t="str">
        <f>IF(acciones[[Tipo de accion ]]="","",Ejercicio)</f>
        <v/>
      </c>
      <c r="B576" s="33" t="str">
        <f>IF(acciones[[Tipo de accion ]]="","",Comarca)</f>
        <v/>
      </c>
      <c r="C576" s="65"/>
      <c r="D576" s="65"/>
      <c r="E576" s="65"/>
      <c r="F576" s="65"/>
      <c r="G576" s="65"/>
    </row>
    <row r="577" spans="1:7" s="4" customFormat="1" ht="12.75" x14ac:dyDescent="0.2">
      <c r="A577" s="52" t="str">
        <f>IF(acciones[[Tipo de accion ]]="","",Ejercicio)</f>
        <v/>
      </c>
      <c r="B577" s="33" t="str">
        <f>IF(acciones[[Tipo de accion ]]="","",Comarca)</f>
        <v/>
      </c>
      <c r="C577" s="65"/>
      <c r="D577" s="65"/>
      <c r="E577" s="65"/>
      <c r="F577" s="65"/>
      <c r="G577" s="65"/>
    </row>
    <row r="578" spans="1:7" s="4" customFormat="1" ht="12.75" x14ac:dyDescent="0.2">
      <c r="A578" s="52" t="str">
        <f>IF(acciones[[Tipo de accion ]]="","",Ejercicio)</f>
        <v/>
      </c>
      <c r="B578" s="33" t="str">
        <f>IF(acciones[[Tipo de accion ]]="","",Comarca)</f>
        <v/>
      </c>
      <c r="C578" s="65"/>
      <c r="D578" s="65"/>
      <c r="E578" s="65"/>
      <c r="F578" s="65"/>
      <c r="G578" s="65"/>
    </row>
    <row r="579" spans="1:7" s="4" customFormat="1" ht="12.75" x14ac:dyDescent="0.2">
      <c r="A579" s="52" t="str">
        <f>IF(acciones[[Tipo de accion ]]="","",Ejercicio)</f>
        <v/>
      </c>
      <c r="B579" s="33" t="str">
        <f>IF(acciones[[Tipo de accion ]]="","",Comarca)</f>
        <v/>
      </c>
      <c r="C579" s="65"/>
      <c r="D579" s="65"/>
      <c r="E579" s="65"/>
      <c r="F579" s="65"/>
      <c r="G579" s="65"/>
    </row>
    <row r="580" spans="1:7" s="4" customFormat="1" ht="12.75" x14ac:dyDescent="0.2">
      <c r="A580" s="52" t="str">
        <f>IF(acciones[[Tipo de accion ]]="","",Ejercicio)</f>
        <v/>
      </c>
      <c r="B580" s="33" t="str">
        <f>IF(acciones[[Tipo de accion ]]="","",Comarca)</f>
        <v/>
      </c>
      <c r="C580" s="65"/>
      <c r="D580" s="65"/>
      <c r="E580" s="65"/>
      <c r="F580" s="65"/>
      <c r="G580" s="65"/>
    </row>
    <row r="581" spans="1:7" s="4" customFormat="1" ht="12.75" x14ac:dyDescent="0.2">
      <c r="A581" s="52" t="str">
        <f>IF(acciones[[Tipo de accion ]]="","",Ejercicio)</f>
        <v/>
      </c>
      <c r="B581" s="33" t="str">
        <f>IF(acciones[[Tipo de accion ]]="","",Comarca)</f>
        <v/>
      </c>
      <c r="C581" s="65"/>
      <c r="D581" s="65"/>
      <c r="E581" s="65"/>
      <c r="F581" s="65"/>
      <c r="G581" s="65"/>
    </row>
    <row r="582" spans="1:7" s="4" customFormat="1" ht="12.75" x14ac:dyDescent="0.2">
      <c r="A582" s="52" t="str">
        <f>IF(acciones[[Tipo de accion ]]="","",Ejercicio)</f>
        <v/>
      </c>
      <c r="B582" s="33" t="str">
        <f>IF(acciones[[Tipo de accion ]]="","",Comarca)</f>
        <v/>
      </c>
      <c r="C582" s="65"/>
      <c r="D582" s="65"/>
      <c r="E582" s="65"/>
      <c r="F582" s="65"/>
      <c r="G582" s="65"/>
    </row>
    <row r="583" spans="1:7" s="4" customFormat="1" ht="12.75" x14ac:dyDescent="0.2">
      <c r="A583" s="52" t="str">
        <f>IF(acciones[[Tipo de accion ]]="","",Ejercicio)</f>
        <v/>
      </c>
      <c r="B583" s="33" t="str">
        <f>IF(acciones[[Tipo de accion ]]="","",Comarca)</f>
        <v/>
      </c>
      <c r="C583" s="65"/>
      <c r="D583" s="65"/>
      <c r="E583" s="65"/>
      <c r="F583" s="65"/>
      <c r="G583" s="65"/>
    </row>
    <row r="584" spans="1:7" s="4" customFormat="1" ht="12.75" x14ac:dyDescent="0.2">
      <c r="A584" s="52" t="str">
        <f>IF(acciones[[Tipo de accion ]]="","",Ejercicio)</f>
        <v/>
      </c>
      <c r="B584" s="33" t="str">
        <f>IF(acciones[[Tipo de accion ]]="","",Comarca)</f>
        <v/>
      </c>
      <c r="C584" s="65"/>
      <c r="D584" s="65"/>
      <c r="E584" s="65"/>
      <c r="F584" s="65"/>
      <c r="G584" s="65"/>
    </row>
    <row r="585" spans="1:7" s="4" customFormat="1" ht="12.75" x14ac:dyDescent="0.2">
      <c r="A585" s="52" t="str">
        <f>IF(acciones[[Tipo de accion ]]="","",Ejercicio)</f>
        <v/>
      </c>
      <c r="B585" s="33" t="str">
        <f>IF(acciones[[Tipo de accion ]]="","",Comarca)</f>
        <v/>
      </c>
      <c r="C585" s="65"/>
      <c r="D585" s="65"/>
      <c r="E585" s="65"/>
      <c r="F585" s="65"/>
      <c r="G585" s="65"/>
    </row>
    <row r="586" spans="1:7" s="4" customFormat="1" ht="12.75" x14ac:dyDescent="0.2">
      <c r="A586" s="52" t="str">
        <f>IF(acciones[[Tipo de accion ]]="","",Ejercicio)</f>
        <v/>
      </c>
      <c r="B586" s="33" t="str">
        <f>IF(acciones[[Tipo de accion ]]="","",Comarca)</f>
        <v/>
      </c>
      <c r="C586" s="65"/>
      <c r="D586" s="65"/>
      <c r="E586" s="65"/>
      <c r="F586" s="65"/>
      <c r="G586" s="65"/>
    </row>
    <row r="587" spans="1:7" s="4" customFormat="1" ht="12.75" x14ac:dyDescent="0.2">
      <c r="A587" s="52" t="str">
        <f>IF(acciones[[Tipo de accion ]]="","",Ejercicio)</f>
        <v/>
      </c>
      <c r="B587" s="33" t="str">
        <f>IF(acciones[[Tipo de accion ]]="","",Comarca)</f>
        <v/>
      </c>
      <c r="C587" s="65"/>
      <c r="D587" s="65"/>
      <c r="E587" s="65"/>
      <c r="F587" s="65"/>
      <c r="G587" s="65"/>
    </row>
    <row r="588" spans="1:7" s="4" customFormat="1" ht="12.75" x14ac:dyDescent="0.2">
      <c r="A588" s="52" t="str">
        <f>IF(acciones[[Tipo de accion ]]="","",Ejercicio)</f>
        <v/>
      </c>
      <c r="B588" s="33" t="str">
        <f>IF(acciones[[Tipo de accion ]]="","",Comarca)</f>
        <v/>
      </c>
      <c r="C588" s="65"/>
      <c r="D588" s="65"/>
      <c r="E588" s="65"/>
      <c r="F588" s="65"/>
      <c r="G588" s="65"/>
    </row>
    <row r="589" spans="1:7" s="4" customFormat="1" ht="12.75" x14ac:dyDescent="0.2">
      <c r="A589" s="52" t="str">
        <f>IF(acciones[[Tipo de accion ]]="","",Ejercicio)</f>
        <v/>
      </c>
      <c r="B589" s="33" t="str">
        <f>IF(acciones[[Tipo de accion ]]="","",Comarca)</f>
        <v/>
      </c>
      <c r="C589" s="65"/>
      <c r="D589" s="65"/>
      <c r="E589" s="65"/>
      <c r="F589" s="65"/>
      <c r="G589" s="65"/>
    </row>
    <row r="590" spans="1:7" s="4" customFormat="1" ht="12.75" x14ac:dyDescent="0.2">
      <c r="A590" s="52" t="str">
        <f>IF(acciones[[Tipo de accion ]]="","",Ejercicio)</f>
        <v/>
      </c>
      <c r="B590" s="33" t="str">
        <f>IF(acciones[[Tipo de accion ]]="","",Comarca)</f>
        <v/>
      </c>
      <c r="C590" s="65"/>
      <c r="D590" s="65"/>
      <c r="E590" s="65"/>
      <c r="F590" s="65"/>
      <c r="G590" s="65"/>
    </row>
    <row r="591" spans="1:7" s="4" customFormat="1" ht="12.75" x14ac:dyDescent="0.2">
      <c r="A591" s="52" t="str">
        <f>IF(acciones[[Tipo de accion ]]="","",Ejercicio)</f>
        <v/>
      </c>
      <c r="B591" s="33" t="str">
        <f>IF(acciones[[Tipo de accion ]]="","",Comarca)</f>
        <v/>
      </c>
      <c r="C591" s="65"/>
      <c r="D591" s="65"/>
      <c r="E591" s="65"/>
      <c r="F591" s="65"/>
      <c r="G591" s="65"/>
    </row>
    <row r="592" spans="1:7" s="4" customFormat="1" ht="12.75" x14ac:dyDescent="0.2">
      <c r="A592" s="52" t="str">
        <f>IF(acciones[[Tipo de accion ]]="","",Ejercicio)</f>
        <v/>
      </c>
      <c r="B592" s="33" t="str">
        <f>IF(acciones[[Tipo de accion ]]="","",Comarca)</f>
        <v/>
      </c>
      <c r="C592" s="65"/>
      <c r="D592" s="65"/>
      <c r="E592" s="65"/>
      <c r="F592" s="65"/>
      <c r="G592" s="65"/>
    </row>
    <row r="593" spans="1:7" s="4" customFormat="1" ht="12.75" x14ac:dyDescent="0.2">
      <c r="A593" s="52" t="str">
        <f>IF(acciones[[Tipo de accion ]]="","",Ejercicio)</f>
        <v/>
      </c>
      <c r="B593" s="33" t="str">
        <f>IF(acciones[[Tipo de accion ]]="","",Comarca)</f>
        <v/>
      </c>
      <c r="C593" s="65"/>
      <c r="D593" s="65"/>
      <c r="E593" s="65"/>
      <c r="F593" s="65"/>
      <c r="G593" s="65"/>
    </row>
    <row r="594" spans="1:7" s="4" customFormat="1" ht="12.75" x14ac:dyDescent="0.2">
      <c r="A594" s="52" t="str">
        <f>IF(acciones[[Tipo de accion ]]="","",Ejercicio)</f>
        <v/>
      </c>
      <c r="B594" s="33" t="str">
        <f>IF(acciones[[Tipo de accion ]]="","",Comarca)</f>
        <v/>
      </c>
      <c r="C594" s="65"/>
      <c r="D594" s="65"/>
      <c r="E594" s="65"/>
      <c r="F594" s="65"/>
      <c r="G594" s="65"/>
    </row>
    <row r="595" spans="1:7" s="4" customFormat="1" ht="12.75" x14ac:dyDescent="0.2">
      <c r="A595" s="52" t="str">
        <f>IF(acciones[[Tipo de accion ]]="","",Ejercicio)</f>
        <v/>
      </c>
      <c r="B595" s="33" t="str">
        <f>IF(acciones[[Tipo de accion ]]="","",Comarca)</f>
        <v/>
      </c>
      <c r="C595" s="65"/>
      <c r="D595" s="65"/>
      <c r="E595" s="65"/>
      <c r="F595" s="65"/>
      <c r="G595" s="65"/>
    </row>
    <row r="596" spans="1:7" s="4" customFormat="1" ht="12.75" x14ac:dyDescent="0.2">
      <c r="A596" s="52" t="str">
        <f>IF(acciones[[Tipo de accion ]]="","",Ejercicio)</f>
        <v/>
      </c>
      <c r="B596" s="33" t="str">
        <f>IF(acciones[[Tipo de accion ]]="","",Comarca)</f>
        <v/>
      </c>
      <c r="C596" s="65"/>
      <c r="D596" s="65"/>
      <c r="E596" s="65"/>
      <c r="F596" s="65"/>
      <c r="G596" s="65"/>
    </row>
    <row r="597" spans="1:7" s="4" customFormat="1" ht="12.75" x14ac:dyDescent="0.2">
      <c r="A597" s="52" t="str">
        <f>IF(acciones[[Tipo de accion ]]="","",Ejercicio)</f>
        <v/>
      </c>
      <c r="B597" s="33" t="str">
        <f>IF(acciones[[Tipo de accion ]]="","",Comarca)</f>
        <v/>
      </c>
      <c r="C597" s="65"/>
      <c r="D597" s="65"/>
      <c r="E597" s="65"/>
      <c r="F597" s="65"/>
      <c r="G597" s="65"/>
    </row>
    <row r="598" spans="1:7" s="4" customFormat="1" ht="12.75" x14ac:dyDescent="0.2">
      <c r="A598" s="52" t="str">
        <f>IF(acciones[[Tipo de accion ]]="","",Ejercicio)</f>
        <v/>
      </c>
      <c r="B598" s="33" t="str">
        <f>IF(acciones[[Tipo de accion ]]="","",Comarca)</f>
        <v/>
      </c>
      <c r="C598" s="65"/>
      <c r="D598" s="65"/>
      <c r="E598" s="65"/>
      <c r="F598" s="65"/>
      <c r="G598" s="65"/>
    </row>
    <row r="599" spans="1:7" s="4" customFormat="1" ht="12.75" x14ac:dyDescent="0.2">
      <c r="A599" s="52" t="str">
        <f>IF(acciones[[Tipo de accion ]]="","",Ejercicio)</f>
        <v/>
      </c>
      <c r="B599" s="33" t="str">
        <f>IF(acciones[[Tipo de accion ]]="","",Comarca)</f>
        <v/>
      </c>
      <c r="C599" s="65"/>
      <c r="D599" s="65"/>
      <c r="E599" s="65"/>
      <c r="F599" s="65"/>
      <c r="G599" s="65"/>
    </row>
    <row r="600" spans="1:7" s="4" customFormat="1" ht="12.75" x14ac:dyDescent="0.2">
      <c r="A600" s="52" t="str">
        <f>IF(acciones[[Tipo de accion ]]="","",Ejercicio)</f>
        <v/>
      </c>
      <c r="B600" s="33" t="str">
        <f>IF(acciones[[Tipo de accion ]]="","",Comarca)</f>
        <v/>
      </c>
      <c r="C600" s="65"/>
      <c r="D600" s="65"/>
      <c r="E600" s="65"/>
      <c r="F600" s="65"/>
      <c r="G600" s="65"/>
    </row>
    <row r="601" spans="1:7" s="4" customFormat="1" ht="12.75" x14ac:dyDescent="0.2">
      <c r="A601" s="52" t="str">
        <f>IF(acciones[[Tipo de accion ]]="","",Ejercicio)</f>
        <v/>
      </c>
      <c r="B601" s="33" t="str">
        <f>IF(acciones[[Tipo de accion ]]="","",Comarca)</f>
        <v/>
      </c>
      <c r="C601" s="65"/>
      <c r="D601" s="65"/>
      <c r="E601" s="65"/>
      <c r="F601" s="65"/>
      <c r="G601" s="65"/>
    </row>
    <row r="602" spans="1:7" s="4" customFormat="1" ht="12.75" x14ac:dyDescent="0.2">
      <c r="A602" s="52" t="str">
        <f>IF(acciones[[Tipo de accion ]]="","",Ejercicio)</f>
        <v/>
      </c>
      <c r="B602" s="33" t="str">
        <f>IF(acciones[[Tipo de accion ]]="","",Comarca)</f>
        <v/>
      </c>
      <c r="C602" s="65"/>
      <c r="D602" s="65"/>
      <c r="E602" s="65"/>
      <c r="F602" s="65"/>
      <c r="G602" s="65"/>
    </row>
    <row r="603" spans="1:7" s="4" customFormat="1" ht="12.75" x14ac:dyDescent="0.2">
      <c r="A603" s="52" t="str">
        <f>IF(acciones[[Tipo de accion ]]="","",Ejercicio)</f>
        <v/>
      </c>
      <c r="B603" s="33" t="str">
        <f>IF(acciones[[Tipo de accion ]]="","",Comarca)</f>
        <v/>
      </c>
      <c r="C603" s="65"/>
      <c r="D603" s="65"/>
      <c r="E603" s="65"/>
      <c r="F603" s="65"/>
      <c r="G603" s="65"/>
    </row>
    <row r="604" spans="1:7" s="4" customFormat="1" ht="12.75" x14ac:dyDescent="0.2">
      <c r="A604" s="52" t="str">
        <f>IF(acciones[[Tipo de accion ]]="","",Ejercicio)</f>
        <v/>
      </c>
      <c r="B604" s="33" t="str">
        <f>IF(acciones[[Tipo de accion ]]="","",Comarca)</f>
        <v/>
      </c>
      <c r="C604" s="65"/>
      <c r="D604" s="65"/>
      <c r="E604" s="65"/>
      <c r="F604" s="65"/>
      <c r="G604" s="65"/>
    </row>
    <row r="605" spans="1:7" s="4" customFormat="1" ht="12.75" x14ac:dyDescent="0.2">
      <c r="A605" s="52" t="str">
        <f>IF(acciones[[Tipo de accion ]]="","",Ejercicio)</f>
        <v/>
      </c>
      <c r="B605" s="33" t="str">
        <f>IF(acciones[[Tipo de accion ]]="","",Comarca)</f>
        <v/>
      </c>
      <c r="C605" s="65"/>
      <c r="D605" s="65"/>
      <c r="E605" s="65"/>
      <c r="F605" s="65"/>
      <c r="G605" s="65"/>
    </row>
    <row r="606" spans="1:7" s="4" customFormat="1" ht="12.75" x14ac:dyDescent="0.2">
      <c r="A606" s="52" t="str">
        <f>IF(acciones[[Tipo de accion ]]="","",Ejercicio)</f>
        <v/>
      </c>
      <c r="B606" s="33" t="str">
        <f>IF(acciones[[Tipo de accion ]]="","",Comarca)</f>
        <v/>
      </c>
      <c r="C606" s="65"/>
      <c r="D606" s="65"/>
      <c r="E606" s="65"/>
      <c r="F606" s="65"/>
      <c r="G606" s="65"/>
    </row>
    <row r="607" spans="1:7" s="4" customFormat="1" ht="12.75" x14ac:dyDescent="0.2">
      <c r="A607" s="52" t="str">
        <f>IF(acciones[[Tipo de accion ]]="","",Ejercicio)</f>
        <v/>
      </c>
      <c r="B607" s="33" t="str">
        <f>IF(acciones[[Tipo de accion ]]="","",Comarca)</f>
        <v/>
      </c>
      <c r="C607" s="65"/>
      <c r="D607" s="65"/>
      <c r="E607" s="65"/>
      <c r="F607" s="65"/>
      <c r="G607" s="65"/>
    </row>
    <row r="608" spans="1:7" s="4" customFormat="1" ht="12.75" x14ac:dyDescent="0.2">
      <c r="A608" s="52" t="str">
        <f>IF(acciones[[Tipo de accion ]]="","",Ejercicio)</f>
        <v/>
      </c>
      <c r="B608" s="33" t="str">
        <f>IF(acciones[[Tipo de accion ]]="","",Comarca)</f>
        <v/>
      </c>
      <c r="C608" s="65"/>
      <c r="D608" s="65"/>
      <c r="E608" s="65"/>
      <c r="F608" s="65"/>
      <c r="G608" s="65"/>
    </row>
    <row r="609" spans="1:7" s="4" customFormat="1" ht="12.75" x14ac:dyDescent="0.2">
      <c r="A609" s="52" t="str">
        <f>IF(acciones[[Tipo de accion ]]="","",Ejercicio)</f>
        <v/>
      </c>
      <c r="B609" s="33" t="str">
        <f>IF(acciones[[Tipo de accion ]]="","",Comarca)</f>
        <v/>
      </c>
      <c r="C609" s="65"/>
      <c r="D609" s="65"/>
      <c r="E609" s="65"/>
      <c r="F609" s="65"/>
      <c r="G609" s="65"/>
    </row>
    <row r="610" spans="1:7" s="4" customFormat="1" ht="12.75" x14ac:dyDescent="0.2">
      <c r="A610" s="52" t="str">
        <f>IF(acciones[[Tipo de accion ]]="","",Ejercicio)</f>
        <v/>
      </c>
      <c r="B610" s="33" t="str">
        <f>IF(acciones[[Tipo de accion ]]="","",Comarca)</f>
        <v/>
      </c>
      <c r="C610" s="65"/>
      <c r="D610" s="65"/>
      <c r="E610" s="65"/>
      <c r="F610" s="65"/>
      <c r="G610" s="65"/>
    </row>
    <row r="611" spans="1:7" s="4" customFormat="1" ht="12.75" x14ac:dyDescent="0.2">
      <c r="A611" s="52" t="str">
        <f>IF(acciones[[Tipo de accion ]]="","",Ejercicio)</f>
        <v/>
      </c>
      <c r="B611" s="33" t="str">
        <f>IF(acciones[[Tipo de accion ]]="","",Comarca)</f>
        <v/>
      </c>
      <c r="C611" s="65"/>
      <c r="D611" s="65"/>
      <c r="E611" s="65"/>
      <c r="F611" s="65"/>
      <c r="G611" s="65"/>
    </row>
    <row r="612" spans="1:7" s="4" customFormat="1" ht="12.75" x14ac:dyDescent="0.2">
      <c r="A612" s="52" t="str">
        <f>IF(acciones[[Tipo de accion ]]="","",Ejercicio)</f>
        <v/>
      </c>
      <c r="B612" s="33" t="str">
        <f>IF(acciones[[Tipo de accion ]]="","",Comarca)</f>
        <v/>
      </c>
      <c r="C612" s="65"/>
      <c r="D612" s="65"/>
      <c r="E612" s="65"/>
      <c r="F612" s="65"/>
      <c r="G612" s="65"/>
    </row>
    <row r="613" spans="1:7" s="4" customFormat="1" ht="12.75" x14ac:dyDescent="0.2">
      <c r="A613" s="52" t="str">
        <f>IF(acciones[[Tipo de accion ]]="","",Ejercicio)</f>
        <v/>
      </c>
      <c r="B613" s="33" t="str">
        <f>IF(acciones[[Tipo de accion ]]="","",Comarca)</f>
        <v/>
      </c>
      <c r="C613" s="65"/>
      <c r="D613" s="65"/>
      <c r="E613" s="65"/>
      <c r="F613" s="65"/>
      <c r="G613" s="65"/>
    </row>
    <row r="614" spans="1:7" s="4" customFormat="1" ht="12.75" x14ac:dyDescent="0.2">
      <c r="A614" s="52" t="str">
        <f>IF(acciones[[Tipo de accion ]]="","",Ejercicio)</f>
        <v/>
      </c>
      <c r="B614" s="33" t="str">
        <f>IF(acciones[[Tipo de accion ]]="","",Comarca)</f>
        <v/>
      </c>
      <c r="C614" s="65"/>
      <c r="D614" s="65"/>
      <c r="E614" s="65"/>
      <c r="F614" s="65"/>
      <c r="G614" s="65"/>
    </row>
    <row r="615" spans="1:7" s="4" customFormat="1" ht="12.75" x14ac:dyDescent="0.2">
      <c r="A615" s="52" t="str">
        <f>IF(acciones[[Tipo de accion ]]="","",Ejercicio)</f>
        <v/>
      </c>
      <c r="B615" s="33" t="str">
        <f>IF(acciones[[Tipo de accion ]]="","",Comarca)</f>
        <v/>
      </c>
      <c r="C615" s="65"/>
      <c r="D615" s="65"/>
      <c r="E615" s="65"/>
      <c r="F615" s="65"/>
      <c r="G615" s="65"/>
    </row>
    <row r="616" spans="1:7" s="4" customFormat="1" ht="12.75" x14ac:dyDescent="0.2">
      <c r="A616" s="52" t="str">
        <f>IF(acciones[[Tipo de accion ]]="","",Ejercicio)</f>
        <v/>
      </c>
      <c r="B616" s="33" t="str">
        <f>IF(acciones[[Tipo de accion ]]="","",Comarca)</f>
        <v/>
      </c>
      <c r="C616" s="65"/>
      <c r="D616" s="65"/>
      <c r="E616" s="65"/>
      <c r="F616" s="65"/>
      <c r="G616" s="65"/>
    </row>
    <row r="617" spans="1:7" s="4" customFormat="1" ht="12.75" x14ac:dyDescent="0.2">
      <c r="A617" s="52" t="str">
        <f>IF(acciones[[Tipo de accion ]]="","",Ejercicio)</f>
        <v/>
      </c>
      <c r="B617" s="33" t="str">
        <f>IF(acciones[[Tipo de accion ]]="","",Comarca)</f>
        <v/>
      </c>
      <c r="C617" s="65"/>
      <c r="D617" s="65"/>
      <c r="E617" s="65"/>
      <c r="F617" s="65"/>
      <c r="G617" s="65"/>
    </row>
    <row r="618" spans="1:7" s="4" customFormat="1" ht="12.75" x14ac:dyDescent="0.2">
      <c r="A618" s="52" t="str">
        <f>IF(acciones[[Tipo de accion ]]="","",Ejercicio)</f>
        <v/>
      </c>
      <c r="B618" s="33" t="str">
        <f>IF(acciones[[Tipo de accion ]]="","",Comarca)</f>
        <v/>
      </c>
      <c r="C618" s="65"/>
      <c r="D618" s="65"/>
      <c r="E618" s="65"/>
      <c r="F618" s="65"/>
      <c r="G618" s="65"/>
    </row>
    <row r="619" spans="1:7" s="4" customFormat="1" ht="12.75" x14ac:dyDescent="0.2">
      <c r="A619" s="52" t="str">
        <f>IF(acciones[[Tipo de accion ]]="","",Ejercicio)</f>
        <v/>
      </c>
      <c r="B619" s="33" t="str">
        <f>IF(acciones[[Tipo de accion ]]="","",Comarca)</f>
        <v/>
      </c>
      <c r="C619" s="65"/>
      <c r="D619" s="65"/>
      <c r="E619" s="65"/>
      <c r="F619" s="65"/>
      <c r="G619" s="65"/>
    </row>
    <row r="620" spans="1:7" s="4" customFormat="1" ht="12.75" x14ac:dyDescent="0.2">
      <c r="A620" s="52" t="str">
        <f>IF(acciones[[Tipo de accion ]]="","",Ejercicio)</f>
        <v/>
      </c>
      <c r="B620" s="33" t="str">
        <f>IF(acciones[[Tipo de accion ]]="","",Comarca)</f>
        <v/>
      </c>
      <c r="C620" s="65"/>
      <c r="D620" s="65"/>
      <c r="E620" s="65"/>
      <c r="F620" s="65"/>
      <c r="G620" s="65"/>
    </row>
    <row r="621" spans="1:7" s="4" customFormat="1" ht="12.75" x14ac:dyDescent="0.2">
      <c r="A621" s="52" t="str">
        <f>IF(acciones[[Tipo de accion ]]="","",Ejercicio)</f>
        <v/>
      </c>
      <c r="B621" s="33" t="str">
        <f>IF(acciones[[Tipo de accion ]]="","",Comarca)</f>
        <v/>
      </c>
      <c r="C621" s="65"/>
      <c r="D621" s="65"/>
      <c r="E621" s="65"/>
      <c r="F621" s="65"/>
      <c r="G621" s="65"/>
    </row>
    <row r="622" spans="1:7" s="4" customFormat="1" ht="12.75" x14ac:dyDescent="0.2">
      <c r="A622" s="52" t="str">
        <f>IF(acciones[[Tipo de accion ]]="","",Ejercicio)</f>
        <v/>
      </c>
      <c r="B622" s="33" t="str">
        <f>IF(acciones[[Tipo de accion ]]="","",Comarca)</f>
        <v/>
      </c>
      <c r="C622" s="65"/>
      <c r="D622" s="65"/>
      <c r="E622" s="65"/>
      <c r="F622" s="65"/>
      <c r="G622" s="65"/>
    </row>
    <row r="623" spans="1:7" s="4" customFormat="1" ht="12.75" x14ac:dyDescent="0.2">
      <c r="A623" s="52" t="str">
        <f>IF(acciones[[Tipo de accion ]]="","",Ejercicio)</f>
        <v/>
      </c>
      <c r="B623" s="33" t="str">
        <f>IF(acciones[[Tipo de accion ]]="","",Comarca)</f>
        <v/>
      </c>
      <c r="C623" s="65"/>
      <c r="D623" s="65"/>
      <c r="E623" s="65"/>
      <c r="F623" s="65"/>
      <c r="G623" s="65"/>
    </row>
    <row r="624" spans="1:7" s="4" customFormat="1" ht="12.75" x14ac:dyDescent="0.2">
      <c r="A624" s="52" t="str">
        <f>IF(acciones[[Tipo de accion ]]="","",Ejercicio)</f>
        <v/>
      </c>
      <c r="B624" s="33" t="str">
        <f>IF(acciones[[Tipo de accion ]]="","",Comarca)</f>
        <v/>
      </c>
      <c r="C624" s="65"/>
      <c r="D624" s="65"/>
      <c r="E624" s="65"/>
      <c r="F624" s="65"/>
      <c r="G624" s="65"/>
    </row>
    <row r="625" spans="1:7" s="4" customFormat="1" ht="12.75" x14ac:dyDescent="0.2">
      <c r="A625" s="52" t="str">
        <f>IF(acciones[[Tipo de accion ]]="","",Ejercicio)</f>
        <v/>
      </c>
      <c r="B625" s="33" t="str">
        <f>IF(acciones[[Tipo de accion ]]="","",Comarca)</f>
        <v/>
      </c>
      <c r="C625" s="65"/>
      <c r="D625" s="65"/>
      <c r="E625" s="65"/>
      <c r="F625" s="65"/>
      <c r="G625" s="65"/>
    </row>
    <row r="626" spans="1:7" s="4" customFormat="1" ht="12.75" x14ac:dyDescent="0.2">
      <c r="A626" s="52" t="str">
        <f>IF(acciones[[Tipo de accion ]]="","",Ejercicio)</f>
        <v/>
      </c>
      <c r="B626" s="33" t="str">
        <f>IF(acciones[[Tipo de accion ]]="","",Comarca)</f>
        <v/>
      </c>
      <c r="C626" s="65"/>
      <c r="D626" s="65"/>
      <c r="E626" s="65"/>
      <c r="F626" s="65"/>
      <c r="G626" s="65"/>
    </row>
    <row r="627" spans="1:7" s="4" customFormat="1" ht="12.75" x14ac:dyDescent="0.2">
      <c r="A627" s="52" t="str">
        <f>IF(acciones[[Tipo de accion ]]="","",Ejercicio)</f>
        <v/>
      </c>
      <c r="B627" s="33" t="str">
        <f>IF(acciones[[Tipo de accion ]]="","",Comarca)</f>
        <v/>
      </c>
      <c r="C627" s="65"/>
      <c r="D627" s="65"/>
      <c r="E627" s="65"/>
      <c r="F627" s="65"/>
      <c r="G627" s="65"/>
    </row>
    <row r="628" spans="1:7" s="4" customFormat="1" ht="12.75" x14ac:dyDescent="0.2">
      <c r="A628" s="52" t="str">
        <f>IF(acciones[[Tipo de accion ]]="","",Ejercicio)</f>
        <v/>
      </c>
      <c r="B628" s="33" t="str">
        <f>IF(acciones[[Tipo de accion ]]="","",Comarca)</f>
        <v/>
      </c>
      <c r="C628" s="65"/>
      <c r="D628" s="65"/>
      <c r="E628" s="65"/>
      <c r="F628" s="65"/>
      <c r="G628" s="65"/>
    </row>
    <row r="629" spans="1:7" s="4" customFormat="1" ht="12.75" x14ac:dyDescent="0.2">
      <c r="A629" s="52" t="str">
        <f>IF(acciones[[Tipo de accion ]]="","",Ejercicio)</f>
        <v/>
      </c>
      <c r="B629" s="33" t="str">
        <f>IF(acciones[[Tipo de accion ]]="","",Comarca)</f>
        <v/>
      </c>
      <c r="C629" s="65"/>
      <c r="D629" s="65"/>
      <c r="E629" s="65"/>
      <c r="F629" s="65"/>
      <c r="G629" s="65"/>
    </row>
    <row r="630" spans="1:7" s="4" customFormat="1" ht="12.75" x14ac:dyDescent="0.2">
      <c r="A630" s="52" t="str">
        <f>IF(acciones[[Tipo de accion ]]="","",Ejercicio)</f>
        <v/>
      </c>
      <c r="B630" s="33" t="str">
        <f>IF(acciones[[Tipo de accion ]]="","",Comarca)</f>
        <v/>
      </c>
      <c r="C630" s="65"/>
      <c r="D630" s="65"/>
      <c r="E630" s="65"/>
      <c r="F630" s="65"/>
      <c r="G630" s="65"/>
    </row>
    <row r="631" spans="1:7" s="4" customFormat="1" ht="12.75" x14ac:dyDescent="0.2">
      <c r="A631" s="52" t="str">
        <f>IF(acciones[[Tipo de accion ]]="","",Ejercicio)</f>
        <v/>
      </c>
      <c r="B631" s="33" t="str">
        <f>IF(acciones[[Tipo de accion ]]="","",Comarca)</f>
        <v/>
      </c>
      <c r="C631" s="65"/>
      <c r="D631" s="65"/>
      <c r="E631" s="65"/>
      <c r="F631" s="65"/>
      <c r="G631" s="65"/>
    </row>
    <row r="632" spans="1:7" s="4" customFormat="1" ht="12.75" x14ac:dyDescent="0.2">
      <c r="A632" s="52" t="str">
        <f>IF(acciones[[Tipo de accion ]]="","",Ejercicio)</f>
        <v/>
      </c>
      <c r="B632" s="33" t="str">
        <f>IF(acciones[[Tipo de accion ]]="","",Comarca)</f>
        <v/>
      </c>
      <c r="C632" s="65"/>
      <c r="D632" s="65"/>
      <c r="E632" s="65"/>
      <c r="F632" s="65"/>
      <c r="G632" s="65"/>
    </row>
    <row r="633" spans="1:7" s="4" customFormat="1" ht="12.75" x14ac:dyDescent="0.2">
      <c r="A633" s="52" t="str">
        <f>IF(acciones[[Tipo de accion ]]="","",Ejercicio)</f>
        <v/>
      </c>
      <c r="B633" s="33" t="str">
        <f>IF(acciones[[Tipo de accion ]]="","",Comarca)</f>
        <v/>
      </c>
      <c r="C633" s="65"/>
      <c r="D633" s="65"/>
      <c r="E633" s="65"/>
      <c r="F633" s="65"/>
      <c r="G633" s="65"/>
    </row>
    <row r="634" spans="1:7" s="4" customFormat="1" ht="12.75" x14ac:dyDescent="0.2">
      <c r="A634" s="52" t="str">
        <f>IF(acciones[[Tipo de accion ]]="","",Ejercicio)</f>
        <v/>
      </c>
      <c r="B634" s="33" t="str">
        <f>IF(acciones[[Tipo de accion ]]="","",Comarca)</f>
        <v/>
      </c>
      <c r="C634" s="65"/>
      <c r="D634" s="65"/>
      <c r="E634" s="65"/>
      <c r="F634" s="65"/>
      <c r="G634" s="65"/>
    </row>
    <row r="635" spans="1:7" s="4" customFormat="1" ht="12.75" x14ac:dyDescent="0.2">
      <c r="A635" s="52" t="str">
        <f>IF(acciones[[Tipo de accion ]]="","",Ejercicio)</f>
        <v/>
      </c>
      <c r="B635" s="33" t="str">
        <f>IF(acciones[[Tipo de accion ]]="","",Comarca)</f>
        <v/>
      </c>
      <c r="C635" s="65"/>
      <c r="D635" s="65"/>
      <c r="E635" s="65"/>
      <c r="F635" s="65"/>
      <c r="G635" s="65"/>
    </row>
    <row r="636" spans="1:7" s="4" customFormat="1" ht="12.75" x14ac:dyDescent="0.2">
      <c r="A636" s="52" t="str">
        <f>IF(acciones[[Tipo de accion ]]="","",Ejercicio)</f>
        <v/>
      </c>
      <c r="B636" s="33" t="str">
        <f>IF(acciones[[Tipo de accion ]]="","",Comarca)</f>
        <v/>
      </c>
      <c r="C636" s="65"/>
      <c r="D636" s="65"/>
      <c r="E636" s="65"/>
      <c r="F636" s="65"/>
      <c r="G636" s="65"/>
    </row>
    <row r="637" spans="1:7" s="4" customFormat="1" ht="12.75" x14ac:dyDescent="0.2">
      <c r="A637" s="52" t="str">
        <f>IF(acciones[[Tipo de accion ]]="","",Ejercicio)</f>
        <v/>
      </c>
      <c r="B637" s="33" t="str">
        <f>IF(acciones[[Tipo de accion ]]="","",Comarca)</f>
        <v/>
      </c>
      <c r="C637" s="65"/>
      <c r="D637" s="65"/>
      <c r="E637" s="65"/>
      <c r="F637" s="65"/>
      <c r="G637" s="65"/>
    </row>
    <row r="638" spans="1:7" s="4" customFormat="1" ht="12.75" x14ac:dyDescent="0.2">
      <c r="A638" s="52" t="str">
        <f>IF(acciones[[Tipo de accion ]]="","",Ejercicio)</f>
        <v/>
      </c>
      <c r="B638" s="33" t="str">
        <f>IF(acciones[[Tipo de accion ]]="","",Comarca)</f>
        <v/>
      </c>
      <c r="C638" s="65"/>
      <c r="D638" s="65"/>
      <c r="E638" s="65"/>
      <c r="F638" s="65"/>
      <c r="G638" s="65"/>
    </row>
    <row r="639" spans="1:7" s="4" customFormat="1" ht="12.75" x14ac:dyDescent="0.2">
      <c r="A639" s="52" t="str">
        <f>IF(acciones[[Tipo de accion ]]="","",Ejercicio)</f>
        <v/>
      </c>
      <c r="B639" s="33" t="str">
        <f>IF(acciones[[Tipo de accion ]]="","",Comarca)</f>
        <v/>
      </c>
      <c r="C639" s="65"/>
      <c r="D639" s="65"/>
      <c r="E639" s="65"/>
      <c r="F639" s="65"/>
      <c r="G639" s="65"/>
    </row>
    <row r="640" spans="1:7" s="4" customFormat="1" ht="12.75" x14ac:dyDescent="0.2">
      <c r="A640" s="52" t="str">
        <f>IF(acciones[[Tipo de accion ]]="","",Ejercicio)</f>
        <v/>
      </c>
      <c r="B640" s="33" t="str">
        <f>IF(acciones[[Tipo de accion ]]="","",Comarca)</f>
        <v/>
      </c>
      <c r="C640" s="65"/>
      <c r="D640" s="65"/>
      <c r="E640" s="65"/>
      <c r="F640" s="65"/>
      <c r="G640" s="65"/>
    </row>
    <row r="641" spans="1:7" s="4" customFormat="1" ht="12.75" x14ac:dyDescent="0.2">
      <c r="A641" s="52" t="str">
        <f>IF(acciones[[Tipo de accion ]]="","",Ejercicio)</f>
        <v/>
      </c>
      <c r="B641" s="33" t="str">
        <f>IF(acciones[[Tipo de accion ]]="","",Comarca)</f>
        <v/>
      </c>
      <c r="C641" s="65"/>
      <c r="D641" s="65"/>
      <c r="E641" s="65"/>
      <c r="F641" s="65"/>
      <c r="G641" s="65"/>
    </row>
    <row r="642" spans="1:7" s="4" customFormat="1" ht="12.75" x14ac:dyDescent="0.2">
      <c r="A642" s="52" t="str">
        <f>IF(acciones[[Tipo de accion ]]="","",Ejercicio)</f>
        <v/>
      </c>
      <c r="B642" s="33" t="str">
        <f>IF(acciones[[Tipo de accion ]]="","",Comarca)</f>
        <v/>
      </c>
      <c r="C642" s="65"/>
      <c r="D642" s="65"/>
      <c r="E642" s="65"/>
      <c r="F642" s="65"/>
      <c r="G642" s="65"/>
    </row>
    <row r="643" spans="1:7" s="4" customFormat="1" ht="12.75" x14ac:dyDescent="0.2">
      <c r="A643" s="52" t="str">
        <f>IF(acciones[[Tipo de accion ]]="","",Ejercicio)</f>
        <v/>
      </c>
      <c r="B643" s="33" t="str">
        <f>IF(acciones[[Tipo de accion ]]="","",Comarca)</f>
        <v/>
      </c>
      <c r="C643" s="65"/>
      <c r="D643" s="65"/>
      <c r="E643" s="65"/>
      <c r="F643" s="65"/>
      <c r="G643" s="65"/>
    </row>
    <row r="644" spans="1:7" s="4" customFormat="1" ht="12.75" x14ac:dyDescent="0.2">
      <c r="A644" s="52" t="str">
        <f>IF(acciones[[Tipo de accion ]]="","",Ejercicio)</f>
        <v/>
      </c>
      <c r="B644" s="33" t="str">
        <f>IF(acciones[[Tipo de accion ]]="","",Comarca)</f>
        <v/>
      </c>
      <c r="C644" s="65"/>
      <c r="D644" s="65"/>
      <c r="E644" s="65"/>
      <c r="F644" s="65"/>
      <c r="G644" s="65"/>
    </row>
    <row r="645" spans="1:7" s="4" customFormat="1" ht="12.75" x14ac:dyDescent="0.2">
      <c r="A645" s="52" t="str">
        <f>IF(acciones[[Tipo de accion ]]="","",Ejercicio)</f>
        <v/>
      </c>
      <c r="B645" s="33" t="str">
        <f>IF(acciones[[Tipo de accion ]]="","",Comarca)</f>
        <v/>
      </c>
      <c r="C645" s="65"/>
      <c r="D645" s="65"/>
      <c r="E645" s="65"/>
      <c r="F645" s="65"/>
      <c r="G645" s="65"/>
    </row>
    <row r="646" spans="1:7" s="4" customFormat="1" ht="12.75" x14ac:dyDescent="0.2">
      <c r="A646" s="52" t="str">
        <f>IF(acciones[[Tipo de accion ]]="","",Ejercicio)</f>
        <v/>
      </c>
      <c r="B646" s="33" t="str">
        <f>IF(acciones[[Tipo de accion ]]="","",Comarca)</f>
        <v/>
      </c>
      <c r="C646" s="65"/>
      <c r="D646" s="65"/>
      <c r="E646" s="65"/>
      <c r="F646" s="65"/>
      <c r="G646" s="65"/>
    </row>
    <row r="647" spans="1:7" s="4" customFormat="1" ht="12.75" x14ac:dyDescent="0.2">
      <c r="A647" s="52" t="str">
        <f>IF(acciones[[Tipo de accion ]]="","",Ejercicio)</f>
        <v/>
      </c>
      <c r="B647" s="33" t="str">
        <f>IF(acciones[[Tipo de accion ]]="","",Comarca)</f>
        <v/>
      </c>
      <c r="C647" s="65"/>
      <c r="D647" s="65"/>
      <c r="E647" s="65"/>
      <c r="F647" s="65"/>
      <c r="G647" s="65"/>
    </row>
    <row r="648" spans="1:7" s="4" customFormat="1" ht="12.75" x14ac:dyDescent="0.2">
      <c r="A648" s="52" t="str">
        <f>IF(acciones[[Tipo de accion ]]="","",Ejercicio)</f>
        <v/>
      </c>
      <c r="B648" s="33" t="str">
        <f>IF(acciones[[Tipo de accion ]]="","",Comarca)</f>
        <v/>
      </c>
      <c r="C648" s="65"/>
      <c r="D648" s="65"/>
      <c r="E648" s="65"/>
      <c r="F648" s="65"/>
      <c r="G648" s="65"/>
    </row>
    <row r="649" spans="1:7" s="4" customFormat="1" ht="12.75" x14ac:dyDescent="0.2">
      <c r="A649" s="52" t="str">
        <f>IF(acciones[[Tipo de accion ]]="","",Ejercicio)</f>
        <v/>
      </c>
      <c r="B649" s="33" t="str">
        <f>IF(acciones[[Tipo de accion ]]="","",Comarca)</f>
        <v/>
      </c>
      <c r="C649" s="65"/>
      <c r="D649" s="65"/>
      <c r="E649" s="65"/>
      <c r="F649" s="65"/>
      <c r="G649" s="65"/>
    </row>
    <row r="650" spans="1:7" s="4" customFormat="1" ht="12.75" x14ac:dyDescent="0.2">
      <c r="A650" s="52" t="str">
        <f>IF(acciones[[Tipo de accion ]]="","",Ejercicio)</f>
        <v/>
      </c>
      <c r="B650" s="33" t="str">
        <f>IF(acciones[[Tipo de accion ]]="","",Comarca)</f>
        <v/>
      </c>
      <c r="C650" s="65"/>
      <c r="D650" s="65"/>
      <c r="E650" s="65"/>
      <c r="F650" s="65"/>
      <c r="G650" s="65"/>
    </row>
    <row r="651" spans="1:7" s="4" customFormat="1" ht="12.75" x14ac:dyDescent="0.2">
      <c r="A651" s="52" t="str">
        <f>IF(acciones[[Tipo de accion ]]="","",Ejercicio)</f>
        <v/>
      </c>
      <c r="B651" s="33" t="str">
        <f>IF(acciones[[Tipo de accion ]]="","",Comarca)</f>
        <v/>
      </c>
      <c r="C651" s="65"/>
      <c r="D651" s="65"/>
      <c r="E651" s="65"/>
      <c r="F651" s="65"/>
      <c r="G651" s="65"/>
    </row>
    <row r="652" spans="1:7" s="4" customFormat="1" ht="12.75" x14ac:dyDescent="0.2">
      <c r="A652" s="52" t="str">
        <f>IF(acciones[[Tipo de accion ]]="","",Ejercicio)</f>
        <v/>
      </c>
      <c r="B652" s="33" t="str">
        <f>IF(acciones[[Tipo de accion ]]="","",Comarca)</f>
        <v/>
      </c>
      <c r="C652" s="65"/>
      <c r="D652" s="65"/>
      <c r="E652" s="65"/>
      <c r="F652" s="65"/>
      <c r="G652" s="65"/>
    </row>
    <row r="653" spans="1:7" s="4" customFormat="1" ht="12.75" x14ac:dyDescent="0.2">
      <c r="A653" s="52" t="str">
        <f>IF(acciones[[Tipo de accion ]]="","",Ejercicio)</f>
        <v/>
      </c>
      <c r="B653" s="33" t="str">
        <f>IF(acciones[[Tipo de accion ]]="","",Comarca)</f>
        <v/>
      </c>
      <c r="C653" s="65"/>
      <c r="D653" s="65"/>
      <c r="E653" s="65"/>
      <c r="F653" s="65"/>
      <c r="G653" s="65"/>
    </row>
    <row r="654" spans="1:7" s="4" customFormat="1" ht="12.75" x14ac:dyDescent="0.2">
      <c r="A654" s="52" t="str">
        <f>IF(acciones[[Tipo de accion ]]="","",Ejercicio)</f>
        <v/>
      </c>
      <c r="B654" s="33" t="str">
        <f>IF(acciones[[Tipo de accion ]]="","",Comarca)</f>
        <v/>
      </c>
      <c r="C654" s="65"/>
      <c r="D654" s="65"/>
      <c r="E654" s="65"/>
      <c r="F654" s="65"/>
      <c r="G654" s="65"/>
    </row>
    <row r="655" spans="1:7" s="4" customFormat="1" ht="12.75" x14ac:dyDescent="0.2">
      <c r="A655" s="52" t="str">
        <f>IF(acciones[[Tipo de accion ]]="","",Ejercicio)</f>
        <v/>
      </c>
      <c r="B655" s="33" t="str">
        <f>IF(acciones[[Tipo de accion ]]="","",Comarca)</f>
        <v/>
      </c>
      <c r="C655" s="65"/>
      <c r="D655" s="65"/>
      <c r="E655" s="65"/>
      <c r="F655" s="65"/>
      <c r="G655" s="65"/>
    </row>
    <row r="656" spans="1:7" s="4" customFormat="1" ht="12.75" x14ac:dyDescent="0.2">
      <c r="A656" s="52" t="str">
        <f>IF(acciones[[Tipo de accion ]]="","",Ejercicio)</f>
        <v/>
      </c>
      <c r="B656" s="33" t="str">
        <f>IF(acciones[[Tipo de accion ]]="","",Comarca)</f>
        <v/>
      </c>
      <c r="C656" s="65"/>
      <c r="D656" s="65"/>
      <c r="E656" s="65"/>
      <c r="F656" s="65"/>
      <c r="G656" s="65"/>
    </row>
    <row r="657" spans="1:7" s="4" customFormat="1" ht="12.75" x14ac:dyDescent="0.2">
      <c r="A657" s="52" t="str">
        <f>IF(acciones[[Tipo de accion ]]="","",Ejercicio)</f>
        <v/>
      </c>
      <c r="B657" s="33" t="str">
        <f>IF(acciones[[Tipo de accion ]]="","",Comarca)</f>
        <v/>
      </c>
      <c r="C657" s="65"/>
      <c r="D657" s="65"/>
      <c r="E657" s="65"/>
      <c r="F657" s="65"/>
      <c r="G657" s="65"/>
    </row>
    <row r="658" spans="1:7" s="4" customFormat="1" ht="12.75" x14ac:dyDescent="0.2">
      <c r="A658" s="52" t="str">
        <f>IF(acciones[[Tipo de accion ]]="","",Ejercicio)</f>
        <v/>
      </c>
      <c r="B658" s="33" t="str">
        <f>IF(acciones[[Tipo de accion ]]="","",Comarca)</f>
        <v/>
      </c>
      <c r="C658" s="65"/>
      <c r="D658" s="65"/>
      <c r="E658" s="65"/>
      <c r="F658" s="65"/>
      <c r="G658" s="65"/>
    </row>
    <row r="659" spans="1:7" s="4" customFormat="1" ht="12.75" x14ac:dyDescent="0.2">
      <c r="A659" s="52" t="str">
        <f>IF(acciones[[Tipo de accion ]]="","",Ejercicio)</f>
        <v/>
      </c>
      <c r="B659" s="33" t="str">
        <f>IF(acciones[[Tipo de accion ]]="","",Comarca)</f>
        <v/>
      </c>
      <c r="C659" s="65"/>
      <c r="D659" s="65"/>
      <c r="E659" s="65"/>
      <c r="F659" s="65"/>
      <c r="G659" s="65"/>
    </row>
    <row r="660" spans="1:7" s="4" customFormat="1" ht="12.75" x14ac:dyDescent="0.2">
      <c r="A660" s="52" t="str">
        <f>IF(acciones[[Tipo de accion ]]="","",Ejercicio)</f>
        <v/>
      </c>
      <c r="B660" s="33" t="str">
        <f>IF(acciones[[Tipo de accion ]]="","",Comarca)</f>
        <v/>
      </c>
      <c r="C660" s="65"/>
      <c r="D660" s="65"/>
      <c r="E660" s="65"/>
      <c r="F660" s="65"/>
      <c r="G660" s="65"/>
    </row>
    <row r="661" spans="1:7" s="4" customFormat="1" ht="12.75" x14ac:dyDescent="0.2">
      <c r="A661" s="52" t="str">
        <f>IF(acciones[[Tipo de accion ]]="","",Ejercicio)</f>
        <v/>
      </c>
      <c r="B661" s="33" t="str">
        <f>IF(acciones[[Tipo de accion ]]="","",Comarca)</f>
        <v/>
      </c>
      <c r="C661" s="65"/>
      <c r="D661" s="65"/>
      <c r="E661" s="65"/>
      <c r="F661" s="65"/>
      <c r="G661" s="65"/>
    </row>
    <row r="662" spans="1:7" s="4" customFormat="1" ht="12.75" x14ac:dyDescent="0.2">
      <c r="A662" s="52" t="str">
        <f>IF(acciones[[Tipo de accion ]]="","",Ejercicio)</f>
        <v/>
      </c>
      <c r="B662" s="33" t="str">
        <f>IF(acciones[[Tipo de accion ]]="","",Comarca)</f>
        <v/>
      </c>
      <c r="C662" s="65"/>
      <c r="D662" s="65"/>
      <c r="E662" s="65"/>
      <c r="F662" s="65"/>
      <c r="G662" s="65"/>
    </row>
    <row r="663" spans="1:7" s="4" customFormat="1" ht="12.75" x14ac:dyDescent="0.2">
      <c r="A663" s="52" t="str">
        <f>IF(acciones[[Tipo de accion ]]="","",Ejercicio)</f>
        <v/>
      </c>
      <c r="B663" s="33" t="str">
        <f>IF(acciones[[Tipo de accion ]]="","",Comarca)</f>
        <v/>
      </c>
      <c r="C663" s="65"/>
      <c r="D663" s="65"/>
      <c r="E663" s="65"/>
      <c r="F663" s="65"/>
      <c r="G663" s="65"/>
    </row>
    <row r="664" spans="1:7" s="4" customFormat="1" ht="12.75" x14ac:dyDescent="0.2">
      <c r="A664" s="52" t="str">
        <f>IF(acciones[[Tipo de accion ]]="","",Ejercicio)</f>
        <v/>
      </c>
      <c r="B664" s="33" t="str">
        <f>IF(acciones[[Tipo de accion ]]="","",Comarca)</f>
        <v/>
      </c>
      <c r="C664" s="65"/>
      <c r="D664" s="65"/>
      <c r="E664" s="65"/>
      <c r="F664" s="65"/>
      <c r="G664" s="65"/>
    </row>
    <row r="665" spans="1:7" s="4" customFormat="1" ht="12.75" x14ac:dyDescent="0.2">
      <c r="A665" s="52" t="str">
        <f>IF(acciones[[Tipo de accion ]]="","",Ejercicio)</f>
        <v/>
      </c>
      <c r="B665" s="33" t="str">
        <f>IF(acciones[[Tipo de accion ]]="","",Comarca)</f>
        <v/>
      </c>
      <c r="C665" s="65"/>
      <c r="D665" s="65"/>
      <c r="E665" s="65"/>
      <c r="F665" s="65"/>
      <c r="G665" s="65"/>
    </row>
    <row r="666" spans="1:7" s="4" customFormat="1" ht="12.75" x14ac:dyDescent="0.2">
      <c r="A666" s="52" t="str">
        <f>IF(acciones[[Tipo de accion ]]="","",Ejercicio)</f>
        <v/>
      </c>
      <c r="B666" s="33" t="str">
        <f>IF(acciones[[Tipo de accion ]]="","",Comarca)</f>
        <v/>
      </c>
      <c r="C666" s="65"/>
      <c r="D666" s="65"/>
      <c r="E666" s="65"/>
      <c r="F666" s="65"/>
      <c r="G666" s="65"/>
    </row>
    <row r="667" spans="1:7" s="4" customFormat="1" ht="12.75" x14ac:dyDescent="0.2">
      <c r="A667" s="52" t="str">
        <f>IF(acciones[[Tipo de accion ]]="","",Ejercicio)</f>
        <v/>
      </c>
      <c r="B667" s="33" t="str">
        <f>IF(acciones[[Tipo de accion ]]="","",Comarca)</f>
        <v/>
      </c>
      <c r="C667" s="65"/>
      <c r="D667" s="65"/>
      <c r="E667" s="65"/>
      <c r="F667" s="65"/>
      <c r="G667" s="65"/>
    </row>
    <row r="668" spans="1:7" s="4" customFormat="1" ht="12.75" x14ac:dyDescent="0.2">
      <c r="A668" s="52" t="str">
        <f>IF(acciones[[Tipo de accion ]]="","",Ejercicio)</f>
        <v/>
      </c>
      <c r="B668" s="33" t="str">
        <f>IF(acciones[[Tipo de accion ]]="","",Comarca)</f>
        <v/>
      </c>
      <c r="C668" s="65"/>
      <c r="D668" s="65"/>
      <c r="E668" s="65"/>
      <c r="F668" s="65"/>
      <c r="G668" s="65"/>
    </row>
    <row r="669" spans="1:7" s="4" customFormat="1" ht="12.75" x14ac:dyDescent="0.2">
      <c r="A669" s="52" t="str">
        <f>IF(acciones[[Tipo de accion ]]="","",Ejercicio)</f>
        <v/>
      </c>
      <c r="B669" s="33" t="str">
        <f>IF(acciones[[Tipo de accion ]]="","",Comarca)</f>
        <v/>
      </c>
      <c r="C669" s="65"/>
      <c r="D669" s="65"/>
      <c r="E669" s="65"/>
      <c r="F669" s="65"/>
      <c r="G669" s="65"/>
    </row>
    <row r="670" spans="1:7" s="4" customFormat="1" ht="12.75" x14ac:dyDescent="0.2">
      <c r="A670" s="52" t="str">
        <f>IF(acciones[[Tipo de accion ]]="","",Ejercicio)</f>
        <v/>
      </c>
      <c r="B670" s="33" t="str">
        <f>IF(acciones[[Tipo de accion ]]="","",Comarca)</f>
        <v/>
      </c>
      <c r="C670" s="65"/>
      <c r="D670" s="65"/>
      <c r="E670" s="65"/>
      <c r="F670" s="65"/>
      <c r="G670" s="65"/>
    </row>
    <row r="671" spans="1:7" s="4" customFormat="1" ht="12.75" x14ac:dyDescent="0.2">
      <c r="A671" s="52" t="str">
        <f>IF(acciones[[Tipo de accion ]]="","",Ejercicio)</f>
        <v/>
      </c>
      <c r="B671" s="33" t="str">
        <f>IF(acciones[[Tipo de accion ]]="","",Comarca)</f>
        <v/>
      </c>
      <c r="C671" s="65"/>
      <c r="D671" s="65"/>
      <c r="E671" s="65"/>
      <c r="F671" s="65"/>
      <c r="G671" s="65"/>
    </row>
    <row r="672" spans="1:7" s="4" customFormat="1" ht="12.75" x14ac:dyDescent="0.2">
      <c r="A672" s="52" t="str">
        <f>IF(acciones[[Tipo de accion ]]="","",Ejercicio)</f>
        <v/>
      </c>
      <c r="B672" s="33" t="str">
        <f>IF(acciones[[Tipo de accion ]]="","",Comarca)</f>
        <v/>
      </c>
      <c r="C672" s="65"/>
      <c r="D672" s="65"/>
      <c r="E672" s="65"/>
      <c r="F672" s="65"/>
      <c r="G672" s="65"/>
    </row>
    <row r="673" spans="1:7" s="4" customFormat="1" ht="12.75" x14ac:dyDescent="0.2">
      <c r="A673" s="52" t="str">
        <f>IF(acciones[[Tipo de accion ]]="","",Ejercicio)</f>
        <v/>
      </c>
      <c r="B673" s="33" t="str">
        <f>IF(acciones[[Tipo de accion ]]="","",Comarca)</f>
        <v/>
      </c>
      <c r="C673" s="65"/>
      <c r="D673" s="65"/>
      <c r="E673" s="65"/>
      <c r="F673" s="65"/>
      <c r="G673" s="65"/>
    </row>
    <row r="674" spans="1:7" s="4" customFormat="1" ht="12.75" x14ac:dyDescent="0.2">
      <c r="A674" s="52" t="str">
        <f>IF(acciones[[Tipo de accion ]]="","",Ejercicio)</f>
        <v/>
      </c>
      <c r="B674" s="33" t="str">
        <f>IF(acciones[[Tipo de accion ]]="","",Comarca)</f>
        <v/>
      </c>
      <c r="C674" s="65"/>
      <c r="D674" s="65"/>
      <c r="E674" s="65"/>
      <c r="F674" s="65"/>
      <c r="G674" s="65"/>
    </row>
    <row r="675" spans="1:7" s="4" customFormat="1" ht="12.75" x14ac:dyDescent="0.2">
      <c r="A675" s="52" t="str">
        <f>IF(acciones[[Tipo de accion ]]="","",Ejercicio)</f>
        <v/>
      </c>
      <c r="B675" s="33" t="str">
        <f>IF(acciones[[Tipo de accion ]]="","",Comarca)</f>
        <v/>
      </c>
      <c r="C675" s="65"/>
      <c r="D675" s="65"/>
      <c r="E675" s="65"/>
      <c r="F675" s="65"/>
      <c r="G675" s="65"/>
    </row>
    <row r="676" spans="1:7" s="4" customFormat="1" ht="12.75" x14ac:dyDescent="0.2">
      <c r="A676" s="52" t="str">
        <f>IF(acciones[[Tipo de accion ]]="","",Ejercicio)</f>
        <v/>
      </c>
      <c r="B676" s="33" t="str">
        <f>IF(acciones[[Tipo de accion ]]="","",Comarca)</f>
        <v/>
      </c>
      <c r="C676" s="65"/>
      <c r="D676" s="65"/>
      <c r="E676" s="65"/>
      <c r="F676" s="65"/>
      <c r="G676" s="65"/>
    </row>
    <row r="677" spans="1:7" s="4" customFormat="1" ht="12.75" x14ac:dyDescent="0.2">
      <c r="A677" s="52" t="str">
        <f>IF(acciones[[Tipo de accion ]]="","",Ejercicio)</f>
        <v/>
      </c>
      <c r="B677" s="33" t="str">
        <f>IF(acciones[[Tipo de accion ]]="","",Comarca)</f>
        <v/>
      </c>
      <c r="C677" s="65"/>
      <c r="D677" s="65"/>
      <c r="E677" s="65"/>
      <c r="F677" s="65"/>
      <c r="G677" s="65"/>
    </row>
    <row r="678" spans="1:7" s="4" customFormat="1" ht="12.75" x14ac:dyDescent="0.2">
      <c r="A678" s="52" t="str">
        <f>IF(acciones[[Tipo de accion ]]="","",Ejercicio)</f>
        <v/>
      </c>
      <c r="B678" s="33" t="str">
        <f>IF(acciones[[Tipo de accion ]]="","",Comarca)</f>
        <v/>
      </c>
      <c r="C678" s="65"/>
      <c r="D678" s="65"/>
      <c r="E678" s="65"/>
      <c r="F678" s="65"/>
      <c r="G678" s="65"/>
    </row>
    <row r="679" spans="1:7" s="4" customFormat="1" ht="12.75" x14ac:dyDescent="0.2">
      <c r="A679" s="52" t="str">
        <f>IF(acciones[[Tipo de accion ]]="","",Ejercicio)</f>
        <v/>
      </c>
      <c r="B679" s="33" t="str">
        <f>IF(acciones[[Tipo de accion ]]="","",Comarca)</f>
        <v/>
      </c>
      <c r="C679" s="65"/>
      <c r="D679" s="65"/>
      <c r="E679" s="65"/>
      <c r="F679" s="65"/>
      <c r="G679" s="65"/>
    </row>
    <row r="680" spans="1:7" s="4" customFormat="1" ht="12.75" x14ac:dyDescent="0.2">
      <c r="A680" s="52" t="str">
        <f>IF(acciones[[Tipo de accion ]]="","",Ejercicio)</f>
        <v/>
      </c>
      <c r="B680" s="33" t="str">
        <f>IF(acciones[[Tipo de accion ]]="","",Comarca)</f>
        <v/>
      </c>
      <c r="C680" s="65"/>
      <c r="D680" s="65"/>
      <c r="E680" s="65"/>
      <c r="F680" s="65"/>
      <c r="G680" s="65"/>
    </row>
    <row r="681" spans="1:7" s="4" customFormat="1" ht="12.75" x14ac:dyDescent="0.2">
      <c r="A681" s="52" t="str">
        <f>IF(acciones[[Tipo de accion ]]="","",Ejercicio)</f>
        <v/>
      </c>
      <c r="B681" s="33" t="str">
        <f>IF(acciones[[Tipo de accion ]]="","",Comarca)</f>
        <v/>
      </c>
      <c r="C681" s="65"/>
      <c r="D681" s="65"/>
      <c r="E681" s="65"/>
      <c r="F681" s="65"/>
      <c r="G681" s="65"/>
    </row>
    <row r="682" spans="1:7" s="4" customFormat="1" ht="12.75" x14ac:dyDescent="0.2">
      <c r="A682" s="52" t="str">
        <f>IF(acciones[[Tipo de accion ]]="","",Ejercicio)</f>
        <v/>
      </c>
      <c r="B682" s="33" t="str">
        <f>IF(acciones[[Tipo de accion ]]="","",Comarca)</f>
        <v/>
      </c>
      <c r="C682" s="65"/>
      <c r="D682" s="65"/>
      <c r="E682" s="65"/>
      <c r="F682" s="65"/>
      <c r="G682" s="65"/>
    </row>
    <row r="683" spans="1:7" s="4" customFormat="1" ht="12.75" x14ac:dyDescent="0.2">
      <c r="A683" s="52" t="str">
        <f>IF(acciones[[Tipo de accion ]]="","",Ejercicio)</f>
        <v/>
      </c>
      <c r="B683" s="33" t="str">
        <f>IF(acciones[[Tipo de accion ]]="","",Comarca)</f>
        <v/>
      </c>
      <c r="C683" s="65"/>
      <c r="D683" s="65"/>
      <c r="E683" s="65"/>
      <c r="F683" s="65"/>
      <c r="G683" s="65"/>
    </row>
    <row r="684" spans="1:7" s="4" customFormat="1" ht="12.75" x14ac:dyDescent="0.2">
      <c r="A684" s="52" t="str">
        <f>IF(acciones[[Tipo de accion ]]="","",Ejercicio)</f>
        <v/>
      </c>
      <c r="B684" s="33" t="str">
        <f>IF(acciones[[Tipo de accion ]]="","",Comarca)</f>
        <v/>
      </c>
      <c r="C684" s="65"/>
      <c r="D684" s="65"/>
      <c r="E684" s="65"/>
      <c r="F684" s="65"/>
      <c r="G684" s="65"/>
    </row>
    <row r="685" spans="1:7" s="4" customFormat="1" ht="12.75" x14ac:dyDescent="0.2">
      <c r="A685" s="52" t="str">
        <f>IF(acciones[[Tipo de accion ]]="","",Ejercicio)</f>
        <v/>
      </c>
      <c r="B685" s="33" t="str">
        <f>IF(acciones[[Tipo de accion ]]="","",Comarca)</f>
        <v/>
      </c>
      <c r="C685" s="65"/>
      <c r="D685" s="65"/>
      <c r="E685" s="65"/>
      <c r="F685" s="65"/>
      <c r="G685" s="65"/>
    </row>
    <row r="686" spans="1:7" s="4" customFormat="1" ht="12.75" x14ac:dyDescent="0.2">
      <c r="A686" s="52" t="str">
        <f>IF(acciones[[Tipo de accion ]]="","",Ejercicio)</f>
        <v/>
      </c>
      <c r="B686" s="33" t="str">
        <f>IF(acciones[[Tipo de accion ]]="","",Comarca)</f>
        <v/>
      </c>
      <c r="C686" s="65"/>
      <c r="D686" s="65"/>
      <c r="E686" s="65"/>
      <c r="F686" s="65"/>
      <c r="G686" s="65"/>
    </row>
    <row r="687" spans="1:7" s="4" customFormat="1" ht="12.75" x14ac:dyDescent="0.2">
      <c r="A687" s="52" t="str">
        <f>IF(acciones[[Tipo de accion ]]="","",Ejercicio)</f>
        <v/>
      </c>
      <c r="B687" s="33" t="str">
        <f>IF(acciones[[Tipo de accion ]]="","",Comarca)</f>
        <v/>
      </c>
      <c r="C687" s="65"/>
      <c r="D687" s="65"/>
      <c r="E687" s="65"/>
      <c r="F687" s="65"/>
      <c r="G687" s="65"/>
    </row>
    <row r="688" spans="1:7" s="4" customFormat="1" ht="12.75" x14ac:dyDescent="0.2">
      <c r="A688" s="52" t="str">
        <f>IF(acciones[[Tipo de accion ]]="","",Ejercicio)</f>
        <v/>
      </c>
      <c r="B688" s="33" t="str">
        <f>IF(acciones[[Tipo de accion ]]="","",Comarca)</f>
        <v/>
      </c>
      <c r="C688" s="65"/>
      <c r="D688" s="65"/>
      <c r="E688" s="65"/>
      <c r="F688" s="65"/>
      <c r="G688" s="65"/>
    </row>
    <row r="689" spans="1:7" s="4" customFormat="1" ht="12.75" x14ac:dyDescent="0.2">
      <c r="A689" s="52" t="str">
        <f>IF(acciones[[Tipo de accion ]]="","",Ejercicio)</f>
        <v/>
      </c>
      <c r="B689" s="33" t="str">
        <f>IF(acciones[[Tipo de accion ]]="","",Comarca)</f>
        <v/>
      </c>
      <c r="C689" s="65"/>
      <c r="D689" s="65"/>
      <c r="E689" s="65"/>
      <c r="F689" s="65"/>
      <c r="G689" s="65"/>
    </row>
    <row r="690" spans="1:7" s="4" customFormat="1" ht="12.75" x14ac:dyDescent="0.2">
      <c r="A690" s="52" t="str">
        <f>IF(acciones[[Tipo de accion ]]="","",Ejercicio)</f>
        <v/>
      </c>
      <c r="B690" s="33" t="str">
        <f>IF(acciones[[Tipo de accion ]]="","",Comarca)</f>
        <v/>
      </c>
      <c r="C690" s="65"/>
      <c r="D690" s="65"/>
      <c r="E690" s="65"/>
      <c r="F690" s="65"/>
      <c r="G690" s="65"/>
    </row>
    <row r="691" spans="1:7" s="4" customFormat="1" ht="12.75" x14ac:dyDescent="0.2">
      <c r="A691" s="52" t="str">
        <f>IF(acciones[[Tipo de accion ]]="","",Ejercicio)</f>
        <v/>
      </c>
      <c r="B691" s="33" t="str">
        <f>IF(acciones[[Tipo de accion ]]="","",Comarca)</f>
        <v/>
      </c>
      <c r="C691" s="65"/>
      <c r="D691" s="65"/>
      <c r="E691" s="65"/>
      <c r="F691" s="65"/>
      <c r="G691" s="65"/>
    </row>
    <row r="692" spans="1:7" s="4" customFormat="1" ht="12.75" x14ac:dyDescent="0.2">
      <c r="A692" s="52" t="str">
        <f>IF(acciones[[Tipo de accion ]]="","",Ejercicio)</f>
        <v/>
      </c>
      <c r="B692" s="33" t="str">
        <f>IF(acciones[[Tipo de accion ]]="","",Comarca)</f>
        <v/>
      </c>
      <c r="C692" s="65"/>
      <c r="D692" s="65"/>
      <c r="E692" s="65"/>
      <c r="F692" s="65"/>
      <c r="G692" s="65"/>
    </row>
    <row r="693" spans="1:7" s="4" customFormat="1" ht="12.75" x14ac:dyDescent="0.2">
      <c r="A693" s="52" t="str">
        <f>IF(acciones[[Tipo de accion ]]="","",Ejercicio)</f>
        <v/>
      </c>
      <c r="B693" s="33" t="str">
        <f>IF(acciones[[Tipo de accion ]]="","",Comarca)</f>
        <v/>
      </c>
      <c r="C693" s="65"/>
      <c r="D693" s="65"/>
      <c r="E693" s="65"/>
      <c r="F693" s="65"/>
      <c r="G693" s="65"/>
    </row>
    <row r="694" spans="1:7" s="4" customFormat="1" ht="12.75" x14ac:dyDescent="0.2">
      <c r="A694" s="52" t="str">
        <f>IF(acciones[[Tipo de accion ]]="","",Ejercicio)</f>
        <v/>
      </c>
      <c r="B694" s="33" t="str">
        <f>IF(acciones[[Tipo de accion ]]="","",Comarca)</f>
        <v/>
      </c>
      <c r="C694" s="65"/>
      <c r="D694" s="65"/>
      <c r="E694" s="65"/>
      <c r="F694" s="65"/>
      <c r="G694" s="65"/>
    </row>
    <row r="695" spans="1:7" s="4" customFormat="1" ht="12.75" x14ac:dyDescent="0.2">
      <c r="A695" s="52" t="str">
        <f>IF(acciones[[Tipo de accion ]]="","",Ejercicio)</f>
        <v/>
      </c>
      <c r="B695" s="33" t="str">
        <f>IF(acciones[[Tipo de accion ]]="","",Comarca)</f>
        <v/>
      </c>
      <c r="C695" s="65"/>
      <c r="D695" s="65"/>
      <c r="E695" s="65"/>
      <c r="F695" s="65"/>
      <c r="G695" s="65"/>
    </row>
    <row r="696" spans="1:7" s="4" customFormat="1" ht="12.75" x14ac:dyDescent="0.2">
      <c r="A696" s="52" t="str">
        <f>IF(acciones[[Tipo de accion ]]="","",Ejercicio)</f>
        <v/>
      </c>
      <c r="B696" s="33" t="str">
        <f>IF(acciones[[Tipo de accion ]]="","",Comarca)</f>
        <v/>
      </c>
      <c r="C696" s="65"/>
      <c r="D696" s="65"/>
      <c r="E696" s="65"/>
      <c r="F696" s="65"/>
      <c r="G696" s="65"/>
    </row>
    <row r="697" spans="1:7" s="4" customFormat="1" ht="12.75" x14ac:dyDescent="0.2">
      <c r="A697" s="52" t="str">
        <f>IF(acciones[[Tipo de accion ]]="","",Ejercicio)</f>
        <v/>
      </c>
      <c r="B697" s="33" t="str">
        <f>IF(acciones[[Tipo de accion ]]="","",Comarca)</f>
        <v/>
      </c>
      <c r="C697" s="65"/>
      <c r="D697" s="65"/>
      <c r="E697" s="65"/>
      <c r="F697" s="65"/>
      <c r="G697" s="65"/>
    </row>
    <row r="698" spans="1:7" s="4" customFormat="1" ht="12.75" x14ac:dyDescent="0.2">
      <c r="A698" s="52" t="str">
        <f>IF(acciones[[Tipo de accion ]]="","",Ejercicio)</f>
        <v/>
      </c>
      <c r="B698" s="33" t="str">
        <f>IF(acciones[[Tipo de accion ]]="","",Comarca)</f>
        <v/>
      </c>
      <c r="C698" s="65"/>
      <c r="D698" s="65"/>
      <c r="E698" s="65"/>
      <c r="F698" s="65"/>
      <c r="G698" s="65"/>
    </row>
    <row r="699" spans="1:7" s="4" customFormat="1" ht="12.75" x14ac:dyDescent="0.2">
      <c r="A699" s="52" t="str">
        <f>IF(acciones[[Tipo de accion ]]="","",Ejercicio)</f>
        <v/>
      </c>
      <c r="B699" s="33" t="str">
        <f>IF(acciones[[Tipo de accion ]]="","",Comarca)</f>
        <v/>
      </c>
      <c r="C699" s="65"/>
      <c r="D699" s="65"/>
      <c r="E699" s="65"/>
      <c r="F699" s="65"/>
      <c r="G699" s="65"/>
    </row>
    <row r="700" spans="1:7" s="4" customFormat="1" ht="12.75" x14ac:dyDescent="0.2">
      <c r="A700" s="52" t="str">
        <f>IF(acciones[[Tipo de accion ]]="","",Ejercicio)</f>
        <v/>
      </c>
      <c r="B700" s="33" t="str">
        <f>IF(acciones[[Tipo de accion ]]="","",Comarca)</f>
        <v/>
      </c>
      <c r="C700" s="65"/>
      <c r="D700" s="65"/>
      <c r="E700" s="65"/>
      <c r="F700" s="65"/>
      <c r="G700" s="65"/>
    </row>
    <row r="701" spans="1:7" s="4" customFormat="1" ht="12.75" x14ac:dyDescent="0.2">
      <c r="A701" s="52" t="str">
        <f>IF(acciones[[Tipo de accion ]]="","",Ejercicio)</f>
        <v/>
      </c>
      <c r="B701" s="33" t="str">
        <f>IF(acciones[[Tipo de accion ]]="","",Comarca)</f>
        <v/>
      </c>
      <c r="C701" s="65"/>
      <c r="D701" s="65"/>
      <c r="E701" s="65"/>
      <c r="F701" s="65"/>
      <c r="G701" s="65"/>
    </row>
    <row r="702" spans="1:7" s="4" customFormat="1" ht="12.75" x14ac:dyDescent="0.2">
      <c r="A702" s="52" t="str">
        <f>IF(acciones[[Tipo de accion ]]="","",Ejercicio)</f>
        <v/>
      </c>
      <c r="B702" s="33" t="str">
        <f>IF(acciones[[Tipo de accion ]]="","",Comarca)</f>
        <v/>
      </c>
      <c r="C702" s="65"/>
      <c r="D702" s="65"/>
      <c r="E702" s="65"/>
      <c r="F702" s="65"/>
      <c r="G702" s="65"/>
    </row>
    <row r="703" spans="1:7" s="4" customFormat="1" ht="12.75" x14ac:dyDescent="0.2">
      <c r="A703" s="52" t="str">
        <f>IF(acciones[[Tipo de accion ]]="","",Ejercicio)</f>
        <v/>
      </c>
      <c r="B703" s="33" t="str">
        <f>IF(acciones[[Tipo de accion ]]="","",Comarca)</f>
        <v/>
      </c>
      <c r="C703" s="65"/>
      <c r="D703" s="65"/>
      <c r="E703" s="65"/>
      <c r="F703" s="65"/>
      <c r="G703" s="65"/>
    </row>
    <row r="704" spans="1:7" s="4" customFormat="1" ht="12.75" x14ac:dyDescent="0.2">
      <c r="A704" s="52" t="str">
        <f>IF(acciones[[Tipo de accion ]]="","",Ejercicio)</f>
        <v/>
      </c>
      <c r="B704" s="33" t="str">
        <f>IF(acciones[[Tipo de accion ]]="","",Comarca)</f>
        <v/>
      </c>
      <c r="C704" s="65"/>
      <c r="D704" s="65"/>
      <c r="E704" s="65"/>
      <c r="F704" s="65"/>
      <c r="G704" s="65"/>
    </row>
    <row r="705" spans="1:7" s="4" customFormat="1" ht="12.75" x14ac:dyDescent="0.2">
      <c r="A705" s="52" t="str">
        <f>IF(acciones[[Tipo de accion ]]="","",Ejercicio)</f>
        <v/>
      </c>
      <c r="B705" s="33" t="str">
        <f>IF(acciones[[Tipo de accion ]]="","",Comarca)</f>
        <v/>
      </c>
      <c r="C705" s="65"/>
      <c r="D705" s="65"/>
      <c r="E705" s="65"/>
      <c r="F705" s="65"/>
      <c r="G705" s="65"/>
    </row>
    <row r="706" spans="1:7" s="4" customFormat="1" ht="12.75" x14ac:dyDescent="0.2">
      <c r="A706" s="52" t="str">
        <f>IF(acciones[[Tipo de accion ]]="","",Ejercicio)</f>
        <v/>
      </c>
      <c r="B706" s="33" t="str">
        <f>IF(acciones[[Tipo de accion ]]="","",Comarca)</f>
        <v/>
      </c>
      <c r="C706" s="65"/>
      <c r="D706" s="65"/>
      <c r="E706" s="65"/>
      <c r="F706" s="65"/>
      <c r="G706" s="65"/>
    </row>
    <row r="707" spans="1:7" s="4" customFormat="1" ht="12.75" x14ac:dyDescent="0.2">
      <c r="A707" s="52" t="str">
        <f>IF(acciones[[Tipo de accion ]]="","",Ejercicio)</f>
        <v/>
      </c>
      <c r="B707" s="33" t="str">
        <f>IF(acciones[[Tipo de accion ]]="","",Comarca)</f>
        <v/>
      </c>
      <c r="C707" s="65"/>
      <c r="D707" s="65"/>
      <c r="E707" s="65"/>
      <c r="F707" s="65"/>
      <c r="G707" s="65"/>
    </row>
    <row r="708" spans="1:7" s="4" customFormat="1" ht="12.75" x14ac:dyDescent="0.2">
      <c r="A708" s="52" t="str">
        <f>IF(acciones[[Tipo de accion ]]="","",Ejercicio)</f>
        <v/>
      </c>
      <c r="B708" s="33" t="str">
        <f>IF(acciones[[Tipo de accion ]]="","",Comarca)</f>
        <v/>
      </c>
      <c r="C708" s="65"/>
      <c r="D708" s="65"/>
      <c r="E708" s="65"/>
      <c r="F708" s="65"/>
      <c r="G708" s="65"/>
    </row>
    <row r="709" spans="1:7" s="4" customFormat="1" ht="12.75" x14ac:dyDescent="0.2">
      <c r="A709" s="52" t="str">
        <f>IF(acciones[[Tipo de accion ]]="","",Ejercicio)</f>
        <v/>
      </c>
      <c r="B709" s="33" t="str">
        <f>IF(acciones[[Tipo de accion ]]="","",Comarca)</f>
        <v/>
      </c>
      <c r="C709" s="65"/>
      <c r="D709" s="65"/>
      <c r="E709" s="65"/>
      <c r="F709" s="65"/>
      <c r="G709" s="65"/>
    </row>
    <row r="710" spans="1:7" s="4" customFormat="1" ht="12.75" x14ac:dyDescent="0.2">
      <c r="A710" s="52" t="str">
        <f>IF(acciones[[Tipo de accion ]]="","",Ejercicio)</f>
        <v/>
      </c>
      <c r="B710" s="33" t="str">
        <f>IF(acciones[[Tipo de accion ]]="","",Comarca)</f>
        <v/>
      </c>
      <c r="C710" s="65"/>
      <c r="D710" s="65"/>
      <c r="E710" s="65"/>
      <c r="F710" s="65"/>
      <c r="G710" s="65"/>
    </row>
    <row r="711" spans="1:7" s="4" customFormat="1" ht="12.75" x14ac:dyDescent="0.2">
      <c r="A711" s="52" t="str">
        <f>IF(acciones[[Tipo de accion ]]="","",Ejercicio)</f>
        <v/>
      </c>
      <c r="B711" s="33" t="str">
        <f>IF(acciones[[Tipo de accion ]]="","",Comarca)</f>
        <v/>
      </c>
      <c r="C711" s="65"/>
      <c r="D711" s="65"/>
      <c r="E711" s="65"/>
      <c r="F711" s="65"/>
      <c r="G711" s="65"/>
    </row>
    <row r="712" spans="1:7" s="4" customFormat="1" ht="12.75" x14ac:dyDescent="0.2">
      <c r="A712" s="52" t="str">
        <f>IF(acciones[[Tipo de accion ]]="","",Ejercicio)</f>
        <v/>
      </c>
      <c r="B712" s="33" t="str">
        <f>IF(acciones[[Tipo de accion ]]="","",Comarca)</f>
        <v/>
      </c>
      <c r="C712" s="65"/>
      <c r="D712" s="65"/>
      <c r="E712" s="65"/>
      <c r="F712" s="65"/>
      <c r="G712" s="65"/>
    </row>
    <row r="713" spans="1:7" s="4" customFormat="1" ht="12.75" x14ac:dyDescent="0.2">
      <c r="A713" s="52" t="str">
        <f>IF(acciones[[Tipo de accion ]]="","",Ejercicio)</f>
        <v/>
      </c>
      <c r="B713" s="33" t="str">
        <f>IF(acciones[[Tipo de accion ]]="","",Comarca)</f>
        <v/>
      </c>
      <c r="C713" s="65"/>
      <c r="D713" s="65"/>
      <c r="E713" s="65"/>
      <c r="F713" s="65"/>
      <c r="G713" s="65"/>
    </row>
    <row r="714" spans="1:7" s="4" customFormat="1" ht="12.75" x14ac:dyDescent="0.2">
      <c r="A714" s="52" t="str">
        <f>IF(acciones[[Tipo de accion ]]="","",Ejercicio)</f>
        <v/>
      </c>
      <c r="B714" s="33" t="str">
        <f>IF(acciones[[Tipo de accion ]]="","",Comarca)</f>
        <v/>
      </c>
      <c r="C714" s="65"/>
      <c r="D714" s="65"/>
      <c r="E714" s="65"/>
      <c r="F714" s="65"/>
      <c r="G714" s="65"/>
    </row>
    <row r="715" spans="1:7" s="4" customFormat="1" ht="12.75" x14ac:dyDescent="0.2">
      <c r="A715" s="52" t="str">
        <f>IF(acciones[[Tipo de accion ]]="","",Ejercicio)</f>
        <v/>
      </c>
      <c r="B715" s="33" t="str">
        <f>IF(acciones[[Tipo de accion ]]="","",Comarca)</f>
        <v/>
      </c>
      <c r="C715" s="65"/>
      <c r="D715" s="65"/>
      <c r="E715" s="65"/>
      <c r="F715" s="65"/>
      <c r="G715" s="65"/>
    </row>
    <row r="716" spans="1:7" s="4" customFormat="1" ht="12.75" x14ac:dyDescent="0.2">
      <c r="A716" s="52" t="str">
        <f>IF(acciones[[Tipo de accion ]]="","",Ejercicio)</f>
        <v/>
      </c>
      <c r="B716" s="33" t="str">
        <f>IF(acciones[[Tipo de accion ]]="","",Comarca)</f>
        <v/>
      </c>
      <c r="C716" s="65"/>
      <c r="D716" s="65"/>
      <c r="E716" s="65"/>
      <c r="F716" s="65"/>
      <c r="G716" s="65"/>
    </row>
    <row r="717" spans="1:7" s="4" customFormat="1" ht="12.75" x14ac:dyDescent="0.2">
      <c r="A717" s="52" t="str">
        <f>IF(acciones[[Tipo de accion ]]="","",Ejercicio)</f>
        <v/>
      </c>
      <c r="B717" s="33" t="str">
        <f>IF(acciones[[Tipo de accion ]]="","",Comarca)</f>
        <v/>
      </c>
      <c r="C717" s="65"/>
      <c r="D717" s="65"/>
      <c r="E717" s="65"/>
      <c r="F717" s="65"/>
      <c r="G717" s="65"/>
    </row>
    <row r="718" spans="1:7" s="4" customFormat="1" ht="12.75" x14ac:dyDescent="0.2">
      <c r="A718" s="52" t="str">
        <f>IF(acciones[[Tipo de accion ]]="","",Ejercicio)</f>
        <v/>
      </c>
      <c r="B718" s="33" t="str">
        <f>IF(acciones[[Tipo de accion ]]="","",Comarca)</f>
        <v/>
      </c>
      <c r="C718" s="65"/>
      <c r="D718" s="65"/>
      <c r="E718" s="65"/>
      <c r="F718" s="65"/>
      <c r="G718" s="65"/>
    </row>
    <row r="719" spans="1:7" s="4" customFormat="1" ht="12.75" x14ac:dyDescent="0.2">
      <c r="A719" s="52" t="str">
        <f>IF(acciones[[Tipo de accion ]]="","",Ejercicio)</f>
        <v/>
      </c>
      <c r="B719" s="33" t="str">
        <f>IF(acciones[[Tipo de accion ]]="","",Comarca)</f>
        <v/>
      </c>
      <c r="C719" s="65"/>
      <c r="D719" s="65"/>
      <c r="E719" s="65"/>
      <c r="F719" s="65"/>
      <c r="G719" s="65"/>
    </row>
    <row r="720" spans="1:7" s="4" customFormat="1" ht="12.75" x14ac:dyDescent="0.2">
      <c r="A720" s="52" t="str">
        <f>IF(acciones[[Tipo de accion ]]="","",Ejercicio)</f>
        <v/>
      </c>
      <c r="B720" s="33" t="str">
        <f>IF(acciones[[Tipo de accion ]]="","",Comarca)</f>
        <v/>
      </c>
      <c r="C720" s="65"/>
      <c r="D720" s="65"/>
      <c r="E720" s="65"/>
      <c r="F720" s="65"/>
      <c r="G720" s="65"/>
    </row>
    <row r="721" spans="1:7" s="4" customFormat="1" ht="12.75" x14ac:dyDescent="0.2">
      <c r="A721" s="52" t="str">
        <f>IF(acciones[[Tipo de accion ]]="","",Ejercicio)</f>
        <v/>
      </c>
      <c r="B721" s="33" t="str">
        <f>IF(acciones[[Tipo de accion ]]="","",Comarca)</f>
        <v/>
      </c>
      <c r="C721" s="65"/>
      <c r="D721" s="65"/>
      <c r="E721" s="65"/>
      <c r="F721" s="65"/>
      <c r="G721" s="65"/>
    </row>
    <row r="722" spans="1:7" s="4" customFormat="1" ht="12.75" x14ac:dyDescent="0.2">
      <c r="A722" s="52" t="str">
        <f>IF(acciones[[Tipo de accion ]]="","",Ejercicio)</f>
        <v/>
      </c>
      <c r="B722" s="33" t="str">
        <f>IF(acciones[[Tipo de accion ]]="","",Comarca)</f>
        <v/>
      </c>
      <c r="C722" s="65"/>
      <c r="D722" s="65"/>
      <c r="E722" s="65"/>
      <c r="F722" s="65"/>
      <c r="G722" s="65"/>
    </row>
    <row r="723" spans="1:7" s="4" customFormat="1" ht="12.75" x14ac:dyDescent="0.2">
      <c r="A723" s="52" t="str">
        <f>IF(acciones[[Tipo de accion ]]="","",Ejercicio)</f>
        <v/>
      </c>
      <c r="B723" s="33" t="str">
        <f>IF(acciones[[Tipo de accion ]]="","",Comarca)</f>
        <v/>
      </c>
      <c r="C723" s="65"/>
      <c r="D723" s="65"/>
      <c r="E723" s="65"/>
      <c r="F723" s="65"/>
      <c r="G723" s="65"/>
    </row>
    <row r="724" spans="1:7" s="4" customFormat="1" ht="12.75" x14ac:dyDescent="0.2">
      <c r="A724" s="52" t="str">
        <f>IF(acciones[[Tipo de accion ]]="","",Ejercicio)</f>
        <v/>
      </c>
      <c r="B724" s="33" t="str">
        <f>IF(acciones[[Tipo de accion ]]="","",Comarca)</f>
        <v/>
      </c>
      <c r="C724" s="65"/>
      <c r="D724" s="65"/>
      <c r="E724" s="65"/>
      <c r="F724" s="65"/>
      <c r="G724" s="65"/>
    </row>
    <row r="725" spans="1:7" s="4" customFormat="1" ht="12.75" x14ac:dyDescent="0.2">
      <c r="A725" s="52" t="str">
        <f>IF(acciones[[Tipo de accion ]]="","",Ejercicio)</f>
        <v/>
      </c>
      <c r="B725" s="33" t="str">
        <f>IF(acciones[[Tipo de accion ]]="","",Comarca)</f>
        <v/>
      </c>
      <c r="C725" s="65"/>
      <c r="D725" s="65"/>
      <c r="E725" s="65"/>
      <c r="F725" s="65"/>
      <c r="G725" s="65"/>
    </row>
    <row r="726" spans="1:7" s="4" customFormat="1" ht="12.75" x14ac:dyDescent="0.2">
      <c r="A726" s="52" t="str">
        <f>IF(acciones[[Tipo de accion ]]="","",Ejercicio)</f>
        <v/>
      </c>
      <c r="B726" s="33" t="str">
        <f>IF(acciones[[Tipo de accion ]]="","",Comarca)</f>
        <v/>
      </c>
      <c r="C726" s="65"/>
      <c r="D726" s="65"/>
      <c r="E726" s="65"/>
      <c r="F726" s="65"/>
      <c r="G726" s="65"/>
    </row>
    <row r="727" spans="1:7" s="4" customFormat="1" ht="12.75" x14ac:dyDescent="0.2">
      <c r="A727" s="52" t="str">
        <f>IF(acciones[[Tipo de accion ]]="","",Ejercicio)</f>
        <v/>
      </c>
      <c r="B727" s="33" t="str">
        <f>IF(acciones[[Tipo de accion ]]="","",Comarca)</f>
        <v/>
      </c>
      <c r="C727" s="65"/>
      <c r="D727" s="65"/>
      <c r="E727" s="65"/>
      <c r="F727" s="65"/>
      <c r="G727" s="65"/>
    </row>
    <row r="728" spans="1:7" s="4" customFormat="1" ht="12.75" x14ac:dyDescent="0.2">
      <c r="A728" s="52" t="str">
        <f>IF(acciones[[Tipo de accion ]]="","",Ejercicio)</f>
        <v/>
      </c>
      <c r="B728" s="33" t="str">
        <f>IF(acciones[[Tipo de accion ]]="","",Comarca)</f>
        <v/>
      </c>
      <c r="C728" s="65"/>
      <c r="D728" s="65"/>
      <c r="E728" s="65"/>
      <c r="F728" s="65"/>
      <c r="G728" s="65"/>
    </row>
    <row r="729" spans="1:7" s="4" customFormat="1" ht="12.75" x14ac:dyDescent="0.2">
      <c r="A729" s="52" t="str">
        <f>IF(acciones[[Tipo de accion ]]="","",Ejercicio)</f>
        <v/>
      </c>
      <c r="B729" s="33" t="str">
        <f>IF(acciones[[Tipo de accion ]]="","",Comarca)</f>
        <v/>
      </c>
      <c r="C729" s="65"/>
      <c r="D729" s="65"/>
      <c r="E729" s="65"/>
      <c r="F729" s="65"/>
      <c r="G729" s="65"/>
    </row>
    <row r="730" spans="1:7" s="4" customFormat="1" ht="12.75" x14ac:dyDescent="0.2">
      <c r="A730" s="52" t="str">
        <f>IF(acciones[[Tipo de accion ]]="","",Ejercicio)</f>
        <v/>
      </c>
      <c r="B730" s="33" t="str">
        <f>IF(acciones[[Tipo de accion ]]="","",Comarca)</f>
        <v/>
      </c>
      <c r="C730" s="65"/>
      <c r="D730" s="65"/>
      <c r="E730" s="65"/>
      <c r="F730" s="65"/>
      <c r="G730" s="65"/>
    </row>
    <row r="731" spans="1:7" s="4" customFormat="1" ht="12.75" x14ac:dyDescent="0.2">
      <c r="A731" s="52" t="str">
        <f>IF(acciones[[Tipo de accion ]]="","",Ejercicio)</f>
        <v/>
      </c>
      <c r="B731" s="33" t="str">
        <f>IF(acciones[[Tipo de accion ]]="","",Comarca)</f>
        <v/>
      </c>
      <c r="C731" s="65"/>
      <c r="D731" s="65"/>
      <c r="E731" s="65"/>
      <c r="F731" s="65"/>
      <c r="G731" s="65"/>
    </row>
    <row r="732" spans="1:7" s="4" customFormat="1" ht="12.75" x14ac:dyDescent="0.2">
      <c r="A732" s="52" t="str">
        <f>IF(acciones[[Tipo de accion ]]="","",Ejercicio)</f>
        <v/>
      </c>
      <c r="B732" s="33" t="str">
        <f>IF(acciones[[Tipo de accion ]]="","",Comarca)</f>
        <v/>
      </c>
      <c r="C732" s="65"/>
      <c r="D732" s="65"/>
      <c r="E732" s="65"/>
      <c r="F732" s="65"/>
      <c r="G732" s="65"/>
    </row>
    <row r="733" spans="1:7" s="4" customFormat="1" ht="12.75" x14ac:dyDescent="0.2">
      <c r="A733" s="52" t="str">
        <f>IF(acciones[[Tipo de accion ]]="","",Ejercicio)</f>
        <v/>
      </c>
      <c r="B733" s="33" t="str">
        <f>IF(acciones[[Tipo de accion ]]="","",Comarca)</f>
        <v/>
      </c>
      <c r="C733" s="65"/>
      <c r="D733" s="65"/>
      <c r="E733" s="65"/>
      <c r="F733" s="65"/>
      <c r="G733" s="65"/>
    </row>
    <row r="734" spans="1:7" s="4" customFormat="1" ht="12.75" x14ac:dyDescent="0.2">
      <c r="A734" s="52" t="str">
        <f>IF(acciones[[Tipo de accion ]]="","",Ejercicio)</f>
        <v/>
      </c>
      <c r="B734" s="33" t="str">
        <f>IF(acciones[[Tipo de accion ]]="","",Comarca)</f>
        <v/>
      </c>
      <c r="C734" s="65"/>
      <c r="D734" s="65"/>
      <c r="E734" s="65"/>
      <c r="F734" s="65"/>
      <c r="G734" s="65"/>
    </row>
    <row r="735" spans="1:7" s="4" customFormat="1" ht="12.75" x14ac:dyDescent="0.2">
      <c r="A735" s="52" t="str">
        <f>IF(acciones[[Tipo de accion ]]="","",Ejercicio)</f>
        <v/>
      </c>
      <c r="B735" s="33" t="str">
        <f>IF(acciones[[Tipo de accion ]]="","",Comarca)</f>
        <v/>
      </c>
      <c r="C735" s="65"/>
      <c r="D735" s="65"/>
      <c r="E735" s="65"/>
      <c r="F735" s="65"/>
      <c r="G735" s="65"/>
    </row>
    <row r="736" spans="1:7" s="4" customFormat="1" ht="12.75" x14ac:dyDescent="0.2">
      <c r="A736" s="52" t="str">
        <f>IF(acciones[[Tipo de accion ]]="","",Ejercicio)</f>
        <v/>
      </c>
      <c r="B736" s="33" t="str">
        <f>IF(acciones[[Tipo de accion ]]="","",Comarca)</f>
        <v/>
      </c>
      <c r="C736" s="65"/>
      <c r="D736" s="65"/>
      <c r="E736" s="65"/>
      <c r="F736" s="65"/>
      <c r="G736" s="65"/>
    </row>
    <row r="737" spans="1:7" s="4" customFormat="1" ht="12.75" x14ac:dyDescent="0.2">
      <c r="A737" s="52" t="str">
        <f>IF(acciones[[Tipo de accion ]]="","",Ejercicio)</f>
        <v/>
      </c>
      <c r="B737" s="33" t="str">
        <f>IF(acciones[[Tipo de accion ]]="","",Comarca)</f>
        <v/>
      </c>
      <c r="C737" s="65"/>
      <c r="D737" s="65"/>
      <c r="E737" s="65"/>
      <c r="F737" s="65"/>
      <c r="G737" s="65"/>
    </row>
    <row r="738" spans="1:7" s="4" customFormat="1" ht="12.75" x14ac:dyDescent="0.2">
      <c r="A738" s="52" t="str">
        <f>IF(acciones[[Tipo de accion ]]="","",Ejercicio)</f>
        <v/>
      </c>
      <c r="B738" s="33" t="str">
        <f>IF(acciones[[Tipo de accion ]]="","",Comarca)</f>
        <v/>
      </c>
      <c r="C738" s="65"/>
      <c r="D738" s="65"/>
      <c r="E738" s="65"/>
      <c r="F738" s="65"/>
      <c r="G738" s="65"/>
    </row>
    <row r="739" spans="1:7" s="4" customFormat="1" ht="12.75" x14ac:dyDescent="0.2">
      <c r="A739" s="52" t="str">
        <f>IF(acciones[[Tipo de accion ]]="","",Ejercicio)</f>
        <v/>
      </c>
      <c r="B739" s="33" t="str">
        <f>IF(acciones[[Tipo de accion ]]="","",Comarca)</f>
        <v/>
      </c>
      <c r="C739" s="65"/>
      <c r="D739" s="65"/>
      <c r="E739" s="65"/>
      <c r="F739" s="65"/>
      <c r="G739" s="65"/>
    </row>
    <row r="740" spans="1:7" s="4" customFormat="1" ht="12.75" x14ac:dyDescent="0.2">
      <c r="A740" s="52" t="str">
        <f>IF(acciones[[Tipo de accion ]]="","",Ejercicio)</f>
        <v/>
      </c>
      <c r="B740" s="33" t="str">
        <f>IF(acciones[[Tipo de accion ]]="","",Comarca)</f>
        <v/>
      </c>
      <c r="C740" s="65"/>
      <c r="D740" s="65"/>
      <c r="E740" s="65"/>
      <c r="F740" s="65"/>
      <c r="G740" s="65"/>
    </row>
    <row r="741" spans="1:7" s="4" customFormat="1" ht="12.75" x14ac:dyDescent="0.2">
      <c r="A741" s="52" t="str">
        <f>IF(acciones[[Tipo de accion ]]="","",Ejercicio)</f>
        <v/>
      </c>
      <c r="B741" s="33" t="str">
        <f>IF(acciones[[Tipo de accion ]]="","",Comarca)</f>
        <v/>
      </c>
      <c r="C741" s="65"/>
      <c r="D741" s="65"/>
      <c r="E741" s="65"/>
      <c r="F741" s="65"/>
      <c r="G741" s="65"/>
    </row>
    <row r="742" spans="1:7" s="4" customFormat="1" ht="12.75" x14ac:dyDescent="0.2">
      <c r="A742" s="52" t="str">
        <f>IF(acciones[[Tipo de accion ]]="","",Ejercicio)</f>
        <v/>
      </c>
      <c r="B742" s="33" t="str">
        <f>IF(acciones[[Tipo de accion ]]="","",Comarca)</f>
        <v/>
      </c>
      <c r="C742" s="65"/>
      <c r="D742" s="65"/>
      <c r="E742" s="65"/>
      <c r="F742" s="65"/>
      <c r="G742" s="65"/>
    </row>
    <row r="743" spans="1:7" s="4" customFormat="1" ht="12.75" x14ac:dyDescent="0.2">
      <c r="A743" s="52" t="str">
        <f>IF(acciones[[Tipo de accion ]]="","",Ejercicio)</f>
        <v/>
      </c>
      <c r="B743" s="33" t="str">
        <f>IF(acciones[[Tipo de accion ]]="","",Comarca)</f>
        <v/>
      </c>
      <c r="C743" s="65"/>
      <c r="D743" s="65"/>
      <c r="E743" s="65"/>
      <c r="F743" s="65"/>
      <c r="G743" s="65"/>
    </row>
    <row r="744" spans="1:7" s="4" customFormat="1" ht="12.75" x14ac:dyDescent="0.2">
      <c r="A744" s="52" t="str">
        <f>IF(acciones[[Tipo de accion ]]="","",Ejercicio)</f>
        <v/>
      </c>
      <c r="B744" s="33" t="str">
        <f>IF(acciones[[Tipo de accion ]]="","",Comarca)</f>
        <v/>
      </c>
      <c r="C744" s="65"/>
      <c r="D744" s="65"/>
      <c r="E744" s="65"/>
      <c r="F744" s="65"/>
      <c r="G744" s="65"/>
    </row>
    <row r="745" spans="1:7" s="4" customFormat="1" ht="12.75" x14ac:dyDescent="0.2">
      <c r="A745" s="52" t="str">
        <f>IF(acciones[[Tipo de accion ]]="","",Ejercicio)</f>
        <v/>
      </c>
      <c r="B745" s="33" t="str">
        <f>IF(acciones[[Tipo de accion ]]="","",Comarca)</f>
        <v/>
      </c>
      <c r="C745" s="65"/>
      <c r="D745" s="65"/>
      <c r="E745" s="65"/>
      <c r="F745" s="65"/>
      <c r="G745" s="65"/>
    </row>
    <row r="746" spans="1:7" s="4" customFormat="1" ht="12.75" x14ac:dyDescent="0.2">
      <c r="A746" s="52" t="str">
        <f>IF(acciones[[Tipo de accion ]]="","",Ejercicio)</f>
        <v/>
      </c>
      <c r="B746" s="33" t="str">
        <f>IF(acciones[[Tipo de accion ]]="","",Comarca)</f>
        <v/>
      </c>
      <c r="C746" s="65"/>
      <c r="D746" s="65"/>
      <c r="E746" s="65"/>
      <c r="F746" s="65"/>
      <c r="G746" s="65"/>
    </row>
    <row r="747" spans="1:7" s="4" customFormat="1" ht="12.75" x14ac:dyDescent="0.2">
      <c r="A747" s="52" t="str">
        <f>IF(acciones[[Tipo de accion ]]="","",Ejercicio)</f>
        <v/>
      </c>
      <c r="B747" s="33" t="str">
        <f>IF(acciones[[Tipo de accion ]]="","",Comarca)</f>
        <v/>
      </c>
      <c r="C747" s="65"/>
      <c r="D747" s="65"/>
      <c r="E747" s="65"/>
      <c r="F747" s="65"/>
      <c r="G747" s="65"/>
    </row>
    <row r="748" spans="1:7" s="4" customFormat="1" ht="12.75" x14ac:dyDescent="0.2">
      <c r="A748" s="52" t="str">
        <f>IF(acciones[[Tipo de accion ]]="","",Ejercicio)</f>
        <v/>
      </c>
      <c r="B748" s="33" t="str">
        <f>IF(acciones[[Tipo de accion ]]="","",Comarca)</f>
        <v/>
      </c>
      <c r="C748" s="65"/>
      <c r="D748" s="65"/>
      <c r="E748" s="65"/>
      <c r="F748" s="65"/>
      <c r="G748" s="65"/>
    </row>
    <row r="749" spans="1:7" s="4" customFormat="1" ht="12.75" x14ac:dyDescent="0.2">
      <c r="A749" s="52" t="str">
        <f>IF(acciones[[Tipo de accion ]]="","",Ejercicio)</f>
        <v/>
      </c>
      <c r="B749" s="33" t="str">
        <f>IF(acciones[[Tipo de accion ]]="","",Comarca)</f>
        <v/>
      </c>
      <c r="C749" s="65"/>
      <c r="D749" s="65"/>
      <c r="E749" s="65"/>
      <c r="F749" s="65"/>
      <c r="G749" s="65"/>
    </row>
    <row r="750" spans="1:7" s="4" customFormat="1" ht="12.75" x14ac:dyDescent="0.2">
      <c r="A750" s="52" t="str">
        <f>IF(acciones[[Tipo de accion ]]="","",Ejercicio)</f>
        <v/>
      </c>
      <c r="B750" s="33" t="str">
        <f>IF(acciones[[Tipo de accion ]]="","",Comarca)</f>
        <v/>
      </c>
      <c r="C750" s="65"/>
      <c r="D750" s="65"/>
      <c r="E750" s="65"/>
      <c r="F750" s="65"/>
      <c r="G750" s="65"/>
    </row>
    <row r="751" spans="1:7" s="4" customFormat="1" ht="12.75" x14ac:dyDescent="0.2">
      <c r="A751" s="52" t="str">
        <f>IF(acciones[[Tipo de accion ]]="","",Ejercicio)</f>
        <v/>
      </c>
      <c r="B751" s="33" t="str">
        <f>IF(acciones[[Tipo de accion ]]="","",Comarca)</f>
        <v/>
      </c>
      <c r="C751" s="65"/>
      <c r="D751" s="65"/>
      <c r="E751" s="65"/>
      <c r="F751" s="65"/>
      <c r="G751" s="65"/>
    </row>
    <row r="752" spans="1:7" s="4" customFormat="1" ht="12.75" x14ac:dyDescent="0.2">
      <c r="A752" s="52" t="str">
        <f>IF(acciones[[Tipo de accion ]]="","",Ejercicio)</f>
        <v/>
      </c>
      <c r="B752" s="33" t="str">
        <f>IF(acciones[[Tipo de accion ]]="","",Comarca)</f>
        <v/>
      </c>
      <c r="C752" s="65"/>
      <c r="D752" s="65"/>
      <c r="E752" s="65"/>
      <c r="F752" s="65"/>
      <c r="G752" s="65"/>
    </row>
    <row r="753" spans="1:7" s="4" customFormat="1" ht="12.75" x14ac:dyDescent="0.2">
      <c r="A753" s="52" t="str">
        <f>IF(acciones[[Tipo de accion ]]="","",Ejercicio)</f>
        <v/>
      </c>
      <c r="B753" s="33" t="str">
        <f>IF(acciones[[Tipo de accion ]]="","",Comarca)</f>
        <v/>
      </c>
      <c r="C753" s="65"/>
      <c r="D753" s="65"/>
      <c r="E753" s="65"/>
      <c r="F753" s="65"/>
      <c r="G753" s="65"/>
    </row>
    <row r="754" spans="1:7" s="4" customFormat="1" ht="12.75" x14ac:dyDescent="0.2">
      <c r="A754" s="52" t="str">
        <f>IF(acciones[[Tipo de accion ]]="","",Ejercicio)</f>
        <v/>
      </c>
      <c r="B754" s="33" t="str">
        <f>IF(acciones[[Tipo de accion ]]="","",Comarca)</f>
        <v/>
      </c>
      <c r="C754" s="65"/>
      <c r="D754" s="65"/>
      <c r="E754" s="65"/>
      <c r="F754" s="65"/>
      <c r="G754" s="65"/>
    </row>
    <row r="755" spans="1:7" s="4" customFormat="1" ht="12.75" x14ac:dyDescent="0.2">
      <c r="A755" s="52" t="str">
        <f>IF(acciones[[Tipo de accion ]]="","",Ejercicio)</f>
        <v/>
      </c>
      <c r="B755" s="33" t="str">
        <f>IF(acciones[[Tipo de accion ]]="","",Comarca)</f>
        <v/>
      </c>
      <c r="C755" s="65"/>
      <c r="D755" s="65"/>
      <c r="E755" s="65"/>
      <c r="F755" s="65"/>
      <c r="G755" s="65"/>
    </row>
    <row r="756" spans="1:7" s="4" customFormat="1" ht="12.75" x14ac:dyDescent="0.2">
      <c r="A756" s="52" t="str">
        <f>IF(acciones[[Tipo de accion ]]="","",Ejercicio)</f>
        <v/>
      </c>
      <c r="B756" s="33" t="str">
        <f>IF(acciones[[Tipo de accion ]]="","",Comarca)</f>
        <v/>
      </c>
      <c r="C756" s="65"/>
      <c r="D756" s="65"/>
      <c r="E756" s="65"/>
      <c r="F756" s="65"/>
      <c r="G756" s="65"/>
    </row>
    <row r="757" spans="1:7" s="4" customFormat="1" ht="12.75" x14ac:dyDescent="0.2">
      <c r="A757" s="52" t="str">
        <f>IF(acciones[[Tipo de accion ]]="","",Ejercicio)</f>
        <v/>
      </c>
      <c r="B757" s="33" t="str">
        <f>IF(acciones[[Tipo de accion ]]="","",Comarca)</f>
        <v/>
      </c>
      <c r="C757" s="65"/>
      <c r="D757" s="65"/>
      <c r="E757" s="65"/>
      <c r="F757" s="65"/>
      <c r="G757" s="65"/>
    </row>
    <row r="758" spans="1:7" s="4" customFormat="1" ht="12.75" x14ac:dyDescent="0.2">
      <c r="A758" s="52" t="str">
        <f>IF(acciones[[Tipo de accion ]]="","",Ejercicio)</f>
        <v/>
      </c>
      <c r="B758" s="33" t="str">
        <f>IF(acciones[[Tipo de accion ]]="","",Comarca)</f>
        <v/>
      </c>
      <c r="C758" s="65"/>
      <c r="D758" s="65"/>
      <c r="E758" s="65"/>
      <c r="F758" s="65"/>
      <c r="G758" s="65"/>
    </row>
    <row r="759" spans="1:7" s="4" customFormat="1" ht="12.75" x14ac:dyDescent="0.2">
      <c r="A759" s="52" t="str">
        <f>IF(acciones[[Tipo de accion ]]="","",Ejercicio)</f>
        <v/>
      </c>
      <c r="B759" s="33" t="str">
        <f>IF(acciones[[Tipo de accion ]]="","",Comarca)</f>
        <v/>
      </c>
      <c r="C759" s="65"/>
      <c r="D759" s="65"/>
      <c r="E759" s="65"/>
      <c r="F759" s="65"/>
      <c r="G759" s="65"/>
    </row>
    <row r="760" spans="1:7" s="4" customFormat="1" ht="12.75" x14ac:dyDescent="0.2">
      <c r="A760" s="52" t="str">
        <f>IF(acciones[[Tipo de accion ]]="","",Ejercicio)</f>
        <v/>
      </c>
      <c r="B760" s="33" t="str">
        <f>IF(acciones[[Tipo de accion ]]="","",Comarca)</f>
        <v/>
      </c>
      <c r="C760" s="65"/>
      <c r="D760" s="65"/>
      <c r="E760" s="65"/>
      <c r="F760" s="65"/>
      <c r="G760" s="65"/>
    </row>
    <row r="761" spans="1:7" s="4" customFormat="1" ht="12.75" x14ac:dyDescent="0.2">
      <c r="A761" s="52" t="str">
        <f>IF(acciones[[Tipo de accion ]]="","",Ejercicio)</f>
        <v/>
      </c>
      <c r="B761" s="33" t="str">
        <f>IF(acciones[[Tipo de accion ]]="","",Comarca)</f>
        <v/>
      </c>
      <c r="C761" s="65"/>
      <c r="D761" s="65"/>
      <c r="E761" s="65"/>
      <c r="F761" s="65"/>
      <c r="G761" s="65"/>
    </row>
    <row r="762" spans="1:7" s="4" customFormat="1" ht="12.75" x14ac:dyDescent="0.2">
      <c r="A762" s="52" t="str">
        <f>IF(acciones[[Tipo de accion ]]="","",Ejercicio)</f>
        <v/>
      </c>
      <c r="B762" s="33" t="str">
        <f>IF(acciones[[Tipo de accion ]]="","",Comarca)</f>
        <v/>
      </c>
      <c r="C762" s="65"/>
      <c r="D762" s="65"/>
      <c r="E762" s="65"/>
      <c r="F762" s="65"/>
      <c r="G762" s="65"/>
    </row>
    <row r="763" spans="1:7" s="4" customFormat="1" ht="12.75" x14ac:dyDescent="0.2">
      <c r="A763" s="52" t="str">
        <f>IF(acciones[[Tipo de accion ]]="","",Ejercicio)</f>
        <v/>
      </c>
      <c r="B763" s="33" t="str">
        <f>IF(acciones[[Tipo de accion ]]="","",Comarca)</f>
        <v/>
      </c>
      <c r="C763" s="65"/>
      <c r="D763" s="65"/>
      <c r="E763" s="65"/>
      <c r="F763" s="65"/>
      <c r="G763" s="65"/>
    </row>
    <row r="764" spans="1:7" s="4" customFormat="1" ht="12.75" x14ac:dyDescent="0.2">
      <c r="A764" s="52" t="str">
        <f>IF(acciones[[Tipo de accion ]]="","",Ejercicio)</f>
        <v/>
      </c>
      <c r="B764" s="33" t="str">
        <f>IF(acciones[[Tipo de accion ]]="","",Comarca)</f>
        <v/>
      </c>
      <c r="C764" s="65"/>
      <c r="D764" s="65"/>
      <c r="E764" s="65"/>
      <c r="F764" s="65"/>
      <c r="G764" s="65"/>
    </row>
    <row r="765" spans="1:7" s="4" customFormat="1" ht="12.75" x14ac:dyDescent="0.2">
      <c r="A765" s="52" t="str">
        <f>IF(acciones[[Tipo de accion ]]="","",Ejercicio)</f>
        <v/>
      </c>
      <c r="B765" s="33" t="str">
        <f>IF(acciones[[Tipo de accion ]]="","",Comarca)</f>
        <v/>
      </c>
      <c r="C765" s="65"/>
      <c r="D765" s="65"/>
      <c r="E765" s="65"/>
      <c r="F765" s="65"/>
      <c r="G765" s="65"/>
    </row>
    <row r="766" spans="1:7" s="4" customFormat="1" ht="12.75" x14ac:dyDescent="0.2">
      <c r="A766" s="52" t="str">
        <f>IF(acciones[[Tipo de accion ]]="","",Ejercicio)</f>
        <v/>
      </c>
      <c r="B766" s="33" t="str">
        <f>IF(acciones[[Tipo de accion ]]="","",Comarca)</f>
        <v/>
      </c>
      <c r="C766" s="65"/>
      <c r="D766" s="65"/>
      <c r="E766" s="65"/>
      <c r="F766" s="65"/>
      <c r="G766" s="65"/>
    </row>
    <row r="767" spans="1:7" s="4" customFormat="1" ht="12.75" x14ac:dyDescent="0.2">
      <c r="A767" s="52" t="str">
        <f>IF(acciones[[Tipo de accion ]]="","",Ejercicio)</f>
        <v/>
      </c>
      <c r="B767" s="33" t="str">
        <f>IF(acciones[[Tipo de accion ]]="","",Comarca)</f>
        <v/>
      </c>
      <c r="C767" s="65"/>
      <c r="D767" s="65"/>
      <c r="E767" s="65"/>
      <c r="F767" s="65"/>
      <c r="G767" s="65"/>
    </row>
    <row r="768" spans="1:7" s="4" customFormat="1" ht="12.75" x14ac:dyDescent="0.2">
      <c r="A768" s="52" t="str">
        <f>IF(acciones[[Tipo de accion ]]="","",Ejercicio)</f>
        <v/>
      </c>
      <c r="B768" s="33" t="str">
        <f>IF(acciones[[Tipo de accion ]]="","",Comarca)</f>
        <v/>
      </c>
      <c r="C768" s="65"/>
      <c r="D768" s="65"/>
      <c r="E768" s="65"/>
      <c r="F768" s="65"/>
      <c r="G768" s="65"/>
    </row>
    <row r="769" spans="1:7" s="4" customFormat="1" ht="12.75" x14ac:dyDescent="0.2">
      <c r="A769" s="52" t="str">
        <f>IF(acciones[[Tipo de accion ]]="","",Ejercicio)</f>
        <v/>
      </c>
      <c r="B769" s="33" t="str">
        <f>IF(acciones[[Tipo de accion ]]="","",Comarca)</f>
        <v/>
      </c>
      <c r="C769" s="65"/>
      <c r="D769" s="65"/>
      <c r="E769" s="65"/>
      <c r="F769" s="65"/>
      <c r="G769" s="65"/>
    </row>
    <row r="770" spans="1:7" s="4" customFormat="1" ht="12.75" x14ac:dyDescent="0.2">
      <c r="A770" s="52" t="str">
        <f>IF(acciones[[Tipo de accion ]]="","",Ejercicio)</f>
        <v/>
      </c>
      <c r="B770" s="33" t="str">
        <f>IF(acciones[[Tipo de accion ]]="","",Comarca)</f>
        <v/>
      </c>
      <c r="C770" s="65"/>
      <c r="D770" s="65"/>
      <c r="E770" s="65"/>
      <c r="F770" s="65"/>
      <c r="G770" s="65"/>
    </row>
    <row r="771" spans="1:7" s="4" customFormat="1" ht="12.75" x14ac:dyDescent="0.2">
      <c r="A771" s="52" t="str">
        <f>IF(acciones[[Tipo de accion ]]="","",Ejercicio)</f>
        <v/>
      </c>
      <c r="B771" s="33" t="str">
        <f>IF(acciones[[Tipo de accion ]]="","",Comarca)</f>
        <v/>
      </c>
      <c r="C771" s="65"/>
      <c r="D771" s="65"/>
      <c r="E771" s="65"/>
      <c r="F771" s="65"/>
      <c r="G771" s="65"/>
    </row>
    <row r="772" spans="1:7" s="4" customFormat="1" ht="12.75" x14ac:dyDescent="0.2">
      <c r="A772" s="52" t="str">
        <f>IF(acciones[[Tipo de accion ]]="","",Ejercicio)</f>
        <v/>
      </c>
      <c r="B772" s="33" t="str">
        <f>IF(acciones[[Tipo de accion ]]="","",Comarca)</f>
        <v/>
      </c>
      <c r="C772" s="65"/>
      <c r="D772" s="65"/>
      <c r="E772" s="65"/>
      <c r="F772" s="65"/>
      <c r="G772" s="65"/>
    </row>
    <row r="773" spans="1:7" s="4" customFormat="1" ht="12.75" x14ac:dyDescent="0.2">
      <c r="A773" s="52" t="str">
        <f>IF(acciones[[Tipo de accion ]]="","",Ejercicio)</f>
        <v/>
      </c>
      <c r="B773" s="33" t="str">
        <f>IF(acciones[[Tipo de accion ]]="","",Comarca)</f>
        <v/>
      </c>
      <c r="C773" s="65"/>
      <c r="D773" s="65"/>
      <c r="E773" s="65"/>
      <c r="F773" s="65"/>
      <c r="G773" s="65"/>
    </row>
    <row r="774" spans="1:7" s="4" customFormat="1" ht="12.75" x14ac:dyDescent="0.2">
      <c r="A774" s="52" t="str">
        <f>IF(acciones[[Tipo de accion ]]="","",Ejercicio)</f>
        <v/>
      </c>
      <c r="B774" s="33" t="str">
        <f>IF(acciones[[Tipo de accion ]]="","",Comarca)</f>
        <v/>
      </c>
      <c r="C774" s="65"/>
      <c r="D774" s="65"/>
      <c r="E774" s="65"/>
      <c r="F774" s="65"/>
      <c r="G774" s="65"/>
    </row>
    <row r="775" spans="1:7" s="4" customFormat="1" ht="12.75" x14ac:dyDescent="0.2">
      <c r="A775" s="52" t="str">
        <f>IF(acciones[[Tipo de accion ]]="","",Ejercicio)</f>
        <v/>
      </c>
      <c r="B775" s="33" t="str">
        <f>IF(acciones[[Tipo de accion ]]="","",Comarca)</f>
        <v/>
      </c>
      <c r="C775" s="65"/>
      <c r="D775" s="65"/>
      <c r="E775" s="65"/>
      <c r="F775" s="65"/>
      <c r="G775" s="65"/>
    </row>
    <row r="776" spans="1:7" s="4" customFormat="1" ht="12.75" x14ac:dyDescent="0.2">
      <c r="A776" s="52" t="str">
        <f>IF(acciones[[Tipo de accion ]]="","",Ejercicio)</f>
        <v/>
      </c>
      <c r="B776" s="33" t="str">
        <f>IF(acciones[[Tipo de accion ]]="","",Comarca)</f>
        <v/>
      </c>
      <c r="C776" s="65"/>
      <c r="D776" s="65"/>
      <c r="E776" s="65"/>
      <c r="F776" s="65"/>
      <c r="G776" s="65"/>
    </row>
    <row r="777" spans="1:7" s="4" customFormat="1" ht="12.75" x14ac:dyDescent="0.2">
      <c r="A777" s="52" t="str">
        <f>IF(acciones[[Tipo de accion ]]="","",Ejercicio)</f>
        <v/>
      </c>
      <c r="B777" s="33" t="str">
        <f>IF(acciones[[Tipo de accion ]]="","",Comarca)</f>
        <v/>
      </c>
      <c r="C777" s="65"/>
      <c r="D777" s="65"/>
      <c r="E777" s="65"/>
      <c r="F777" s="65"/>
      <c r="G777" s="65"/>
    </row>
    <row r="778" spans="1:7" s="4" customFormat="1" ht="12.75" x14ac:dyDescent="0.2">
      <c r="A778" s="52" t="str">
        <f>IF(acciones[[Tipo de accion ]]="","",Ejercicio)</f>
        <v/>
      </c>
      <c r="B778" s="33" t="str">
        <f>IF(acciones[[Tipo de accion ]]="","",Comarca)</f>
        <v/>
      </c>
      <c r="C778" s="65"/>
      <c r="D778" s="65"/>
      <c r="E778" s="65"/>
      <c r="F778" s="65"/>
      <c r="G778" s="65"/>
    </row>
    <row r="779" spans="1:7" s="4" customFormat="1" ht="12.75" x14ac:dyDescent="0.2">
      <c r="A779" s="52" t="str">
        <f>IF(acciones[[Tipo de accion ]]="","",Ejercicio)</f>
        <v/>
      </c>
      <c r="B779" s="33" t="str">
        <f>IF(acciones[[Tipo de accion ]]="","",Comarca)</f>
        <v/>
      </c>
      <c r="C779" s="65"/>
      <c r="D779" s="65"/>
      <c r="E779" s="65"/>
      <c r="F779" s="65"/>
      <c r="G779" s="65"/>
    </row>
    <row r="780" spans="1:7" s="4" customFormat="1" ht="12.75" x14ac:dyDescent="0.2">
      <c r="A780" s="52" t="str">
        <f>IF(acciones[[Tipo de accion ]]="","",Ejercicio)</f>
        <v/>
      </c>
      <c r="B780" s="33" t="str">
        <f>IF(acciones[[Tipo de accion ]]="","",Comarca)</f>
        <v/>
      </c>
      <c r="C780" s="65"/>
      <c r="D780" s="65"/>
      <c r="E780" s="65"/>
      <c r="F780" s="65"/>
      <c r="G780" s="65"/>
    </row>
    <row r="781" spans="1:7" s="4" customFormat="1" ht="12.75" x14ac:dyDescent="0.2">
      <c r="A781" s="52" t="str">
        <f>IF(acciones[[Tipo de accion ]]="","",Ejercicio)</f>
        <v/>
      </c>
      <c r="B781" s="33" t="str">
        <f>IF(acciones[[Tipo de accion ]]="","",Comarca)</f>
        <v/>
      </c>
      <c r="C781" s="65"/>
      <c r="D781" s="65"/>
      <c r="E781" s="65"/>
      <c r="F781" s="65"/>
      <c r="G781" s="65"/>
    </row>
    <row r="782" spans="1:7" s="4" customFormat="1" ht="12.75" x14ac:dyDescent="0.2">
      <c r="A782" s="52" t="str">
        <f>IF(acciones[[Tipo de accion ]]="","",Ejercicio)</f>
        <v/>
      </c>
      <c r="B782" s="33" t="str">
        <f>IF(acciones[[Tipo de accion ]]="","",Comarca)</f>
        <v/>
      </c>
      <c r="C782" s="65"/>
      <c r="D782" s="65"/>
      <c r="E782" s="65"/>
      <c r="F782" s="65"/>
      <c r="G782" s="65"/>
    </row>
    <row r="783" spans="1:7" s="4" customFormat="1" ht="12.75" x14ac:dyDescent="0.2">
      <c r="A783" s="52" t="str">
        <f>IF(acciones[[Tipo de accion ]]="","",Ejercicio)</f>
        <v/>
      </c>
      <c r="B783" s="33" t="str">
        <f>IF(acciones[[Tipo de accion ]]="","",Comarca)</f>
        <v/>
      </c>
      <c r="C783" s="65"/>
      <c r="D783" s="65"/>
      <c r="E783" s="65"/>
      <c r="F783" s="65"/>
      <c r="G783" s="65"/>
    </row>
    <row r="784" spans="1:7" s="4" customFormat="1" ht="12.75" x14ac:dyDescent="0.2">
      <c r="A784" s="52" t="str">
        <f>IF(acciones[[Tipo de accion ]]="","",Ejercicio)</f>
        <v/>
      </c>
      <c r="B784" s="33" t="str">
        <f>IF(acciones[[Tipo de accion ]]="","",Comarca)</f>
        <v/>
      </c>
      <c r="C784" s="65"/>
      <c r="D784" s="65"/>
      <c r="E784" s="65"/>
      <c r="F784" s="65"/>
      <c r="G784" s="65"/>
    </row>
    <row r="785" spans="1:7" s="4" customFormat="1" ht="12.75" x14ac:dyDescent="0.2">
      <c r="A785" s="52" t="str">
        <f>IF(acciones[[Tipo de accion ]]="","",Ejercicio)</f>
        <v/>
      </c>
      <c r="B785" s="33" t="str">
        <f>IF(acciones[[Tipo de accion ]]="","",Comarca)</f>
        <v/>
      </c>
      <c r="C785" s="65"/>
      <c r="D785" s="65"/>
      <c r="E785" s="65"/>
      <c r="F785" s="65"/>
      <c r="G785" s="65"/>
    </row>
    <row r="786" spans="1:7" s="4" customFormat="1" ht="12.75" x14ac:dyDescent="0.2">
      <c r="A786" s="52" t="str">
        <f>IF(acciones[[Tipo de accion ]]="","",Ejercicio)</f>
        <v/>
      </c>
      <c r="B786" s="33" t="str">
        <f>IF(acciones[[Tipo de accion ]]="","",Comarca)</f>
        <v/>
      </c>
      <c r="C786" s="65"/>
      <c r="D786" s="65"/>
      <c r="E786" s="65"/>
      <c r="F786" s="65"/>
      <c r="G786" s="65"/>
    </row>
    <row r="787" spans="1:7" s="4" customFormat="1" ht="12.75" x14ac:dyDescent="0.2">
      <c r="A787" s="52" t="str">
        <f>IF(acciones[[Tipo de accion ]]="","",Ejercicio)</f>
        <v/>
      </c>
      <c r="B787" s="33" t="str">
        <f>IF(acciones[[Tipo de accion ]]="","",Comarca)</f>
        <v/>
      </c>
      <c r="C787" s="65"/>
      <c r="D787" s="65"/>
      <c r="E787" s="65"/>
      <c r="F787" s="65"/>
      <c r="G787" s="65"/>
    </row>
    <row r="788" spans="1:7" s="4" customFormat="1" ht="12.75" x14ac:dyDescent="0.2">
      <c r="A788" s="52" t="str">
        <f>IF(acciones[[Tipo de accion ]]="","",Ejercicio)</f>
        <v/>
      </c>
      <c r="B788" s="33" t="str">
        <f>IF(acciones[[Tipo de accion ]]="","",Comarca)</f>
        <v/>
      </c>
      <c r="C788" s="65"/>
      <c r="D788" s="65"/>
      <c r="E788" s="65"/>
      <c r="F788" s="65"/>
      <c r="G788" s="65"/>
    </row>
    <row r="789" spans="1:7" s="4" customFormat="1" ht="12.75" x14ac:dyDescent="0.2">
      <c r="A789" s="52" t="str">
        <f>IF(acciones[[Tipo de accion ]]="","",Ejercicio)</f>
        <v/>
      </c>
      <c r="B789" s="33" t="str">
        <f>IF(acciones[[Tipo de accion ]]="","",Comarca)</f>
        <v/>
      </c>
      <c r="C789" s="65"/>
      <c r="D789" s="65"/>
      <c r="E789" s="65"/>
      <c r="F789" s="65"/>
      <c r="G789" s="65"/>
    </row>
    <row r="790" spans="1:7" s="4" customFormat="1" ht="12.75" x14ac:dyDescent="0.2">
      <c r="A790" s="52" t="str">
        <f>IF(acciones[[Tipo de accion ]]="","",Ejercicio)</f>
        <v/>
      </c>
      <c r="B790" s="33" t="str">
        <f>IF(acciones[[Tipo de accion ]]="","",Comarca)</f>
        <v/>
      </c>
      <c r="C790" s="65"/>
      <c r="D790" s="65"/>
      <c r="E790" s="65"/>
      <c r="F790" s="65"/>
      <c r="G790" s="65"/>
    </row>
    <row r="791" spans="1:7" s="4" customFormat="1" ht="12.75" x14ac:dyDescent="0.2">
      <c r="A791" s="52" t="str">
        <f>IF(acciones[[Tipo de accion ]]="","",Ejercicio)</f>
        <v/>
      </c>
      <c r="B791" s="33" t="str">
        <f>IF(acciones[[Tipo de accion ]]="","",Comarca)</f>
        <v/>
      </c>
      <c r="C791" s="65"/>
      <c r="D791" s="65"/>
      <c r="E791" s="65"/>
      <c r="F791" s="65"/>
      <c r="G791" s="65"/>
    </row>
    <row r="792" spans="1:7" s="4" customFormat="1" ht="12.75" x14ac:dyDescent="0.2">
      <c r="A792" s="52" t="str">
        <f>IF(acciones[[Tipo de accion ]]="","",Ejercicio)</f>
        <v/>
      </c>
      <c r="B792" s="33" t="str">
        <f>IF(acciones[[Tipo de accion ]]="","",Comarca)</f>
        <v/>
      </c>
      <c r="C792" s="65"/>
      <c r="D792" s="65"/>
      <c r="E792" s="65"/>
      <c r="F792" s="65"/>
      <c r="G792" s="65"/>
    </row>
    <row r="793" spans="1:7" s="4" customFormat="1" ht="12.75" x14ac:dyDescent="0.2">
      <c r="A793" s="52" t="str">
        <f>IF(acciones[[Tipo de accion ]]="","",Ejercicio)</f>
        <v/>
      </c>
      <c r="B793" s="33" t="str">
        <f>IF(acciones[[Tipo de accion ]]="","",Comarca)</f>
        <v/>
      </c>
      <c r="C793" s="65"/>
      <c r="D793" s="65"/>
      <c r="E793" s="65"/>
      <c r="F793" s="65"/>
      <c r="G793" s="65"/>
    </row>
    <row r="794" spans="1:7" s="4" customFormat="1" ht="12.75" x14ac:dyDescent="0.2">
      <c r="A794" s="52" t="str">
        <f>IF(acciones[[Tipo de accion ]]="","",Ejercicio)</f>
        <v/>
      </c>
      <c r="B794" s="33" t="str">
        <f>IF(acciones[[Tipo de accion ]]="","",Comarca)</f>
        <v/>
      </c>
      <c r="C794" s="65"/>
      <c r="D794" s="65"/>
      <c r="E794" s="65"/>
      <c r="F794" s="65"/>
      <c r="G794" s="65"/>
    </row>
    <row r="795" spans="1:7" s="4" customFormat="1" ht="12.75" x14ac:dyDescent="0.2">
      <c r="A795" s="52" t="str">
        <f>IF(acciones[[Tipo de accion ]]="","",Ejercicio)</f>
        <v/>
      </c>
      <c r="B795" s="33" t="str">
        <f>IF(acciones[[Tipo de accion ]]="","",Comarca)</f>
        <v/>
      </c>
      <c r="C795" s="65"/>
      <c r="D795" s="65"/>
      <c r="E795" s="65"/>
      <c r="F795" s="65"/>
      <c r="G795" s="65"/>
    </row>
    <row r="796" spans="1:7" s="4" customFormat="1" ht="12.75" x14ac:dyDescent="0.2">
      <c r="A796" s="52" t="str">
        <f>IF(acciones[[Tipo de accion ]]="","",Ejercicio)</f>
        <v/>
      </c>
      <c r="B796" s="33" t="str">
        <f>IF(acciones[[Tipo de accion ]]="","",Comarca)</f>
        <v/>
      </c>
      <c r="C796" s="65"/>
      <c r="D796" s="65"/>
      <c r="E796" s="65"/>
      <c r="F796" s="65"/>
      <c r="G796" s="65"/>
    </row>
    <row r="797" spans="1:7" s="4" customFormat="1" ht="12.75" x14ac:dyDescent="0.2">
      <c r="A797" s="52" t="str">
        <f>IF(acciones[[Tipo de accion ]]="","",Ejercicio)</f>
        <v/>
      </c>
      <c r="B797" s="33" t="str">
        <f>IF(acciones[[Tipo de accion ]]="","",Comarca)</f>
        <v/>
      </c>
      <c r="C797" s="65"/>
      <c r="D797" s="65"/>
      <c r="E797" s="65"/>
      <c r="F797" s="65"/>
      <c r="G797" s="65"/>
    </row>
    <row r="798" spans="1:7" s="4" customFormat="1" ht="12.75" x14ac:dyDescent="0.2">
      <c r="A798" s="52" t="str">
        <f>IF(acciones[[Tipo de accion ]]="","",Ejercicio)</f>
        <v/>
      </c>
      <c r="B798" s="33" t="str">
        <f>IF(acciones[[Tipo de accion ]]="","",Comarca)</f>
        <v/>
      </c>
      <c r="C798" s="65"/>
      <c r="D798" s="65"/>
      <c r="E798" s="65"/>
      <c r="F798" s="65"/>
      <c r="G798" s="65"/>
    </row>
    <row r="799" spans="1:7" s="4" customFormat="1" ht="12.75" x14ac:dyDescent="0.2">
      <c r="A799" s="52" t="str">
        <f>IF(acciones[[Tipo de accion ]]="","",Ejercicio)</f>
        <v/>
      </c>
      <c r="B799" s="33" t="str">
        <f>IF(acciones[[Tipo de accion ]]="","",Comarca)</f>
        <v/>
      </c>
      <c r="C799" s="65"/>
      <c r="D799" s="65"/>
      <c r="E799" s="65"/>
      <c r="F799" s="65"/>
      <c r="G799" s="65"/>
    </row>
    <row r="800" spans="1:7" s="4" customFormat="1" ht="12.75" x14ac:dyDescent="0.2">
      <c r="A800" s="52" t="str">
        <f>IF(acciones[[Tipo de accion ]]="","",Ejercicio)</f>
        <v/>
      </c>
      <c r="B800" s="33" t="str">
        <f>IF(acciones[[Tipo de accion ]]="","",Comarca)</f>
        <v/>
      </c>
      <c r="C800" s="65"/>
      <c r="D800" s="65"/>
      <c r="E800" s="65"/>
      <c r="F800" s="65"/>
      <c r="G800" s="65"/>
    </row>
    <row r="801" spans="1:7" s="4" customFormat="1" ht="12.75" x14ac:dyDescent="0.2">
      <c r="A801" s="52" t="str">
        <f>IF(acciones[[Tipo de accion ]]="","",Ejercicio)</f>
        <v/>
      </c>
      <c r="B801" s="33" t="str">
        <f>IF(acciones[[Tipo de accion ]]="","",Comarca)</f>
        <v/>
      </c>
      <c r="C801" s="65"/>
      <c r="D801" s="65"/>
      <c r="E801" s="65"/>
      <c r="F801" s="65"/>
      <c r="G801" s="65"/>
    </row>
    <row r="802" spans="1:7" s="4" customFormat="1" ht="12.75" x14ac:dyDescent="0.2">
      <c r="A802" s="52" t="str">
        <f>IF(acciones[[Tipo de accion ]]="","",Ejercicio)</f>
        <v/>
      </c>
      <c r="B802" s="33" t="str">
        <f>IF(acciones[[Tipo de accion ]]="","",Comarca)</f>
        <v/>
      </c>
      <c r="C802" s="65"/>
      <c r="D802" s="65"/>
      <c r="E802" s="65"/>
      <c r="F802" s="65"/>
      <c r="G802" s="65"/>
    </row>
    <row r="803" spans="1:7" s="4" customFormat="1" ht="12.75" x14ac:dyDescent="0.2">
      <c r="A803" s="52" t="str">
        <f>IF(acciones[[Tipo de accion ]]="","",Ejercicio)</f>
        <v/>
      </c>
      <c r="B803" s="33" t="str">
        <f>IF(acciones[[Tipo de accion ]]="","",Comarca)</f>
        <v/>
      </c>
      <c r="C803" s="65"/>
      <c r="D803" s="65"/>
      <c r="E803" s="65"/>
      <c r="F803" s="65"/>
      <c r="G803" s="65"/>
    </row>
    <row r="804" spans="1:7" s="4" customFormat="1" ht="12.75" x14ac:dyDescent="0.2">
      <c r="A804" s="52" t="str">
        <f>IF(acciones[[Tipo de accion ]]="","",Ejercicio)</f>
        <v/>
      </c>
      <c r="B804" s="33" t="str">
        <f>IF(acciones[[Tipo de accion ]]="","",Comarca)</f>
        <v/>
      </c>
      <c r="C804" s="65"/>
      <c r="D804" s="65"/>
      <c r="E804" s="65"/>
      <c r="F804" s="65"/>
      <c r="G804" s="65"/>
    </row>
    <row r="805" spans="1:7" s="4" customFormat="1" ht="12.75" x14ac:dyDescent="0.2">
      <c r="A805" s="52" t="str">
        <f>IF(acciones[[Tipo de accion ]]="","",Ejercicio)</f>
        <v/>
      </c>
      <c r="B805" s="33" t="str">
        <f>IF(acciones[[Tipo de accion ]]="","",Comarca)</f>
        <v/>
      </c>
      <c r="C805" s="65"/>
      <c r="D805" s="65"/>
      <c r="E805" s="65"/>
      <c r="F805" s="65"/>
      <c r="G805" s="65"/>
    </row>
    <row r="806" spans="1:7" s="4" customFormat="1" ht="12.75" x14ac:dyDescent="0.2">
      <c r="A806" s="52" t="str">
        <f>IF(acciones[[Tipo de accion ]]="","",Ejercicio)</f>
        <v/>
      </c>
      <c r="B806" s="33" t="str">
        <f>IF(acciones[[Tipo de accion ]]="","",Comarca)</f>
        <v/>
      </c>
      <c r="C806" s="65"/>
      <c r="D806" s="65"/>
      <c r="E806" s="65"/>
      <c r="F806" s="65"/>
      <c r="G806" s="65"/>
    </row>
    <row r="807" spans="1:7" s="4" customFormat="1" ht="12.75" x14ac:dyDescent="0.2">
      <c r="A807" s="52" t="str">
        <f>IF(acciones[[Tipo de accion ]]="","",Ejercicio)</f>
        <v/>
      </c>
      <c r="B807" s="33" t="str">
        <f>IF(acciones[[Tipo de accion ]]="","",Comarca)</f>
        <v/>
      </c>
      <c r="C807" s="65"/>
      <c r="D807" s="65"/>
      <c r="E807" s="65"/>
      <c r="F807" s="65"/>
      <c r="G807" s="65"/>
    </row>
    <row r="808" spans="1:7" s="4" customFormat="1" ht="12.75" x14ac:dyDescent="0.2">
      <c r="A808" s="52" t="str">
        <f>IF(acciones[[Tipo de accion ]]="","",Ejercicio)</f>
        <v/>
      </c>
      <c r="B808" s="33" t="str">
        <f>IF(acciones[[Tipo de accion ]]="","",Comarca)</f>
        <v/>
      </c>
      <c r="C808" s="65"/>
      <c r="D808" s="65"/>
      <c r="E808" s="65"/>
      <c r="F808" s="65"/>
      <c r="G808" s="65"/>
    </row>
    <row r="809" spans="1:7" s="4" customFormat="1" ht="12.75" x14ac:dyDescent="0.2">
      <c r="A809" s="52" t="str">
        <f>IF(acciones[[Tipo de accion ]]="","",Ejercicio)</f>
        <v/>
      </c>
      <c r="B809" s="33" t="str">
        <f>IF(acciones[[Tipo de accion ]]="","",Comarca)</f>
        <v/>
      </c>
      <c r="C809" s="65"/>
      <c r="D809" s="65"/>
      <c r="E809" s="65"/>
      <c r="F809" s="65"/>
      <c r="G809" s="65"/>
    </row>
    <row r="810" spans="1:7" s="4" customFormat="1" ht="12.75" x14ac:dyDescent="0.2">
      <c r="A810" s="52" t="str">
        <f>IF(acciones[[Tipo de accion ]]="","",Ejercicio)</f>
        <v/>
      </c>
      <c r="B810" s="33" t="str">
        <f>IF(acciones[[Tipo de accion ]]="","",Comarca)</f>
        <v/>
      </c>
      <c r="C810" s="65"/>
      <c r="D810" s="65"/>
      <c r="E810" s="65"/>
      <c r="F810" s="65"/>
      <c r="G810" s="65"/>
    </row>
    <row r="811" spans="1:7" s="4" customFormat="1" ht="12.75" x14ac:dyDescent="0.2">
      <c r="A811" s="52" t="str">
        <f>IF(acciones[[Tipo de accion ]]="","",Ejercicio)</f>
        <v/>
      </c>
      <c r="B811" s="33" t="str">
        <f>IF(acciones[[Tipo de accion ]]="","",Comarca)</f>
        <v/>
      </c>
      <c r="C811" s="65"/>
      <c r="D811" s="65"/>
      <c r="E811" s="65"/>
      <c r="F811" s="65"/>
      <c r="G811" s="65"/>
    </row>
    <row r="812" spans="1:7" s="4" customFormat="1" ht="12.75" x14ac:dyDescent="0.2">
      <c r="A812" s="52" t="str">
        <f>IF(acciones[[Tipo de accion ]]="","",Ejercicio)</f>
        <v/>
      </c>
      <c r="B812" s="33" t="str">
        <f>IF(acciones[[Tipo de accion ]]="","",Comarca)</f>
        <v/>
      </c>
      <c r="C812" s="65"/>
      <c r="D812" s="65"/>
      <c r="E812" s="65"/>
      <c r="F812" s="65"/>
      <c r="G812" s="65"/>
    </row>
    <row r="813" spans="1:7" s="4" customFormat="1" ht="12.75" x14ac:dyDescent="0.2">
      <c r="A813" s="52" t="str">
        <f>IF(acciones[[Tipo de accion ]]="","",Ejercicio)</f>
        <v/>
      </c>
      <c r="B813" s="33" t="str">
        <f>IF(acciones[[Tipo de accion ]]="","",Comarca)</f>
        <v/>
      </c>
      <c r="C813" s="65"/>
      <c r="D813" s="65"/>
      <c r="E813" s="65"/>
      <c r="F813" s="65"/>
      <c r="G813" s="65"/>
    </row>
    <row r="814" spans="1:7" s="4" customFormat="1" ht="12.75" x14ac:dyDescent="0.2">
      <c r="A814" s="52" t="str">
        <f>IF(acciones[[Tipo de accion ]]="","",Ejercicio)</f>
        <v/>
      </c>
      <c r="B814" s="33" t="str">
        <f>IF(acciones[[Tipo de accion ]]="","",Comarca)</f>
        <v/>
      </c>
      <c r="C814" s="65"/>
      <c r="D814" s="65"/>
      <c r="E814" s="65"/>
      <c r="F814" s="65"/>
      <c r="G814" s="65"/>
    </row>
    <row r="815" spans="1:7" s="4" customFormat="1" ht="12.75" x14ac:dyDescent="0.2">
      <c r="A815" s="52" t="str">
        <f>IF(acciones[[Tipo de accion ]]="","",Ejercicio)</f>
        <v/>
      </c>
      <c r="B815" s="33" t="str">
        <f>IF(acciones[[Tipo de accion ]]="","",Comarca)</f>
        <v/>
      </c>
      <c r="C815" s="65"/>
      <c r="D815" s="65"/>
      <c r="E815" s="65"/>
      <c r="F815" s="65"/>
      <c r="G815" s="65"/>
    </row>
    <row r="816" spans="1:7" s="4" customFormat="1" ht="12.75" x14ac:dyDescent="0.2">
      <c r="A816" s="52" t="str">
        <f>IF(acciones[[Tipo de accion ]]="","",Ejercicio)</f>
        <v/>
      </c>
      <c r="B816" s="33" t="str">
        <f>IF(acciones[[Tipo de accion ]]="","",Comarca)</f>
        <v/>
      </c>
      <c r="C816" s="65"/>
      <c r="D816" s="65"/>
      <c r="E816" s="65"/>
      <c r="F816" s="65"/>
      <c r="G816" s="65"/>
    </row>
    <row r="817" spans="1:7" s="4" customFormat="1" ht="12.75" x14ac:dyDescent="0.2">
      <c r="A817" s="52" t="str">
        <f>IF(acciones[[Tipo de accion ]]="","",Ejercicio)</f>
        <v/>
      </c>
      <c r="B817" s="33" t="str">
        <f>IF(acciones[[Tipo de accion ]]="","",Comarca)</f>
        <v/>
      </c>
      <c r="C817" s="65"/>
      <c r="D817" s="65"/>
      <c r="E817" s="65"/>
      <c r="F817" s="65"/>
      <c r="G817" s="65"/>
    </row>
    <row r="818" spans="1:7" s="4" customFormat="1" ht="12.75" x14ac:dyDescent="0.2">
      <c r="A818" s="52" t="str">
        <f>IF(acciones[[Tipo de accion ]]="","",Ejercicio)</f>
        <v/>
      </c>
      <c r="B818" s="33" t="str">
        <f>IF(acciones[[Tipo de accion ]]="","",Comarca)</f>
        <v/>
      </c>
      <c r="C818" s="65"/>
      <c r="D818" s="65"/>
      <c r="E818" s="65"/>
      <c r="F818" s="65"/>
      <c r="G818" s="65"/>
    </row>
    <row r="819" spans="1:7" s="4" customFormat="1" ht="12.75" x14ac:dyDescent="0.2">
      <c r="A819" s="52" t="str">
        <f>IF(acciones[[Tipo de accion ]]="","",Ejercicio)</f>
        <v/>
      </c>
      <c r="B819" s="33" t="str">
        <f>IF(acciones[[Tipo de accion ]]="","",Comarca)</f>
        <v/>
      </c>
      <c r="C819" s="65"/>
      <c r="D819" s="65"/>
      <c r="E819" s="65"/>
      <c r="F819" s="65"/>
      <c r="G819" s="65"/>
    </row>
    <row r="820" spans="1:7" s="4" customFormat="1" ht="12.75" x14ac:dyDescent="0.2">
      <c r="A820" s="52" t="str">
        <f>IF(acciones[[Tipo de accion ]]="","",Ejercicio)</f>
        <v/>
      </c>
      <c r="B820" s="33" t="str">
        <f>IF(acciones[[Tipo de accion ]]="","",Comarca)</f>
        <v/>
      </c>
      <c r="C820" s="65"/>
      <c r="D820" s="65"/>
      <c r="E820" s="65"/>
      <c r="F820" s="65"/>
      <c r="G820" s="65"/>
    </row>
    <row r="821" spans="1:7" s="4" customFormat="1" ht="12.75" x14ac:dyDescent="0.2">
      <c r="A821" s="52" t="str">
        <f>IF(acciones[[Tipo de accion ]]="","",Ejercicio)</f>
        <v/>
      </c>
      <c r="B821" s="33" t="str">
        <f>IF(acciones[[Tipo de accion ]]="","",Comarca)</f>
        <v/>
      </c>
      <c r="C821" s="65"/>
      <c r="D821" s="65"/>
      <c r="E821" s="65"/>
      <c r="F821" s="65"/>
      <c r="G821" s="65"/>
    </row>
    <row r="822" spans="1:7" s="4" customFormat="1" ht="12.75" x14ac:dyDescent="0.2">
      <c r="A822" s="52" t="str">
        <f>IF(acciones[[Tipo de accion ]]="","",Ejercicio)</f>
        <v/>
      </c>
      <c r="B822" s="33" t="str">
        <f>IF(acciones[[Tipo de accion ]]="","",Comarca)</f>
        <v/>
      </c>
      <c r="C822" s="65"/>
      <c r="D822" s="65"/>
      <c r="E822" s="65"/>
      <c r="F822" s="65"/>
      <c r="G822" s="65"/>
    </row>
    <row r="823" spans="1:7" s="4" customFormat="1" ht="12.75" x14ac:dyDescent="0.2">
      <c r="A823" s="52" t="str">
        <f>IF(acciones[[Tipo de accion ]]="","",Ejercicio)</f>
        <v/>
      </c>
      <c r="B823" s="33" t="str">
        <f>IF(acciones[[Tipo de accion ]]="","",Comarca)</f>
        <v/>
      </c>
      <c r="C823" s="65"/>
      <c r="D823" s="65"/>
      <c r="E823" s="65"/>
      <c r="F823" s="65"/>
      <c r="G823" s="65"/>
    </row>
    <row r="824" spans="1:7" s="4" customFormat="1" ht="12.75" x14ac:dyDescent="0.2">
      <c r="A824" s="52" t="str">
        <f>IF(acciones[[Tipo de accion ]]="","",Ejercicio)</f>
        <v/>
      </c>
      <c r="B824" s="33" t="str">
        <f>IF(acciones[[Tipo de accion ]]="","",Comarca)</f>
        <v/>
      </c>
      <c r="C824" s="65"/>
      <c r="D824" s="65"/>
      <c r="E824" s="65"/>
      <c r="F824" s="65"/>
      <c r="G824" s="65"/>
    </row>
    <row r="825" spans="1:7" s="4" customFormat="1" ht="12.75" x14ac:dyDescent="0.2">
      <c r="A825" s="52" t="str">
        <f>IF(acciones[[Tipo de accion ]]="","",Ejercicio)</f>
        <v/>
      </c>
      <c r="B825" s="33" t="str">
        <f>IF(acciones[[Tipo de accion ]]="","",Comarca)</f>
        <v/>
      </c>
      <c r="C825" s="65"/>
      <c r="D825" s="65"/>
      <c r="E825" s="65"/>
      <c r="F825" s="65"/>
      <c r="G825" s="65"/>
    </row>
    <row r="826" spans="1:7" s="4" customFormat="1" ht="12.75" x14ac:dyDescent="0.2">
      <c r="A826" s="52" t="str">
        <f>IF(acciones[[Tipo de accion ]]="","",Ejercicio)</f>
        <v/>
      </c>
      <c r="B826" s="33" t="str">
        <f>IF(acciones[[Tipo de accion ]]="","",Comarca)</f>
        <v/>
      </c>
      <c r="C826" s="65"/>
      <c r="D826" s="65"/>
      <c r="E826" s="65"/>
      <c r="F826" s="65"/>
      <c r="G826" s="65"/>
    </row>
    <row r="827" spans="1:7" s="4" customFormat="1" ht="12.75" x14ac:dyDescent="0.2">
      <c r="A827" s="52" t="str">
        <f>IF(acciones[[Tipo de accion ]]="","",Ejercicio)</f>
        <v/>
      </c>
      <c r="B827" s="33" t="str">
        <f>IF(acciones[[Tipo de accion ]]="","",Comarca)</f>
        <v/>
      </c>
      <c r="C827" s="65"/>
      <c r="D827" s="65"/>
      <c r="E827" s="65"/>
      <c r="F827" s="65"/>
      <c r="G827" s="65"/>
    </row>
    <row r="828" spans="1:7" s="4" customFormat="1" ht="12.75" x14ac:dyDescent="0.2">
      <c r="A828" s="52" t="str">
        <f>IF(acciones[[Tipo de accion ]]="","",Ejercicio)</f>
        <v/>
      </c>
      <c r="B828" s="33" t="str">
        <f>IF(acciones[[Tipo de accion ]]="","",Comarca)</f>
        <v/>
      </c>
      <c r="C828" s="65"/>
      <c r="D828" s="65"/>
      <c r="E828" s="65"/>
      <c r="F828" s="65"/>
      <c r="G828" s="65"/>
    </row>
    <row r="829" spans="1:7" s="4" customFormat="1" ht="12.75" x14ac:dyDescent="0.2">
      <c r="A829" s="52" t="str">
        <f>IF(acciones[[Tipo de accion ]]="","",Ejercicio)</f>
        <v/>
      </c>
      <c r="B829" s="33" t="str">
        <f>IF(acciones[[Tipo de accion ]]="","",Comarca)</f>
        <v/>
      </c>
      <c r="C829" s="65"/>
      <c r="D829" s="65"/>
      <c r="E829" s="65"/>
      <c r="F829" s="65"/>
      <c r="G829" s="65"/>
    </row>
    <row r="830" spans="1:7" s="4" customFormat="1" ht="12.75" x14ac:dyDescent="0.2">
      <c r="A830" s="52" t="str">
        <f>IF(acciones[[Tipo de accion ]]="","",Ejercicio)</f>
        <v/>
      </c>
      <c r="B830" s="33" t="str">
        <f>IF(acciones[[Tipo de accion ]]="","",Comarca)</f>
        <v/>
      </c>
      <c r="C830" s="65"/>
      <c r="D830" s="65"/>
      <c r="E830" s="65"/>
      <c r="F830" s="65"/>
      <c r="G830" s="65"/>
    </row>
    <row r="831" spans="1:7" s="4" customFormat="1" ht="12.75" x14ac:dyDescent="0.2">
      <c r="A831" s="52" t="str">
        <f>IF(acciones[[Tipo de accion ]]="","",Ejercicio)</f>
        <v/>
      </c>
      <c r="B831" s="33" t="str">
        <f>IF(acciones[[Tipo de accion ]]="","",Comarca)</f>
        <v/>
      </c>
      <c r="C831" s="65"/>
      <c r="D831" s="65"/>
      <c r="E831" s="65"/>
      <c r="F831" s="65"/>
      <c r="G831" s="65"/>
    </row>
    <row r="832" spans="1:7" s="4" customFormat="1" ht="12.75" x14ac:dyDescent="0.2">
      <c r="A832" s="52" t="str">
        <f>IF(acciones[[Tipo de accion ]]="","",Ejercicio)</f>
        <v/>
      </c>
      <c r="B832" s="33" t="str">
        <f>IF(acciones[[Tipo de accion ]]="","",Comarca)</f>
        <v/>
      </c>
      <c r="C832" s="65"/>
      <c r="D832" s="65"/>
      <c r="E832" s="65"/>
      <c r="F832" s="65"/>
      <c r="G832" s="65"/>
    </row>
    <row r="833" spans="1:7" s="4" customFormat="1" ht="12.75" x14ac:dyDescent="0.2">
      <c r="A833" s="52" t="str">
        <f>IF(acciones[[Tipo de accion ]]="","",Ejercicio)</f>
        <v/>
      </c>
      <c r="B833" s="33" t="str">
        <f>IF(acciones[[Tipo de accion ]]="","",Comarca)</f>
        <v/>
      </c>
      <c r="C833" s="65"/>
      <c r="D833" s="65"/>
      <c r="E833" s="65"/>
      <c r="F833" s="65"/>
      <c r="G833" s="65"/>
    </row>
    <row r="834" spans="1:7" s="4" customFormat="1" ht="12.75" x14ac:dyDescent="0.2">
      <c r="A834" s="52" t="str">
        <f>IF(acciones[[Tipo de accion ]]="","",Ejercicio)</f>
        <v/>
      </c>
      <c r="B834" s="33" t="str">
        <f>IF(acciones[[Tipo de accion ]]="","",Comarca)</f>
        <v/>
      </c>
      <c r="C834" s="65"/>
      <c r="D834" s="65"/>
      <c r="E834" s="65"/>
      <c r="F834" s="65"/>
      <c r="G834" s="65"/>
    </row>
    <row r="835" spans="1:7" s="4" customFormat="1" ht="12.75" x14ac:dyDescent="0.2">
      <c r="A835" s="52" t="str">
        <f>IF(acciones[[Tipo de accion ]]="","",Ejercicio)</f>
        <v/>
      </c>
      <c r="B835" s="33" t="str">
        <f>IF(acciones[[Tipo de accion ]]="","",Comarca)</f>
        <v/>
      </c>
      <c r="C835" s="65"/>
      <c r="D835" s="65"/>
      <c r="E835" s="65"/>
      <c r="F835" s="65"/>
      <c r="G835" s="65"/>
    </row>
    <row r="836" spans="1:7" s="4" customFormat="1" ht="12.75" x14ac:dyDescent="0.2">
      <c r="A836" s="52" t="str">
        <f>IF(acciones[[Tipo de accion ]]="","",Ejercicio)</f>
        <v/>
      </c>
      <c r="B836" s="33" t="str">
        <f>IF(acciones[[Tipo de accion ]]="","",Comarca)</f>
        <v/>
      </c>
      <c r="C836" s="65"/>
      <c r="D836" s="65"/>
      <c r="E836" s="65"/>
      <c r="F836" s="65"/>
      <c r="G836" s="65"/>
    </row>
    <row r="837" spans="1:7" s="4" customFormat="1" ht="12.75" x14ac:dyDescent="0.2">
      <c r="A837" s="52" t="str">
        <f>IF(acciones[[Tipo de accion ]]="","",Ejercicio)</f>
        <v/>
      </c>
      <c r="B837" s="33" t="str">
        <f>IF(acciones[[Tipo de accion ]]="","",Comarca)</f>
        <v/>
      </c>
      <c r="C837" s="65"/>
      <c r="D837" s="65"/>
      <c r="E837" s="65"/>
      <c r="F837" s="65"/>
      <c r="G837" s="65"/>
    </row>
    <row r="838" spans="1:7" s="4" customFormat="1" ht="12.75" x14ac:dyDescent="0.2">
      <c r="A838" s="52" t="str">
        <f>IF(acciones[[Tipo de accion ]]="","",Ejercicio)</f>
        <v/>
      </c>
      <c r="B838" s="33" t="str">
        <f>IF(acciones[[Tipo de accion ]]="","",Comarca)</f>
        <v/>
      </c>
      <c r="C838" s="65"/>
      <c r="D838" s="65"/>
      <c r="E838" s="65"/>
      <c r="F838" s="65"/>
      <c r="G838" s="65"/>
    </row>
    <row r="839" spans="1:7" s="4" customFormat="1" ht="12.75" x14ac:dyDescent="0.2">
      <c r="A839" s="52" t="str">
        <f>IF(acciones[[Tipo de accion ]]="","",Ejercicio)</f>
        <v/>
      </c>
      <c r="B839" s="33" t="str">
        <f>IF(acciones[[Tipo de accion ]]="","",Comarca)</f>
        <v/>
      </c>
      <c r="C839" s="65"/>
      <c r="D839" s="65"/>
      <c r="E839" s="65"/>
      <c r="F839" s="65"/>
      <c r="G839" s="65"/>
    </row>
    <row r="840" spans="1:7" s="4" customFormat="1" ht="12.75" x14ac:dyDescent="0.2">
      <c r="A840" s="52" t="str">
        <f>IF(acciones[[Tipo de accion ]]="","",Ejercicio)</f>
        <v/>
      </c>
      <c r="B840" s="33" t="str">
        <f>IF(acciones[[Tipo de accion ]]="","",Comarca)</f>
        <v/>
      </c>
      <c r="C840" s="65"/>
      <c r="D840" s="65"/>
      <c r="E840" s="65"/>
      <c r="F840" s="65"/>
      <c r="G840" s="65"/>
    </row>
    <row r="841" spans="1:7" s="4" customFormat="1" ht="12.75" x14ac:dyDescent="0.2">
      <c r="A841" s="52" t="str">
        <f>IF(acciones[[Tipo de accion ]]="","",Ejercicio)</f>
        <v/>
      </c>
      <c r="B841" s="33" t="str">
        <f>IF(acciones[[Tipo de accion ]]="","",Comarca)</f>
        <v/>
      </c>
      <c r="C841" s="65"/>
      <c r="D841" s="65"/>
      <c r="E841" s="65"/>
      <c r="F841" s="65"/>
      <c r="G841" s="65"/>
    </row>
    <row r="842" spans="1:7" s="4" customFormat="1" ht="12.75" x14ac:dyDescent="0.2">
      <c r="A842" s="52" t="str">
        <f>IF(acciones[[Tipo de accion ]]="","",Ejercicio)</f>
        <v/>
      </c>
      <c r="B842" s="33" t="str">
        <f>IF(acciones[[Tipo de accion ]]="","",Comarca)</f>
        <v/>
      </c>
      <c r="C842" s="65"/>
      <c r="D842" s="65"/>
      <c r="E842" s="65"/>
      <c r="F842" s="65"/>
      <c r="G842" s="65"/>
    </row>
    <row r="843" spans="1:7" s="4" customFormat="1" ht="12.75" x14ac:dyDescent="0.2">
      <c r="A843" s="52" t="str">
        <f>IF(acciones[[Tipo de accion ]]="","",Ejercicio)</f>
        <v/>
      </c>
      <c r="B843" s="33" t="str">
        <f>IF(acciones[[Tipo de accion ]]="","",Comarca)</f>
        <v/>
      </c>
      <c r="C843" s="65"/>
      <c r="D843" s="65"/>
      <c r="E843" s="65"/>
      <c r="F843" s="65"/>
      <c r="G843" s="65"/>
    </row>
    <row r="844" spans="1:7" s="4" customFormat="1" ht="12.75" x14ac:dyDescent="0.2">
      <c r="A844" s="52" t="str">
        <f>IF(acciones[[Tipo de accion ]]="","",Ejercicio)</f>
        <v/>
      </c>
      <c r="B844" s="33" t="str">
        <f>IF(acciones[[Tipo de accion ]]="","",Comarca)</f>
        <v/>
      </c>
      <c r="C844" s="65"/>
      <c r="D844" s="65"/>
      <c r="E844" s="65"/>
      <c r="F844" s="65"/>
      <c r="G844" s="65"/>
    </row>
    <row r="845" spans="1:7" s="4" customFormat="1" ht="12.75" x14ac:dyDescent="0.2">
      <c r="A845" s="52" t="str">
        <f>IF(acciones[[Tipo de accion ]]="","",Ejercicio)</f>
        <v/>
      </c>
      <c r="B845" s="33" t="str">
        <f>IF(acciones[[Tipo de accion ]]="","",Comarca)</f>
        <v/>
      </c>
      <c r="C845" s="65"/>
      <c r="D845" s="65"/>
      <c r="E845" s="65"/>
      <c r="F845" s="65"/>
      <c r="G845" s="65"/>
    </row>
    <row r="846" spans="1:7" s="4" customFormat="1" ht="12.75" x14ac:dyDescent="0.2">
      <c r="A846" s="52" t="str">
        <f>IF(acciones[[Tipo de accion ]]="","",Ejercicio)</f>
        <v/>
      </c>
      <c r="B846" s="33" t="str">
        <f>IF(acciones[[Tipo de accion ]]="","",Comarca)</f>
        <v/>
      </c>
      <c r="C846" s="65"/>
      <c r="D846" s="65"/>
      <c r="E846" s="65"/>
      <c r="F846" s="65"/>
      <c r="G846" s="65"/>
    </row>
    <row r="847" spans="1:7" s="4" customFormat="1" ht="12.75" x14ac:dyDescent="0.2">
      <c r="A847" s="52" t="str">
        <f>IF(acciones[[Tipo de accion ]]="","",Ejercicio)</f>
        <v/>
      </c>
      <c r="B847" s="33" t="str">
        <f>IF(acciones[[Tipo de accion ]]="","",Comarca)</f>
        <v/>
      </c>
      <c r="C847" s="65"/>
      <c r="D847" s="65"/>
      <c r="E847" s="65"/>
      <c r="F847" s="65"/>
      <c r="G847" s="65"/>
    </row>
    <row r="848" spans="1:7" s="4" customFormat="1" ht="12.75" x14ac:dyDescent="0.2">
      <c r="A848" s="52" t="str">
        <f>IF(acciones[[Tipo de accion ]]="","",Ejercicio)</f>
        <v/>
      </c>
      <c r="B848" s="33" t="str">
        <f>IF(acciones[[Tipo de accion ]]="","",Comarca)</f>
        <v/>
      </c>
      <c r="C848" s="65"/>
      <c r="D848" s="65"/>
      <c r="E848" s="65"/>
      <c r="F848" s="65"/>
      <c r="G848" s="65"/>
    </row>
    <row r="849" spans="1:7" s="4" customFormat="1" ht="12.75" x14ac:dyDescent="0.2">
      <c r="A849" s="52" t="str">
        <f>IF(acciones[[Tipo de accion ]]="","",Ejercicio)</f>
        <v/>
      </c>
      <c r="B849" s="33" t="str">
        <f>IF(acciones[[Tipo de accion ]]="","",Comarca)</f>
        <v/>
      </c>
      <c r="C849" s="65"/>
      <c r="D849" s="65"/>
      <c r="E849" s="65"/>
      <c r="F849" s="65"/>
      <c r="G849" s="65"/>
    </row>
    <row r="850" spans="1:7" s="4" customFormat="1" ht="12.75" x14ac:dyDescent="0.2">
      <c r="A850" s="52" t="str">
        <f>IF(acciones[[Tipo de accion ]]="","",Ejercicio)</f>
        <v/>
      </c>
      <c r="B850" s="33" t="str">
        <f>IF(acciones[[Tipo de accion ]]="","",Comarca)</f>
        <v/>
      </c>
      <c r="C850" s="65"/>
      <c r="D850" s="65"/>
      <c r="E850" s="65"/>
      <c r="F850" s="65"/>
      <c r="G850" s="65"/>
    </row>
    <row r="851" spans="1:7" s="4" customFormat="1" ht="12.75" x14ac:dyDescent="0.2">
      <c r="A851" s="52" t="str">
        <f>IF(acciones[[Tipo de accion ]]="","",Ejercicio)</f>
        <v/>
      </c>
      <c r="B851" s="33" t="str">
        <f>IF(acciones[[Tipo de accion ]]="","",Comarca)</f>
        <v/>
      </c>
      <c r="C851" s="65"/>
      <c r="D851" s="65"/>
      <c r="E851" s="65"/>
      <c r="F851" s="65"/>
      <c r="G851" s="65"/>
    </row>
    <row r="852" spans="1:7" s="4" customFormat="1" ht="12.75" x14ac:dyDescent="0.2">
      <c r="A852" s="52" t="str">
        <f>IF(acciones[[Tipo de accion ]]="","",Ejercicio)</f>
        <v/>
      </c>
      <c r="B852" s="33" t="str">
        <f>IF(acciones[[Tipo de accion ]]="","",Comarca)</f>
        <v/>
      </c>
      <c r="C852" s="65"/>
      <c r="D852" s="65"/>
      <c r="E852" s="65"/>
      <c r="F852" s="65"/>
      <c r="G852" s="65"/>
    </row>
    <row r="853" spans="1:7" s="4" customFormat="1" ht="12.75" x14ac:dyDescent="0.2">
      <c r="A853" s="52" t="str">
        <f>IF(acciones[[Tipo de accion ]]="","",Ejercicio)</f>
        <v/>
      </c>
      <c r="B853" s="33" t="str">
        <f>IF(acciones[[Tipo de accion ]]="","",Comarca)</f>
        <v/>
      </c>
      <c r="C853" s="65"/>
      <c r="D853" s="65"/>
      <c r="E853" s="65"/>
      <c r="F853" s="65"/>
      <c r="G853" s="65"/>
    </row>
    <row r="854" spans="1:7" s="4" customFormat="1" ht="12.75" x14ac:dyDescent="0.2">
      <c r="A854" s="52" t="str">
        <f>IF(acciones[[Tipo de accion ]]="","",Ejercicio)</f>
        <v/>
      </c>
      <c r="B854" s="33" t="str">
        <f>IF(acciones[[Tipo de accion ]]="","",Comarca)</f>
        <v/>
      </c>
      <c r="C854" s="65"/>
      <c r="D854" s="65"/>
      <c r="E854" s="65"/>
      <c r="F854" s="65"/>
      <c r="G854" s="65"/>
    </row>
    <row r="855" spans="1:7" s="4" customFormat="1" ht="12.75" x14ac:dyDescent="0.2">
      <c r="A855" s="52" t="str">
        <f>IF(acciones[[Tipo de accion ]]="","",Ejercicio)</f>
        <v/>
      </c>
      <c r="B855" s="33" t="str">
        <f>IF(acciones[[Tipo de accion ]]="","",Comarca)</f>
        <v/>
      </c>
      <c r="C855" s="65"/>
      <c r="D855" s="65"/>
      <c r="E855" s="65"/>
      <c r="F855" s="65"/>
      <c r="G855" s="65"/>
    </row>
    <row r="856" spans="1:7" s="4" customFormat="1" ht="12.75" x14ac:dyDescent="0.2">
      <c r="A856" s="52" t="str">
        <f>IF(acciones[[Tipo de accion ]]="","",Ejercicio)</f>
        <v/>
      </c>
      <c r="B856" s="33" t="str">
        <f>IF(acciones[[Tipo de accion ]]="","",Comarca)</f>
        <v/>
      </c>
      <c r="C856" s="65"/>
      <c r="D856" s="65"/>
      <c r="E856" s="65"/>
      <c r="F856" s="65"/>
      <c r="G856" s="65"/>
    </row>
    <row r="857" spans="1:7" s="4" customFormat="1" ht="12.75" x14ac:dyDescent="0.2">
      <c r="A857" s="52" t="str">
        <f>IF(acciones[[Tipo de accion ]]="","",Ejercicio)</f>
        <v/>
      </c>
      <c r="B857" s="33" t="str">
        <f>IF(acciones[[Tipo de accion ]]="","",Comarca)</f>
        <v/>
      </c>
      <c r="C857" s="65"/>
      <c r="D857" s="65"/>
      <c r="E857" s="65"/>
      <c r="F857" s="65"/>
      <c r="G857" s="65"/>
    </row>
    <row r="858" spans="1:7" s="4" customFormat="1" ht="12.75" x14ac:dyDescent="0.2">
      <c r="A858" s="52" t="str">
        <f>IF(acciones[[Tipo de accion ]]="","",Ejercicio)</f>
        <v/>
      </c>
      <c r="B858" s="33" t="str">
        <f>IF(acciones[[Tipo de accion ]]="","",Comarca)</f>
        <v/>
      </c>
      <c r="C858" s="65"/>
      <c r="D858" s="65"/>
      <c r="E858" s="65"/>
      <c r="F858" s="65"/>
      <c r="G858" s="65"/>
    </row>
    <row r="859" spans="1:7" s="4" customFormat="1" ht="12.75" x14ac:dyDescent="0.2">
      <c r="A859" s="52" t="str">
        <f>IF(acciones[[Tipo de accion ]]="","",Ejercicio)</f>
        <v/>
      </c>
      <c r="B859" s="33" t="str">
        <f>IF(acciones[[Tipo de accion ]]="","",Comarca)</f>
        <v/>
      </c>
      <c r="C859" s="65"/>
      <c r="D859" s="65"/>
      <c r="E859" s="65"/>
      <c r="F859" s="65"/>
      <c r="G859" s="65"/>
    </row>
    <row r="860" spans="1:7" s="4" customFormat="1" ht="12.75" x14ac:dyDescent="0.2">
      <c r="A860" s="52" t="str">
        <f>IF(acciones[[Tipo de accion ]]="","",Ejercicio)</f>
        <v/>
      </c>
      <c r="B860" s="33" t="str">
        <f>IF(acciones[[Tipo de accion ]]="","",Comarca)</f>
        <v/>
      </c>
      <c r="C860" s="65"/>
      <c r="D860" s="65"/>
      <c r="E860" s="65"/>
      <c r="F860" s="65"/>
      <c r="G860" s="65"/>
    </row>
    <row r="861" spans="1:7" s="4" customFormat="1" ht="12.75" x14ac:dyDescent="0.2">
      <c r="A861" s="52" t="str">
        <f>IF(acciones[[Tipo de accion ]]="","",Ejercicio)</f>
        <v/>
      </c>
      <c r="B861" s="33" t="str">
        <f>IF(acciones[[Tipo de accion ]]="","",Comarca)</f>
        <v/>
      </c>
      <c r="C861" s="65"/>
      <c r="D861" s="65"/>
      <c r="E861" s="65"/>
      <c r="F861" s="65"/>
      <c r="G861" s="65"/>
    </row>
    <row r="862" spans="1:7" s="4" customFormat="1" ht="12.75" x14ac:dyDescent="0.2">
      <c r="A862" s="52" t="str">
        <f>IF(acciones[[Tipo de accion ]]="","",Ejercicio)</f>
        <v/>
      </c>
      <c r="B862" s="33" t="str">
        <f>IF(acciones[[Tipo de accion ]]="","",Comarca)</f>
        <v/>
      </c>
      <c r="C862" s="65"/>
      <c r="D862" s="65"/>
      <c r="E862" s="65"/>
      <c r="F862" s="65"/>
      <c r="G862" s="65"/>
    </row>
    <row r="863" spans="1:7" s="4" customFormat="1" ht="12.75" x14ac:dyDescent="0.2">
      <c r="A863" s="52" t="str">
        <f>IF(acciones[[Tipo de accion ]]="","",Ejercicio)</f>
        <v/>
      </c>
      <c r="B863" s="33" t="str">
        <f>IF(acciones[[Tipo de accion ]]="","",Comarca)</f>
        <v/>
      </c>
      <c r="C863" s="65"/>
      <c r="D863" s="65"/>
      <c r="E863" s="65"/>
      <c r="F863" s="65"/>
      <c r="G863" s="65"/>
    </row>
    <row r="864" spans="1:7" s="4" customFormat="1" ht="12.75" x14ac:dyDescent="0.2">
      <c r="A864" s="52" t="str">
        <f>IF(acciones[[Tipo de accion ]]="","",Ejercicio)</f>
        <v/>
      </c>
      <c r="B864" s="33" t="str">
        <f>IF(acciones[[Tipo de accion ]]="","",Comarca)</f>
        <v/>
      </c>
      <c r="C864" s="65"/>
      <c r="D864" s="65"/>
      <c r="E864" s="65"/>
      <c r="F864" s="65"/>
      <c r="G864" s="65"/>
    </row>
    <row r="865" spans="1:7" s="4" customFormat="1" ht="12.75" x14ac:dyDescent="0.2">
      <c r="A865" s="52" t="str">
        <f>IF(acciones[[Tipo de accion ]]="","",Ejercicio)</f>
        <v/>
      </c>
      <c r="B865" s="33" t="str">
        <f>IF(acciones[[Tipo de accion ]]="","",Comarca)</f>
        <v/>
      </c>
      <c r="C865" s="65"/>
      <c r="D865" s="65"/>
      <c r="E865" s="65"/>
      <c r="F865" s="65"/>
      <c r="G865" s="65"/>
    </row>
    <row r="866" spans="1:7" s="4" customFormat="1" ht="12.75" x14ac:dyDescent="0.2">
      <c r="A866" s="52" t="str">
        <f>IF(acciones[[Tipo de accion ]]="","",Ejercicio)</f>
        <v/>
      </c>
      <c r="B866" s="33" t="str">
        <f>IF(acciones[[Tipo de accion ]]="","",Comarca)</f>
        <v/>
      </c>
      <c r="C866" s="65"/>
      <c r="D866" s="65"/>
      <c r="E866" s="65"/>
      <c r="F866" s="65"/>
      <c r="G866" s="65"/>
    </row>
    <row r="867" spans="1:7" s="4" customFormat="1" ht="12.75" x14ac:dyDescent="0.2">
      <c r="A867" s="52" t="str">
        <f>IF(acciones[[Tipo de accion ]]="","",Ejercicio)</f>
        <v/>
      </c>
      <c r="B867" s="33" t="str">
        <f>IF(acciones[[Tipo de accion ]]="","",Comarca)</f>
        <v/>
      </c>
      <c r="C867" s="65"/>
      <c r="D867" s="65"/>
      <c r="E867" s="65"/>
      <c r="F867" s="65"/>
      <c r="G867" s="65"/>
    </row>
    <row r="868" spans="1:7" s="4" customFormat="1" ht="12.75" x14ac:dyDescent="0.2">
      <c r="A868" s="52" t="str">
        <f>IF(acciones[[Tipo de accion ]]="","",Ejercicio)</f>
        <v/>
      </c>
      <c r="B868" s="33" t="str">
        <f>IF(acciones[[Tipo de accion ]]="","",Comarca)</f>
        <v/>
      </c>
      <c r="C868" s="65"/>
      <c r="D868" s="65"/>
      <c r="E868" s="65"/>
      <c r="F868" s="65"/>
      <c r="G868" s="65"/>
    </row>
    <row r="869" spans="1:7" s="4" customFormat="1" ht="12.75" x14ac:dyDescent="0.2">
      <c r="A869" s="52" t="str">
        <f>IF(acciones[[Tipo de accion ]]="","",Ejercicio)</f>
        <v/>
      </c>
      <c r="B869" s="33" t="str">
        <f>IF(acciones[[Tipo de accion ]]="","",Comarca)</f>
        <v/>
      </c>
      <c r="C869" s="65"/>
      <c r="D869" s="65"/>
      <c r="E869" s="65"/>
      <c r="F869" s="65"/>
      <c r="G869" s="65"/>
    </row>
    <row r="870" spans="1:7" s="4" customFormat="1" ht="12.75" x14ac:dyDescent="0.2">
      <c r="A870" s="52" t="str">
        <f>IF(acciones[[Tipo de accion ]]="","",Ejercicio)</f>
        <v/>
      </c>
      <c r="B870" s="33" t="str">
        <f>IF(acciones[[Tipo de accion ]]="","",Comarca)</f>
        <v/>
      </c>
      <c r="C870" s="65"/>
      <c r="D870" s="65"/>
      <c r="E870" s="65"/>
      <c r="F870" s="65"/>
      <c r="G870" s="65"/>
    </row>
    <row r="871" spans="1:7" s="4" customFormat="1" ht="12.75" x14ac:dyDescent="0.2">
      <c r="A871" s="52" t="str">
        <f>IF(acciones[[Tipo de accion ]]="","",Ejercicio)</f>
        <v/>
      </c>
      <c r="B871" s="33" t="str">
        <f>IF(acciones[[Tipo de accion ]]="","",Comarca)</f>
        <v/>
      </c>
      <c r="C871" s="65"/>
      <c r="D871" s="65"/>
      <c r="E871" s="65"/>
      <c r="F871" s="65"/>
      <c r="G871" s="65"/>
    </row>
    <row r="872" spans="1:7" s="4" customFormat="1" ht="12.75" x14ac:dyDescent="0.2">
      <c r="A872" s="52" t="str">
        <f>IF(acciones[[Tipo de accion ]]="","",Ejercicio)</f>
        <v/>
      </c>
      <c r="B872" s="33" t="str">
        <f>IF(acciones[[Tipo de accion ]]="","",Comarca)</f>
        <v/>
      </c>
      <c r="C872" s="65"/>
      <c r="D872" s="65"/>
      <c r="E872" s="65"/>
      <c r="F872" s="65"/>
      <c r="G872" s="65"/>
    </row>
    <row r="873" spans="1:7" s="4" customFormat="1" ht="12.75" x14ac:dyDescent="0.2">
      <c r="A873" s="52" t="str">
        <f>IF(acciones[[Tipo de accion ]]="","",Ejercicio)</f>
        <v/>
      </c>
      <c r="B873" s="33" t="str">
        <f>IF(acciones[[Tipo de accion ]]="","",Comarca)</f>
        <v/>
      </c>
      <c r="C873" s="65"/>
      <c r="D873" s="65"/>
      <c r="E873" s="65"/>
      <c r="F873" s="65"/>
      <c r="G873" s="65"/>
    </row>
    <row r="874" spans="1:7" s="4" customFormat="1" ht="12.75" x14ac:dyDescent="0.2">
      <c r="A874" s="52" t="str">
        <f>IF(acciones[[Tipo de accion ]]="","",Ejercicio)</f>
        <v/>
      </c>
      <c r="B874" s="33" t="str">
        <f>IF(acciones[[Tipo de accion ]]="","",Comarca)</f>
        <v/>
      </c>
      <c r="C874" s="65"/>
      <c r="D874" s="65"/>
      <c r="E874" s="65"/>
      <c r="F874" s="65"/>
      <c r="G874" s="65"/>
    </row>
    <row r="875" spans="1:7" s="4" customFormat="1" ht="12.75" x14ac:dyDescent="0.2">
      <c r="A875" s="52" t="str">
        <f>IF(acciones[[Tipo de accion ]]="","",Ejercicio)</f>
        <v/>
      </c>
      <c r="B875" s="33" t="str">
        <f>IF(acciones[[Tipo de accion ]]="","",Comarca)</f>
        <v/>
      </c>
      <c r="C875" s="65"/>
      <c r="D875" s="65"/>
      <c r="E875" s="65"/>
      <c r="F875" s="65"/>
      <c r="G875" s="65"/>
    </row>
    <row r="876" spans="1:7" s="4" customFormat="1" ht="12.75" x14ac:dyDescent="0.2">
      <c r="A876" s="52" t="str">
        <f>IF(acciones[[Tipo de accion ]]="","",Ejercicio)</f>
        <v/>
      </c>
      <c r="B876" s="33" t="str">
        <f>IF(acciones[[Tipo de accion ]]="","",Comarca)</f>
        <v/>
      </c>
      <c r="C876" s="65"/>
      <c r="D876" s="65"/>
      <c r="E876" s="65"/>
      <c r="F876" s="65"/>
      <c r="G876" s="65"/>
    </row>
    <row r="877" spans="1:7" s="4" customFormat="1" ht="12.75" x14ac:dyDescent="0.2">
      <c r="A877" s="52" t="str">
        <f>IF(acciones[[Tipo de accion ]]="","",Ejercicio)</f>
        <v/>
      </c>
      <c r="B877" s="33" t="str">
        <f>IF(acciones[[Tipo de accion ]]="","",Comarca)</f>
        <v/>
      </c>
      <c r="C877" s="65"/>
      <c r="D877" s="65"/>
      <c r="E877" s="65"/>
      <c r="F877" s="65"/>
      <c r="G877" s="65"/>
    </row>
    <row r="878" spans="1:7" s="4" customFormat="1" ht="12.75" x14ac:dyDescent="0.2">
      <c r="A878" s="52" t="str">
        <f>IF(acciones[[Tipo de accion ]]="","",Ejercicio)</f>
        <v/>
      </c>
      <c r="B878" s="33" t="str">
        <f>IF(acciones[[Tipo de accion ]]="","",Comarca)</f>
        <v/>
      </c>
      <c r="C878" s="65"/>
      <c r="D878" s="65"/>
      <c r="E878" s="65"/>
      <c r="F878" s="65"/>
      <c r="G878" s="65"/>
    </row>
    <row r="879" spans="1:7" s="4" customFormat="1" ht="12.75" x14ac:dyDescent="0.2">
      <c r="A879" s="52" t="str">
        <f>IF(acciones[[Tipo de accion ]]="","",Ejercicio)</f>
        <v/>
      </c>
      <c r="B879" s="33" t="str">
        <f>IF(acciones[[Tipo de accion ]]="","",Comarca)</f>
        <v/>
      </c>
      <c r="C879" s="65"/>
      <c r="D879" s="65"/>
      <c r="E879" s="65"/>
      <c r="F879" s="65"/>
      <c r="G879" s="65"/>
    </row>
    <row r="880" spans="1:7" s="4" customFormat="1" ht="12.75" x14ac:dyDescent="0.2">
      <c r="A880" s="52" t="str">
        <f>IF(acciones[[Tipo de accion ]]="","",Ejercicio)</f>
        <v/>
      </c>
      <c r="B880" s="33" t="str">
        <f>IF(acciones[[Tipo de accion ]]="","",Comarca)</f>
        <v/>
      </c>
      <c r="C880" s="65"/>
      <c r="D880" s="65"/>
      <c r="E880" s="65"/>
      <c r="F880" s="65"/>
      <c r="G880" s="65"/>
    </row>
    <row r="881" spans="1:7" s="4" customFormat="1" ht="12.75" x14ac:dyDescent="0.2">
      <c r="A881" s="52" t="str">
        <f>IF(acciones[[Tipo de accion ]]="","",Ejercicio)</f>
        <v/>
      </c>
      <c r="B881" s="33" t="str">
        <f>IF(acciones[[Tipo de accion ]]="","",Comarca)</f>
        <v/>
      </c>
      <c r="C881" s="65"/>
      <c r="D881" s="65"/>
      <c r="E881" s="65"/>
      <c r="F881" s="65"/>
      <c r="G881" s="65"/>
    </row>
    <row r="882" spans="1:7" s="4" customFormat="1" ht="12.75" x14ac:dyDescent="0.2">
      <c r="A882" s="52" t="str">
        <f>IF(acciones[[Tipo de accion ]]="","",Ejercicio)</f>
        <v/>
      </c>
      <c r="B882" s="33" t="str">
        <f>IF(acciones[[Tipo de accion ]]="","",Comarca)</f>
        <v/>
      </c>
      <c r="C882" s="65"/>
      <c r="D882" s="65"/>
      <c r="E882" s="65"/>
      <c r="F882" s="65"/>
      <c r="G882" s="65"/>
    </row>
    <row r="883" spans="1:7" s="4" customFormat="1" ht="12.75" x14ac:dyDescent="0.2">
      <c r="A883" s="52" t="str">
        <f>IF(acciones[[Tipo de accion ]]="","",Ejercicio)</f>
        <v/>
      </c>
      <c r="B883" s="33" t="str">
        <f>IF(acciones[[Tipo de accion ]]="","",Comarca)</f>
        <v/>
      </c>
      <c r="C883" s="65"/>
      <c r="D883" s="65"/>
      <c r="E883" s="65"/>
      <c r="F883" s="65"/>
      <c r="G883" s="65"/>
    </row>
    <row r="884" spans="1:7" s="4" customFormat="1" ht="12.75" x14ac:dyDescent="0.2">
      <c r="A884" s="52" t="str">
        <f>IF(acciones[[Tipo de accion ]]="","",Ejercicio)</f>
        <v/>
      </c>
      <c r="B884" s="33" t="str">
        <f>IF(acciones[[Tipo de accion ]]="","",Comarca)</f>
        <v/>
      </c>
      <c r="C884" s="65"/>
      <c r="D884" s="65"/>
      <c r="E884" s="65"/>
      <c r="F884" s="65"/>
      <c r="G884" s="65"/>
    </row>
    <row r="885" spans="1:7" s="4" customFormat="1" ht="12.75" x14ac:dyDescent="0.2">
      <c r="A885" s="52" t="str">
        <f>IF(acciones[[Tipo de accion ]]="","",Ejercicio)</f>
        <v/>
      </c>
      <c r="B885" s="33" t="str">
        <f>IF(acciones[[Tipo de accion ]]="","",Comarca)</f>
        <v/>
      </c>
      <c r="C885" s="65"/>
      <c r="D885" s="65"/>
      <c r="E885" s="65"/>
      <c r="F885" s="65"/>
      <c r="G885" s="65"/>
    </row>
    <row r="886" spans="1:7" s="4" customFormat="1" ht="12.75" x14ac:dyDescent="0.2">
      <c r="A886" s="52" t="str">
        <f>IF(acciones[[Tipo de accion ]]="","",Ejercicio)</f>
        <v/>
      </c>
      <c r="B886" s="33" t="str">
        <f>IF(acciones[[Tipo de accion ]]="","",Comarca)</f>
        <v/>
      </c>
      <c r="C886" s="65"/>
      <c r="D886" s="65"/>
      <c r="E886" s="65"/>
      <c r="F886" s="65"/>
      <c r="G886" s="65"/>
    </row>
    <row r="887" spans="1:7" s="4" customFormat="1" ht="12.75" x14ac:dyDescent="0.2">
      <c r="A887" s="52" t="str">
        <f>IF(acciones[[Tipo de accion ]]="","",Ejercicio)</f>
        <v/>
      </c>
      <c r="B887" s="33" t="str">
        <f>IF(acciones[[Tipo de accion ]]="","",Comarca)</f>
        <v/>
      </c>
      <c r="C887" s="65"/>
      <c r="D887" s="65"/>
      <c r="E887" s="65"/>
      <c r="F887" s="65"/>
      <c r="G887" s="65"/>
    </row>
    <row r="888" spans="1:7" s="4" customFormat="1" ht="12.75" x14ac:dyDescent="0.2">
      <c r="A888" s="52" t="str">
        <f>IF(acciones[[Tipo de accion ]]="","",Ejercicio)</f>
        <v/>
      </c>
      <c r="B888" s="33" t="str">
        <f>IF(acciones[[Tipo de accion ]]="","",Comarca)</f>
        <v/>
      </c>
      <c r="C888" s="65"/>
      <c r="D888" s="65"/>
      <c r="E888" s="65"/>
      <c r="F888" s="65"/>
      <c r="G888" s="65"/>
    </row>
    <row r="889" spans="1:7" s="4" customFormat="1" ht="12.75" x14ac:dyDescent="0.2">
      <c r="A889" s="52" t="str">
        <f>IF(acciones[[Tipo de accion ]]="","",Ejercicio)</f>
        <v/>
      </c>
      <c r="B889" s="33" t="str">
        <f>IF(acciones[[Tipo de accion ]]="","",Comarca)</f>
        <v/>
      </c>
      <c r="C889" s="65"/>
      <c r="D889" s="65"/>
      <c r="E889" s="65"/>
      <c r="F889" s="65"/>
      <c r="G889" s="65"/>
    </row>
    <row r="890" spans="1:7" s="4" customFormat="1" ht="12.75" x14ac:dyDescent="0.2">
      <c r="A890" s="52" t="str">
        <f>IF(acciones[[Tipo de accion ]]="","",Ejercicio)</f>
        <v/>
      </c>
      <c r="B890" s="33" t="str">
        <f>IF(acciones[[Tipo de accion ]]="","",Comarca)</f>
        <v/>
      </c>
      <c r="C890" s="65"/>
      <c r="D890" s="65"/>
      <c r="E890" s="65"/>
      <c r="F890" s="65"/>
      <c r="G890" s="65"/>
    </row>
    <row r="891" spans="1:7" s="4" customFormat="1" ht="12.75" x14ac:dyDescent="0.2">
      <c r="A891" s="52" t="str">
        <f>IF(acciones[[Tipo de accion ]]="","",Ejercicio)</f>
        <v/>
      </c>
      <c r="B891" s="33" t="str">
        <f>IF(acciones[[Tipo de accion ]]="","",Comarca)</f>
        <v/>
      </c>
      <c r="C891" s="65"/>
      <c r="D891" s="65"/>
      <c r="E891" s="65"/>
      <c r="F891" s="65"/>
      <c r="G891" s="65"/>
    </row>
    <row r="892" spans="1:7" s="4" customFormat="1" ht="12.75" x14ac:dyDescent="0.2">
      <c r="A892" s="52" t="str">
        <f>IF(acciones[[Tipo de accion ]]="","",Ejercicio)</f>
        <v/>
      </c>
      <c r="B892" s="33" t="str">
        <f>IF(acciones[[Tipo de accion ]]="","",Comarca)</f>
        <v/>
      </c>
      <c r="C892" s="65"/>
      <c r="D892" s="65"/>
      <c r="E892" s="65"/>
      <c r="F892" s="65"/>
      <c r="G892" s="65"/>
    </row>
    <row r="893" spans="1:7" s="4" customFormat="1" ht="12.75" x14ac:dyDescent="0.2">
      <c r="A893" s="52" t="str">
        <f>IF(acciones[[Tipo de accion ]]="","",Ejercicio)</f>
        <v/>
      </c>
      <c r="B893" s="33" t="str">
        <f>IF(acciones[[Tipo de accion ]]="","",Comarca)</f>
        <v/>
      </c>
      <c r="C893" s="65"/>
      <c r="D893" s="65"/>
      <c r="E893" s="65"/>
      <c r="F893" s="65"/>
      <c r="G893" s="65"/>
    </row>
    <row r="894" spans="1:7" s="4" customFormat="1" ht="12.75" x14ac:dyDescent="0.2">
      <c r="A894" s="52" t="str">
        <f>IF(acciones[[Tipo de accion ]]="","",Ejercicio)</f>
        <v/>
      </c>
      <c r="B894" s="33" t="str">
        <f>IF(acciones[[Tipo de accion ]]="","",Comarca)</f>
        <v/>
      </c>
      <c r="C894" s="65"/>
      <c r="D894" s="65"/>
      <c r="E894" s="65"/>
      <c r="F894" s="65"/>
      <c r="G894" s="65"/>
    </row>
    <row r="895" spans="1:7" s="4" customFormat="1" ht="12.75" x14ac:dyDescent="0.2">
      <c r="A895" s="52" t="str">
        <f>IF(acciones[[Tipo de accion ]]="","",Ejercicio)</f>
        <v/>
      </c>
      <c r="B895" s="33" t="str">
        <f>IF(acciones[[Tipo de accion ]]="","",Comarca)</f>
        <v/>
      </c>
      <c r="C895" s="65"/>
      <c r="D895" s="65"/>
      <c r="E895" s="65"/>
      <c r="F895" s="65"/>
      <c r="G895" s="65"/>
    </row>
    <row r="896" spans="1:7" s="4" customFormat="1" ht="12.75" x14ac:dyDescent="0.2">
      <c r="A896" s="52" t="str">
        <f>IF(acciones[[Tipo de accion ]]="","",Ejercicio)</f>
        <v/>
      </c>
      <c r="B896" s="33" t="str">
        <f>IF(acciones[[Tipo de accion ]]="","",Comarca)</f>
        <v/>
      </c>
      <c r="C896" s="65"/>
      <c r="D896" s="65"/>
      <c r="E896" s="65"/>
      <c r="F896" s="65"/>
      <c r="G896" s="65"/>
    </row>
    <row r="897" spans="1:7" s="4" customFormat="1" ht="12.75" x14ac:dyDescent="0.2">
      <c r="A897" s="52" t="str">
        <f>IF(acciones[[Tipo de accion ]]="","",Ejercicio)</f>
        <v/>
      </c>
      <c r="B897" s="33" t="str">
        <f>IF(acciones[[Tipo de accion ]]="","",Comarca)</f>
        <v/>
      </c>
      <c r="C897" s="65"/>
      <c r="D897" s="65"/>
      <c r="E897" s="65"/>
      <c r="F897" s="65"/>
      <c r="G897" s="65"/>
    </row>
    <row r="898" spans="1:7" s="4" customFormat="1" ht="12.75" x14ac:dyDescent="0.2">
      <c r="A898" s="52" t="str">
        <f>IF(acciones[[Tipo de accion ]]="","",Ejercicio)</f>
        <v/>
      </c>
      <c r="B898" s="33" t="str">
        <f>IF(acciones[[Tipo de accion ]]="","",Comarca)</f>
        <v/>
      </c>
      <c r="C898" s="65"/>
      <c r="D898" s="65"/>
      <c r="E898" s="65"/>
      <c r="F898" s="65"/>
      <c r="G898" s="65"/>
    </row>
    <row r="899" spans="1:7" s="4" customFormat="1" ht="12.75" x14ac:dyDescent="0.2">
      <c r="A899" s="52" t="str">
        <f>IF(acciones[[Tipo de accion ]]="","",Ejercicio)</f>
        <v/>
      </c>
      <c r="B899" s="33" t="str">
        <f>IF(acciones[[Tipo de accion ]]="","",Comarca)</f>
        <v/>
      </c>
      <c r="C899" s="65"/>
      <c r="D899" s="65"/>
      <c r="E899" s="65"/>
      <c r="F899" s="65"/>
      <c r="G899" s="65"/>
    </row>
    <row r="900" spans="1:7" s="4" customFormat="1" ht="12.75" x14ac:dyDescent="0.2">
      <c r="A900" s="52" t="str">
        <f>IF(acciones[[Tipo de accion ]]="","",Ejercicio)</f>
        <v/>
      </c>
      <c r="B900" s="33" t="str">
        <f>IF(acciones[[Tipo de accion ]]="","",Comarca)</f>
        <v/>
      </c>
      <c r="C900" s="65"/>
      <c r="D900" s="65"/>
      <c r="E900" s="65"/>
      <c r="F900" s="65"/>
      <c r="G900" s="65"/>
    </row>
    <row r="901" spans="1:7" s="4" customFormat="1" ht="12.75" x14ac:dyDescent="0.2">
      <c r="A901" s="52" t="str">
        <f>IF(acciones[[Tipo de accion ]]="","",Ejercicio)</f>
        <v/>
      </c>
      <c r="B901" s="33" t="str">
        <f>IF(acciones[[Tipo de accion ]]="","",Comarca)</f>
        <v/>
      </c>
      <c r="C901" s="65"/>
      <c r="D901" s="65"/>
      <c r="E901" s="65"/>
      <c r="F901" s="65"/>
      <c r="G901" s="65"/>
    </row>
    <row r="902" spans="1:7" s="4" customFormat="1" ht="12.75" x14ac:dyDescent="0.2">
      <c r="A902" s="52" t="str">
        <f>IF(acciones[[Tipo de accion ]]="","",Ejercicio)</f>
        <v/>
      </c>
      <c r="B902" s="33" t="str">
        <f>IF(acciones[[Tipo de accion ]]="","",Comarca)</f>
        <v/>
      </c>
      <c r="C902" s="65"/>
      <c r="D902" s="65"/>
      <c r="E902" s="65"/>
      <c r="F902" s="65"/>
      <c r="G902" s="65"/>
    </row>
    <row r="903" spans="1:7" s="4" customFormat="1" ht="12.75" x14ac:dyDescent="0.2">
      <c r="A903" s="52" t="str">
        <f>IF(acciones[[Tipo de accion ]]="","",Ejercicio)</f>
        <v/>
      </c>
      <c r="B903" s="33" t="str">
        <f>IF(acciones[[Tipo de accion ]]="","",Comarca)</f>
        <v/>
      </c>
      <c r="C903" s="65"/>
      <c r="D903" s="65"/>
      <c r="E903" s="65"/>
      <c r="F903" s="65"/>
      <c r="G903" s="65"/>
    </row>
    <row r="904" spans="1:7" s="4" customFormat="1" ht="12.75" x14ac:dyDescent="0.2">
      <c r="A904" s="52" t="str">
        <f>IF(acciones[[Tipo de accion ]]="","",Ejercicio)</f>
        <v/>
      </c>
      <c r="B904" s="33" t="str">
        <f>IF(acciones[[Tipo de accion ]]="","",Comarca)</f>
        <v/>
      </c>
      <c r="C904" s="65"/>
      <c r="D904" s="65"/>
      <c r="E904" s="65"/>
      <c r="F904" s="65"/>
      <c r="G904" s="65"/>
    </row>
    <row r="905" spans="1:7" s="4" customFormat="1" ht="12.75" x14ac:dyDescent="0.2">
      <c r="A905" s="52" t="str">
        <f>IF(acciones[[Tipo de accion ]]="","",Ejercicio)</f>
        <v/>
      </c>
      <c r="B905" s="33" t="str">
        <f>IF(acciones[[Tipo de accion ]]="","",Comarca)</f>
        <v/>
      </c>
      <c r="C905" s="65"/>
      <c r="D905" s="65"/>
      <c r="E905" s="65"/>
      <c r="F905" s="65"/>
      <c r="G905" s="65"/>
    </row>
    <row r="906" spans="1:7" s="4" customFormat="1" ht="12.75" x14ac:dyDescent="0.2">
      <c r="A906" s="52" t="str">
        <f>IF(acciones[[Tipo de accion ]]="","",Ejercicio)</f>
        <v/>
      </c>
      <c r="B906" s="33" t="str">
        <f>IF(acciones[[Tipo de accion ]]="","",Comarca)</f>
        <v/>
      </c>
      <c r="C906" s="65"/>
      <c r="D906" s="65"/>
      <c r="E906" s="65"/>
      <c r="F906" s="65"/>
      <c r="G906" s="65"/>
    </row>
    <row r="907" spans="1:7" s="4" customFormat="1" ht="12.75" x14ac:dyDescent="0.2">
      <c r="A907" s="52" t="str">
        <f>IF(acciones[[Tipo de accion ]]="","",Ejercicio)</f>
        <v/>
      </c>
      <c r="B907" s="33" t="str">
        <f>IF(acciones[[Tipo de accion ]]="","",Comarca)</f>
        <v/>
      </c>
      <c r="C907" s="65"/>
      <c r="D907" s="65"/>
      <c r="E907" s="65"/>
      <c r="F907" s="65"/>
      <c r="G907" s="65"/>
    </row>
    <row r="908" spans="1:7" s="4" customFormat="1" ht="12.75" x14ac:dyDescent="0.2">
      <c r="A908" s="52" t="str">
        <f>IF(acciones[[Tipo de accion ]]="","",Ejercicio)</f>
        <v/>
      </c>
      <c r="B908" s="33" t="str">
        <f>IF(acciones[[Tipo de accion ]]="","",Comarca)</f>
        <v/>
      </c>
      <c r="C908" s="65"/>
      <c r="D908" s="65"/>
      <c r="E908" s="65"/>
      <c r="F908" s="65"/>
      <c r="G908" s="65"/>
    </row>
    <row r="909" spans="1:7" s="4" customFormat="1" ht="12.75" x14ac:dyDescent="0.2">
      <c r="A909" s="52" t="str">
        <f>IF(acciones[[Tipo de accion ]]="","",Ejercicio)</f>
        <v/>
      </c>
      <c r="B909" s="33" t="str">
        <f>IF(acciones[[Tipo de accion ]]="","",Comarca)</f>
        <v/>
      </c>
      <c r="C909" s="65"/>
      <c r="D909" s="65"/>
      <c r="E909" s="65"/>
      <c r="F909" s="65"/>
      <c r="G909" s="65"/>
    </row>
    <row r="910" spans="1:7" s="4" customFormat="1" ht="12.75" x14ac:dyDescent="0.2">
      <c r="A910" s="52" t="str">
        <f>IF(acciones[[Tipo de accion ]]="","",Ejercicio)</f>
        <v/>
      </c>
      <c r="B910" s="33" t="str">
        <f>IF(acciones[[Tipo de accion ]]="","",Comarca)</f>
        <v/>
      </c>
      <c r="C910" s="65"/>
      <c r="D910" s="65"/>
      <c r="E910" s="65"/>
      <c r="F910" s="65"/>
      <c r="G910" s="65"/>
    </row>
    <row r="911" spans="1:7" s="4" customFormat="1" ht="12.75" x14ac:dyDescent="0.2">
      <c r="A911" s="52" t="str">
        <f>IF(acciones[[Tipo de accion ]]="","",Ejercicio)</f>
        <v/>
      </c>
      <c r="B911" s="33" t="str">
        <f>IF(acciones[[Tipo de accion ]]="","",Comarca)</f>
        <v/>
      </c>
      <c r="C911" s="65"/>
      <c r="D911" s="65"/>
      <c r="E911" s="65"/>
      <c r="F911" s="65"/>
      <c r="G911" s="65"/>
    </row>
    <row r="912" spans="1:7" s="4" customFormat="1" ht="12.75" x14ac:dyDescent="0.2">
      <c r="A912" s="52" t="str">
        <f>IF(acciones[[Tipo de accion ]]="","",Ejercicio)</f>
        <v/>
      </c>
      <c r="B912" s="33" t="str">
        <f>IF(acciones[[Tipo de accion ]]="","",Comarca)</f>
        <v/>
      </c>
      <c r="C912" s="65"/>
      <c r="D912" s="65"/>
      <c r="E912" s="65"/>
      <c r="F912" s="65"/>
      <c r="G912" s="65"/>
    </row>
    <row r="913" spans="1:7" s="4" customFormat="1" ht="12.75" x14ac:dyDescent="0.2">
      <c r="A913" s="52" t="str">
        <f>IF(acciones[[Tipo de accion ]]="","",Ejercicio)</f>
        <v/>
      </c>
      <c r="B913" s="33" t="str">
        <f>IF(acciones[[Tipo de accion ]]="","",Comarca)</f>
        <v/>
      </c>
      <c r="C913" s="65"/>
      <c r="D913" s="65"/>
      <c r="E913" s="65"/>
      <c r="F913" s="65"/>
      <c r="G913" s="65"/>
    </row>
    <row r="914" spans="1:7" s="4" customFormat="1" ht="12.75" x14ac:dyDescent="0.2">
      <c r="A914" s="52" t="str">
        <f>IF(acciones[[Tipo de accion ]]="","",Ejercicio)</f>
        <v/>
      </c>
      <c r="B914" s="33" t="str">
        <f>IF(acciones[[Tipo de accion ]]="","",Comarca)</f>
        <v/>
      </c>
      <c r="C914" s="65"/>
      <c r="D914" s="65"/>
      <c r="E914" s="65"/>
      <c r="F914" s="65"/>
      <c r="G914" s="65"/>
    </row>
    <row r="915" spans="1:7" s="4" customFormat="1" ht="12.75" x14ac:dyDescent="0.2">
      <c r="A915" s="52" t="str">
        <f>IF(acciones[[Tipo de accion ]]="","",Ejercicio)</f>
        <v/>
      </c>
      <c r="B915" s="33" t="str">
        <f>IF(acciones[[Tipo de accion ]]="","",Comarca)</f>
        <v/>
      </c>
      <c r="C915" s="65"/>
      <c r="D915" s="65"/>
      <c r="E915" s="65"/>
      <c r="F915" s="65"/>
      <c r="G915" s="65"/>
    </row>
    <row r="916" spans="1:7" s="4" customFormat="1" ht="12.75" x14ac:dyDescent="0.2">
      <c r="A916" s="52" t="str">
        <f>IF(acciones[[Tipo de accion ]]="","",Ejercicio)</f>
        <v/>
      </c>
      <c r="B916" s="33" t="str">
        <f>IF(acciones[[Tipo de accion ]]="","",Comarca)</f>
        <v/>
      </c>
      <c r="C916" s="65"/>
      <c r="D916" s="65"/>
      <c r="E916" s="65"/>
      <c r="F916" s="65"/>
      <c r="G916" s="65"/>
    </row>
    <row r="917" spans="1:7" s="4" customFormat="1" ht="12.75" x14ac:dyDescent="0.2">
      <c r="A917" s="52" t="str">
        <f>IF(acciones[[Tipo de accion ]]="","",Ejercicio)</f>
        <v/>
      </c>
      <c r="B917" s="33" t="str">
        <f>IF(acciones[[Tipo de accion ]]="","",Comarca)</f>
        <v/>
      </c>
      <c r="C917" s="65"/>
      <c r="D917" s="65"/>
      <c r="E917" s="65"/>
      <c r="F917" s="65"/>
      <c r="G917" s="65"/>
    </row>
    <row r="918" spans="1:7" s="4" customFormat="1" ht="12.75" x14ac:dyDescent="0.2">
      <c r="A918" s="52" t="str">
        <f>IF(acciones[[Tipo de accion ]]="","",Ejercicio)</f>
        <v/>
      </c>
      <c r="B918" s="33" t="str">
        <f>IF(acciones[[Tipo de accion ]]="","",Comarca)</f>
        <v/>
      </c>
      <c r="C918" s="65"/>
      <c r="D918" s="65"/>
      <c r="E918" s="65"/>
      <c r="F918" s="65"/>
      <c r="G918" s="65"/>
    </row>
    <row r="919" spans="1:7" s="4" customFormat="1" ht="12.75" x14ac:dyDescent="0.2">
      <c r="A919" s="52" t="str">
        <f>IF(acciones[[Tipo de accion ]]="","",Ejercicio)</f>
        <v/>
      </c>
      <c r="B919" s="33" t="str">
        <f>IF(acciones[[Tipo de accion ]]="","",Comarca)</f>
        <v/>
      </c>
      <c r="C919" s="65"/>
      <c r="D919" s="65"/>
      <c r="E919" s="65"/>
      <c r="F919" s="65"/>
      <c r="G919" s="65"/>
    </row>
    <row r="920" spans="1:7" s="4" customFormat="1" ht="12.75" x14ac:dyDescent="0.2">
      <c r="A920" s="52" t="str">
        <f>IF(acciones[[Tipo de accion ]]="","",Ejercicio)</f>
        <v/>
      </c>
      <c r="B920" s="33" t="str">
        <f>IF(acciones[[Tipo de accion ]]="","",Comarca)</f>
        <v/>
      </c>
      <c r="C920" s="65"/>
      <c r="D920" s="65"/>
      <c r="E920" s="65"/>
      <c r="F920" s="65"/>
      <c r="G920" s="65"/>
    </row>
    <row r="921" spans="1:7" s="4" customFormat="1" ht="12.75" x14ac:dyDescent="0.2">
      <c r="A921" s="52" t="str">
        <f>IF(acciones[[Tipo de accion ]]="","",Ejercicio)</f>
        <v/>
      </c>
      <c r="B921" s="33" t="str">
        <f>IF(acciones[[Tipo de accion ]]="","",Comarca)</f>
        <v/>
      </c>
      <c r="C921" s="65"/>
      <c r="D921" s="65"/>
      <c r="E921" s="65"/>
      <c r="F921" s="65"/>
      <c r="G921" s="65"/>
    </row>
    <row r="922" spans="1:7" s="4" customFormat="1" ht="12.75" x14ac:dyDescent="0.2">
      <c r="A922" s="52" t="str">
        <f>IF(acciones[[Tipo de accion ]]="","",Ejercicio)</f>
        <v/>
      </c>
      <c r="B922" s="33" t="str">
        <f>IF(acciones[[Tipo de accion ]]="","",Comarca)</f>
        <v/>
      </c>
      <c r="C922" s="65"/>
      <c r="D922" s="65"/>
      <c r="E922" s="65"/>
      <c r="F922" s="65"/>
      <c r="G922" s="65"/>
    </row>
    <row r="923" spans="1:7" s="4" customFormat="1" ht="12.75" x14ac:dyDescent="0.2">
      <c r="A923" s="52" t="str">
        <f>IF(acciones[[Tipo de accion ]]="","",Ejercicio)</f>
        <v/>
      </c>
      <c r="B923" s="33" t="str">
        <f>IF(acciones[[Tipo de accion ]]="","",Comarca)</f>
        <v/>
      </c>
      <c r="C923" s="65"/>
      <c r="D923" s="65"/>
      <c r="E923" s="65"/>
      <c r="F923" s="65"/>
      <c r="G923" s="65"/>
    </row>
    <row r="924" spans="1:7" s="4" customFormat="1" ht="12.75" x14ac:dyDescent="0.2">
      <c r="A924" s="52" t="str">
        <f>IF(acciones[[Tipo de accion ]]="","",Ejercicio)</f>
        <v/>
      </c>
      <c r="B924" s="33" t="str">
        <f>IF(acciones[[Tipo de accion ]]="","",Comarca)</f>
        <v/>
      </c>
      <c r="C924" s="65"/>
      <c r="D924" s="65"/>
      <c r="E924" s="65"/>
      <c r="F924" s="65"/>
      <c r="G924" s="65"/>
    </row>
    <row r="925" spans="1:7" s="4" customFormat="1" ht="12.75" x14ac:dyDescent="0.2">
      <c r="A925" s="52" t="str">
        <f>IF(acciones[[Tipo de accion ]]="","",Ejercicio)</f>
        <v/>
      </c>
      <c r="B925" s="33" t="str">
        <f>IF(acciones[[Tipo de accion ]]="","",Comarca)</f>
        <v/>
      </c>
      <c r="C925" s="65"/>
      <c r="D925" s="65"/>
      <c r="E925" s="65"/>
      <c r="F925" s="65"/>
      <c r="G925" s="65"/>
    </row>
    <row r="926" spans="1:7" s="4" customFormat="1" ht="12.75" x14ac:dyDescent="0.2">
      <c r="A926" s="52" t="str">
        <f>IF(acciones[[Tipo de accion ]]="","",Ejercicio)</f>
        <v/>
      </c>
      <c r="B926" s="33" t="str">
        <f>IF(acciones[[Tipo de accion ]]="","",Comarca)</f>
        <v/>
      </c>
      <c r="C926" s="65"/>
      <c r="D926" s="65"/>
      <c r="E926" s="65"/>
      <c r="F926" s="65"/>
      <c r="G926" s="65"/>
    </row>
    <row r="927" spans="1:7" s="4" customFormat="1" ht="12.75" x14ac:dyDescent="0.2">
      <c r="A927" s="52" t="str">
        <f>IF(acciones[[Tipo de accion ]]="","",Ejercicio)</f>
        <v/>
      </c>
      <c r="B927" s="33" t="str">
        <f>IF(acciones[[Tipo de accion ]]="","",Comarca)</f>
        <v/>
      </c>
      <c r="C927" s="65"/>
      <c r="D927" s="65"/>
      <c r="E927" s="65"/>
      <c r="F927" s="65"/>
      <c r="G927" s="65"/>
    </row>
    <row r="928" spans="1:7" s="4" customFormat="1" ht="12.75" x14ac:dyDescent="0.2">
      <c r="A928" s="52" t="str">
        <f>IF(acciones[[Tipo de accion ]]="","",Ejercicio)</f>
        <v/>
      </c>
      <c r="B928" s="33" t="str">
        <f>IF(acciones[[Tipo de accion ]]="","",Comarca)</f>
        <v/>
      </c>
      <c r="C928" s="65"/>
      <c r="D928" s="65"/>
      <c r="E928" s="65"/>
      <c r="F928" s="65"/>
      <c r="G928" s="65"/>
    </row>
    <row r="929" spans="1:7" s="4" customFormat="1" ht="12.75" x14ac:dyDescent="0.2">
      <c r="A929" s="52" t="str">
        <f>IF(acciones[[Tipo de accion ]]="","",Ejercicio)</f>
        <v/>
      </c>
      <c r="B929" s="33" t="str">
        <f>IF(acciones[[Tipo de accion ]]="","",Comarca)</f>
        <v/>
      </c>
      <c r="C929" s="65"/>
      <c r="D929" s="65"/>
      <c r="E929" s="65"/>
      <c r="F929" s="65"/>
      <c r="G929" s="65"/>
    </row>
    <row r="930" spans="1:7" s="4" customFormat="1" ht="12.75" x14ac:dyDescent="0.2">
      <c r="A930" s="52" t="str">
        <f>IF(acciones[[Tipo de accion ]]="","",Ejercicio)</f>
        <v/>
      </c>
      <c r="B930" s="33" t="str">
        <f>IF(acciones[[Tipo de accion ]]="","",Comarca)</f>
        <v/>
      </c>
      <c r="C930" s="65"/>
      <c r="D930" s="65"/>
      <c r="E930" s="65"/>
      <c r="F930" s="65"/>
      <c r="G930" s="65"/>
    </row>
    <row r="931" spans="1:7" s="4" customFormat="1" ht="12.75" x14ac:dyDescent="0.2">
      <c r="A931" s="52" t="str">
        <f>IF(acciones[[Tipo de accion ]]="","",Ejercicio)</f>
        <v/>
      </c>
      <c r="B931" s="33" t="str">
        <f>IF(acciones[[Tipo de accion ]]="","",Comarca)</f>
        <v/>
      </c>
      <c r="C931" s="65"/>
      <c r="D931" s="65"/>
      <c r="E931" s="65"/>
      <c r="F931" s="65"/>
      <c r="G931" s="65"/>
    </row>
    <row r="932" spans="1:7" s="4" customFormat="1" ht="12.75" x14ac:dyDescent="0.2">
      <c r="A932" s="52" t="str">
        <f>IF(acciones[[Tipo de accion ]]="","",Ejercicio)</f>
        <v/>
      </c>
      <c r="B932" s="33" t="str">
        <f>IF(acciones[[Tipo de accion ]]="","",Comarca)</f>
        <v/>
      </c>
      <c r="C932" s="65"/>
      <c r="D932" s="65"/>
      <c r="E932" s="65"/>
      <c r="F932" s="65"/>
      <c r="G932" s="65"/>
    </row>
    <row r="933" spans="1:7" s="4" customFormat="1" ht="12.75" x14ac:dyDescent="0.2">
      <c r="A933" s="52" t="str">
        <f>IF(acciones[[Tipo de accion ]]="","",Ejercicio)</f>
        <v/>
      </c>
      <c r="B933" s="33" t="str">
        <f>IF(acciones[[Tipo de accion ]]="","",Comarca)</f>
        <v/>
      </c>
      <c r="C933" s="65"/>
      <c r="D933" s="65"/>
      <c r="E933" s="65"/>
      <c r="F933" s="65"/>
      <c r="G933" s="65"/>
    </row>
    <row r="934" spans="1:7" s="4" customFormat="1" ht="12.75" x14ac:dyDescent="0.2">
      <c r="A934" s="52" t="str">
        <f>IF(acciones[[Tipo de accion ]]="","",Ejercicio)</f>
        <v/>
      </c>
      <c r="B934" s="33" t="str">
        <f>IF(acciones[[Tipo de accion ]]="","",Comarca)</f>
        <v/>
      </c>
      <c r="C934" s="65"/>
      <c r="D934" s="65"/>
      <c r="E934" s="65"/>
      <c r="F934" s="65"/>
      <c r="G934" s="65"/>
    </row>
    <row r="935" spans="1:7" s="4" customFormat="1" ht="12.75" x14ac:dyDescent="0.2">
      <c r="A935" s="52" t="str">
        <f>IF(acciones[[Tipo de accion ]]="","",Ejercicio)</f>
        <v/>
      </c>
      <c r="B935" s="33" t="str">
        <f>IF(acciones[[Tipo de accion ]]="","",Comarca)</f>
        <v/>
      </c>
      <c r="C935" s="65"/>
      <c r="D935" s="65"/>
      <c r="E935" s="65"/>
      <c r="F935" s="65"/>
      <c r="G935" s="65"/>
    </row>
    <row r="936" spans="1:7" s="4" customFormat="1" ht="12.75" x14ac:dyDescent="0.2">
      <c r="A936" s="52" t="str">
        <f>IF(acciones[[Tipo de accion ]]="","",Ejercicio)</f>
        <v/>
      </c>
      <c r="B936" s="33" t="str">
        <f>IF(acciones[[Tipo de accion ]]="","",Comarca)</f>
        <v/>
      </c>
      <c r="C936" s="65"/>
      <c r="D936" s="65"/>
      <c r="E936" s="65"/>
      <c r="F936" s="65"/>
      <c r="G936" s="65"/>
    </row>
    <row r="937" spans="1:7" s="4" customFormat="1" ht="12.75" x14ac:dyDescent="0.2">
      <c r="A937" s="52" t="str">
        <f>IF(acciones[[Tipo de accion ]]="","",Ejercicio)</f>
        <v/>
      </c>
      <c r="B937" s="33" t="str">
        <f>IF(acciones[[Tipo de accion ]]="","",Comarca)</f>
        <v/>
      </c>
      <c r="C937" s="65"/>
      <c r="D937" s="65"/>
      <c r="E937" s="65"/>
      <c r="F937" s="65"/>
      <c r="G937" s="65"/>
    </row>
    <row r="938" spans="1:7" s="4" customFormat="1" ht="12.75" x14ac:dyDescent="0.2">
      <c r="A938" s="52" t="str">
        <f>IF(acciones[[Tipo de accion ]]="","",Ejercicio)</f>
        <v/>
      </c>
      <c r="B938" s="33" t="str">
        <f>IF(acciones[[Tipo de accion ]]="","",Comarca)</f>
        <v/>
      </c>
      <c r="C938" s="65"/>
      <c r="D938" s="65"/>
      <c r="E938" s="65"/>
      <c r="F938" s="65"/>
      <c r="G938" s="65"/>
    </row>
    <row r="939" spans="1:7" s="4" customFormat="1" ht="12.75" x14ac:dyDescent="0.2">
      <c r="A939" s="52" t="str">
        <f>IF(acciones[[Tipo de accion ]]="","",Ejercicio)</f>
        <v/>
      </c>
      <c r="B939" s="33" t="str">
        <f>IF(acciones[[Tipo de accion ]]="","",Comarca)</f>
        <v/>
      </c>
      <c r="C939" s="65"/>
      <c r="D939" s="65"/>
      <c r="E939" s="65"/>
      <c r="F939" s="65"/>
      <c r="G939" s="65"/>
    </row>
    <row r="940" spans="1:7" s="4" customFormat="1" ht="12.75" x14ac:dyDescent="0.2">
      <c r="A940" s="52" t="str">
        <f>IF(acciones[[Tipo de accion ]]="","",Ejercicio)</f>
        <v/>
      </c>
      <c r="B940" s="33" t="str">
        <f>IF(acciones[[Tipo de accion ]]="","",Comarca)</f>
        <v/>
      </c>
      <c r="C940" s="65"/>
      <c r="D940" s="65"/>
      <c r="E940" s="65"/>
      <c r="F940" s="65"/>
      <c r="G940" s="65"/>
    </row>
    <row r="941" spans="1:7" s="4" customFormat="1" ht="12.75" x14ac:dyDescent="0.2">
      <c r="A941" s="52" t="str">
        <f>IF(acciones[[Tipo de accion ]]="","",Ejercicio)</f>
        <v/>
      </c>
      <c r="B941" s="33" t="str">
        <f>IF(acciones[[Tipo de accion ]]="","",Comarca)</f>
        <v/>
      </c>
      <c r="C941" s="65"/>
      <c r="D941" s="65"/>
      <c r="E941" s="65"/>
      <c r="F941" s="65"/>
      <c r="G941" s="65"/>
    </row>
    <row r="942" spans="1:7" s="4" customFormat="1" ht="12.75" x14ac:dyDescent="0.2">
      <c r="A942" s="52" t="str">
        <f>IF(acciones[[Tipo de accion ]]="","",Ejercicio)</f>
        <v/>
      </c>
      <c r="B942" s="33" t="str">
        <f>IF(acciones[[Tipo de accion ]]="","",Comarca)</f>
        <v/>
      </c>
      <c r="C942" s="65"/>
      <c r="D942" s="65"/>
      <c r="E942" s="65"/>
      <c r="F942" s="65"/>
      <c r="G942" s="65"/>
    </row>
    <row r="943" spans="1:7" s="4" customFormat="1" ht="12.75" x14ac:dyDescent="0.2">
      <c r="A943" s="52" t="str">
        <f>IF(acciones[[Tipo de accion ]]="","",Ejercicio)</f>
        <v/>
      </c>
      <c r="B943" s="33" t="str">
        <f>IF(acciones[[Tipo de accion ]]="","",Comarca)</f>
        <v/>
      </c>
      <c r="C943" s="65"/>
      <c r="D943" s="65"/>
      <c r="E943" s="65"/>
      <c r="F943" s="65"/>
      <c r="G943" s="65"/>
    </row>
    <row r="944" spans="1:7" s="4" customFormat="1" ht="12.75" x14ac:dyDescent="0.2">
      <c r="A944" s="52" t="str">
        <f>IF(acciones[[Tipo de accion ]]="","",Ejercicio)</f>
        <v/>
      </c>
      <c r="B944" s="33" t="str">
        <f>IF(acciones[[Tipo de accion ]]="","",Comarca)</f>
        <v/>
      </c>
      <c r="C944" s="65"/>
      <c r="D944" s="65"/>
      <c r="E944" s="65"/>
      <c r="F944" s="65"/>
      <c r="G944" s="65"/>
    </row>
    <row r="945" spans="1:7" s="4" customFormat="1" ht="12.75" x14ac:dyDescent="0.2">
      <c r="A945" s="52" t="str">
        <f>IF(acciones[[Tipo de accion ]]="","",Ejercicio)</f>
        <v/>
      </c>
      <c r="B945" s="33" t="str">
        <f>IF(acciones[[Tipo de accion ]]="","",Comarca)</f>
        <v/>
      </c>
      <c r="C945" s="65"/>
      <c r="D945" s="65"/>
      <c r="E945" s="65"/>
      <c r="F945" s="65"/>
      <c r="G945" s="65"/>
    </row>
    <row r="946" spans="1:7" s="4" customFormat="1" ht="12.75" x14ac:dyDescent="0.2">
      <c r="A946" s="52" t="str">
        <f>IF(acciones[[Tipo de accion ]]="","",Ejercicio)</f>
        <v/>
      </c>
      <c r="B946" s="33" t="str">
        <f>IF(acciones[[Tipo de accion ]]="","",Comarca)</f>
        <v/>
      </c>
      <c r="C946" s="65"/>
      <c r="D946" s="65"/>
      <c r="E946" s="65"/>
      <c r="F946" s="65"/>
      <c r="G946" s="65"/>
    </row>
    <row r="947" spans="1:7" s="4" customFormat="1" ht="12.75" x14ac:dyDescent="0.2">
      <c r="A947" s="52" t="str">
        <f>IF(acciones[[Tipo de accion ]]="","",Ejercicio)</f>
        <v/>
      </c>
      <c r="B947" s="33" t="str">
        <f>IF(acciones[[Tipo de accion ]]="","",Comarca)</f>
        <v/>
      </c>
      <c r="C947" s="65"/>
      <c r="D947" s="65"/>
      <c r="E947" s="65"/>
      <c r="F947" s="65"/>
      <c r="G947" s="65"/>
    </row>
    <row r="948" spans="1:7" s="4" customFormat="1" ht="12.75" x14ac:dyDescent="0.2">
      <c r="A948" s="52" t="str">
        <f>IF(acciones[[Tipo de accion ]]="","",Ejercicio)</f>
        <v/>
      </c>
      <c r="B948" s="33" t="str">
        <f>IF(acciones[[Tipo de accion ]]="","",Comarca)</f>
        <v/>
      </c>
      <c r="C948" s="65"/>
      <c r="D948" s="65"/>
      <c r="E948" s="65"/>
      <c r="F948" s="65"/>
      <c r="G948" s="65"/>
    </row>
    <row r="949" spans="1:7" s="4" customFormat="1" ht="12.75" x14ac:dyDescent="0.2">
      <c r="A949" s="52" t="str">
        <f>IF(acciones[[Tipo de accion ]]="","",Ejercicio)</f>
        <v/>
      </c>
      <c r="B949" s="33" t="str">
        <f>IF(acciones[[Tipo de accion ]]="","",Comarca)</f>
        <v/>
      </c>
      <c r="C949" s="65"/>
      <c r="D949" s="65"/>
      <c r="E949" s="65"/>
      <c r="F949" s="65"/>
      <c r="G949" s="65"/>
    </row>
    <row r="950" spans="1:7" s="4" customFormat="1" ht="12.75" x14ac:dyDescent="0.2">
      <c r="A950" s="52" t="str">
        <f>IF(acciones[[Tipo de accion ]]="","",Ejercicio)</f>
        <v/>
      </c>
      <c r="B950" s="33" t="str">
        <f>IF(acciones[[Tipo de accion ]]="","",Comarca)</f>
        <v/>
      </c>
      <c r="C950" s="65"/>
      <c r="D950" s="65"/>
      <c r="E950" s="65"/>
      <c r="F950" s="65"/>
      <c r="G950" s="65"/>
    </row>
    <row r="951" spans="1:7" s="4" customFormat="1" ht="12.75" x14ac:dyDescent="0.2">
      <c r="A951" s="52" t="str">
        <f>IF(acciones[[Tipo de accion ]]="","",Ejercicio)</f>
        <v/>
      </c>
      <c r="B951" s="33" t="str">
        <f>IF(acciones[[Tipo de accion ]]="","",Comarca)</f>
        <v/>
      </c>
      <c r="C951" s="65"/>
      <c r="D951" s="65"/>
      <c r="E951" s="65"/>
      <c r="F951" s="65"/>
      <c r="G951" s="65"/>
    </row>
    <row r="952" spans="1:7" s="4" customFormat="1" ht="12.75" x14ac:dyDescent="0.2">
      <c r="A952" s="52" t="str">
        <f>IF(acciones[[Tipo de accion ]]="","",Ejercicio)</f>
        <v/>
      </c>
      <c r="B952" s="33" t="str">
        <f>IF(acciones[[Tipo de accion ]]="","",Comarca)</f>
        <v/>
      </c>
      <c r="C952" s="65"/>
      <c r="D952" s="65"/>
      <c r="E952" s="65"/>
      <c r="F952" s="65"/>
      <c r="G952" s="65"/>
    </row>
    <row r="953" spans="1:7" s="4" customFormat="1" ht="12.75" x14ac:dyDescent="0.2">
      <c r="A953" s="52" t="str">
        <f>IF(acciones[[Tipo de accion ]]="","",Ejercicio)</f>
        <v/>
      </c>
      <c r="B953" s="33" t="str">
        <f>IF(acciones[[Tipo de accion ]]="","",Comarca)</f>
        <v/>
      </c>
      <c r="C953" s="65"/>
      <c r="D953" s="65"/>
      <c r="E953" s="65"/>
      <c r="F953" s="65"/>
      <c r="G953" s="65"/>
    </row>
    <row r="954" spans="1:7" s="4" customFormat="1" ht="12.75" x14ac:dyDescent="0.2">
      <c r="A954" s="52" t="str">
        <f>IF(acciones[[Tipo de accion ]]="","",Ejercicio)</f>
        <v/>
      </c>
      <c r="B954" s="33" t="str">
        <f>IF(acciones[[Tipo de accion ]]="","",Comarca)</f>
        <v/>
      </c>
      <c r="C954" s="65"/>
      <c r="D954" s="65"/>
      <c r="E954" s="65"/>
      <c r="F954" s="65"/>
      <c r="G954" s="65"/>
    </row>
    <row r="955" spans="1:7" s="4" customFormat="1" ht="12.75" x14ac:dyDescent="0.2">
      <c r="A955" s="52" t="str">
        <f>IF(acciones[[Tipo de accion ]]="","",Ejercicio)</f>
        <v/>
      </c>
      <c r="B955" s="33" t="str">
        <f>IF(acciones[[Tipo de accion ]]="","",Comarca)</f>
        <v/>
      </c>
      <c r="C955" s="65"/>
      <c r="D955" s="65"/>
      <c r="E955" s="65"/>
      <c r="F955" s="65"/>
      <c r="G955" s="65"/>
    </row>
    <row r="956" spans="1:7" s="4" customFormat="1" ht="12.75" x14ac:dyDescent="0.2">
      <c r="A956" s="52" t="str">
        <f>IF(acciones[[Tipo de accion ]]="","",Ejercicio)</f>
        <v/>
      </c>
      <c r="B956" s="33" t="str">
        <f>IF(acciones[[Tipo de accion ]]="","",Comarca)</f>
        <v/>
      </c>
      <c r="C956" s="65"/>
      <c r="D956" s="65"/>
      <c r="E956" s="65"/>
      <c r="F956" s="65"/>
      <c r="G956" s="65"/>
    </row>
    <row r="957" spans="1:7" s="4" customFormat="1" ht="12.75" x14ac:dyDescent="0.2">
      <c r="A957" s="52" t="str">
        <f>IF(acciones[[Tipo de accion ]]="","",Ejercicio)</f>
        <v/>
      </c>
      <c r="B957" s="33" t="str">
        <f>IF(acciones[[Tipo de accion ]]="","",Comarca)</f>
        <v/>
      </c>
      <c r="C957" s="65"/>
      <c r="D957" s="65"/>
      <c r="E957" s="65"/>
      <c r="F957" s="65"/>
      <c r="G957" s="65"/>
    </row>
    <row r="958" spans="1:7" s="4" customFormat="1" ht="12.75" x14ac:dyDescent="0.2">
      <c r="A958" s="52" t="str">
        <f>IF(acciones[[Tipo de accion ]]="","",Ejercicio)</f>
        <v/>
      </c>
      <c r="B958" s="33" t="str">
        <f>IF(acciones[[Tipo de accion ]]="","",Comarca)</f>
        <v/>
      </c>
      <c r="C958" s="65"/>
      <c r="D958" s="65"/>
      <c r="E958" s="65"/>
      <c r="F958" s="65"/>
      <c r="G958" s="65"/>
    </row>
    <row r="959" spans="1:7" s="4" customFormat="1" ht="12.75" x14ac:dyDescent="0.2">
      <c r="A959" s="52" t="str">
        <f>IF(acciones[[Tipo de accion ]]="","",Ejercicio)</f>
        <v/>
      </c>
      <c r="B959" s="33" t="str">
        <f>IF(acciones[[Tipo de accion ]]="","",Comarca)</f>
        <v/>
      </c>
      <c r="C959" s="65"/>
      <c r="D959" s="65"/>
      <c r="E959" s="65"/>
      <c r="F959" s="65"/>
      <c r="G959" s="65"/>
    </row>
    <row r="960" spans="1:7" s="4" customFormat="1" ht="12.75" x14ac:dyDescent="0.2">
      <c r="A960" s="52" t="str">
        <f>IF(acciones[[Tipo de accion ]]="","",Ejercicio)</f>
        <v/>
      </c>
      <c r="B960" s="33" t="str">
        <f>IF(acciones[[Tipo de accion ]]="","",Comarca)</f>
        <v/>
      </c>
      <c r="C960" s="65"/>
      <c r="D960" s="65"/>
      <c r="E960" s="65"/>
      <c r="F960" s="65"/>
      <c r="G960" s="65"/>
    </row>
    <row r="961" spans="1:7" s="4" customFormat="1" ht="12.75" x14ac:dyDescent="0.2">
      <c r="A961" s="52" t="str">
        <f>IF(acciones[[Tipo de accion ]]="","",Ejercicio)</f>
        <v/>
      </c>
      <c r="B961" s="33" t="str">
        <f>IF(acciones[[Tipo de accion ]]="","",Comarca)</f>
        <v/>
      </c>
      <c r="C961" s="65"/>
      <c r="D961" s="65"/>
      <c r="E961" s="65"/>
      <c r="F961" s="65"/>
      <c r="G961" s="65"/>
    </row>
    <row r="962" spans="1:7" s="4" customFormat="1" ht="12.75" x14ac:dyDescent="0.2">
      <c r="A962" s="52" t="str">
        <f>IF(acciones[[Tipo de accion ]]="","",Ejercicio)</f>
        <v/>
      </c>
      <c r="B962" s="33" t="str">
        <f>IF(acciones[[Tipo de accion ]]="","",Comarca)</f>
        <v/>
      </c>
      <c r="C962" s="65"/>
      <c r="D962" s="65"/>
      <c r="E962" s="65"/>
      <c r="F962" s="65"/>
      <c r="G962" s="65"/>
    </row>
    <row r="963" spans="1:7" s="4" customFormat="1" ht="12.75" x14ac:dyDescent="0.2">
      <c r="A963" s="52" t="str">
        <f>IF(acciones[[Tipo de accion ]]="","",Ejercicio)</f>
        <v/>
      </c>
      <c r="B963" s="33" t="str">
        <f>IF(acciones[[Tipo de accion ]]="","",Comarca)</f>
        <v/>
      </c>
      <c r="C963" s="65"/>
      <c r="D963" s="65"/>
      <c r="E963" s="65"/>
      <c r="F963" s="65"/>
      <c r="G963" s="65"/>
    </row>
    <row r="964" spans="1:7" s="4" customFormat="1" ht="12.75" x14ac:dyDescent="0.2">
      <c r="A964" s="52" t="str">
        <f>IF(acciones[[Tipo de accion ]]="","",Ejercicio)</f>
        <v/>
      </c>
      <c r="B964" s="33" t="str">
        <f>IF(acciones[[Tipo de accion ]]="","",Comarca)</f>
        <v/>
      </c>
      <c r="C964" s="65"/>
      <c r="D964" s="65"/>
      <c r="E964" s="65"/>
      <c r="F964" s="65"/>
      <c r="G964" s="65"/>
    </row>
    <row r="965" spans="1:7" s="4" customFormat="1" ht="12.75" x14ac:dyDescent="0.2">
      <c r="A965" s="52" t="str">
        <f>IF(acciones[[Tipo de accion ]]="","",Ejercicio)</f>
        <v/>
      </c>
      <c r="B965" s="33" t="str">
        <f>IF(acciones[[Tipo de accion ]]="","",Comarca)</f>
        <v/>
      </c>
      <c r="C965" s="65"/>
      <c r="D965" s="65"/>
      <c r="E965" s="65"/>
      <c r="F965" s="65"/>
      <c r="G965" s="65"/>
    </row>
    <row r="966" spans="1:7" s="4" customFormat="1" ht="12.75" x14ac:dyDescent="0.2">
      <c r="A966" s="52" t="str">
        <f>IF(acciones[[Tipo de accion ]]="","",Ejercicio)</f>
        <v/>
      </c>
      <c r="B966" s="33" t="str">
        <f>IF(acciones[[Tipo de accion ]]="","",Comarca)</f>
        <v/>
      </c>
      <c r="C966" s="65"/>
      <c r="D966" s="65"/>
      <c r="E966" s="65"/>
      <c r="F966" s="65"/>
      <c r="G966" s="65"/>
    </row>
    <row r="967" spans="1:7" s="4" customFormat="1" ht="12.75" x14ac:dyDescent="0.2">
      <c r="A967" s="52" t="str">
        <f>IF(acciones[[Tipo de accion ]]="","",Ejercicio)</f>
        <v/>
      </c>
      <c r="B967" s="33" t="str">
        <f>IF(acciones[[Tipo de accion ]]="","",Comarca)</f>
        <v/>
      </c>
      <c r="C967" s="65"/>
      <c r="D967" s="65"/>
      <c r="E967" s="65"/>
      <c r="F967" s="65"/>
      <c r="G967" s="65"/>
    </row>
    <row r="968" spans="1:7" s="4" customFormat="1" ht="12.75" x14ac:dyDescent="0.2">
      <c r="A968" s="52" t="str">
        <f>IF(acciones[[Tipo de accion ]]="","",Ejercicio)</f>
        <v/>
      </c>
      <c r="B968" s="33" t="str">
        <f>IF(acciones[[Tipo de accion ]]="","",Comarca)</f>
        <v/>
      </c>
      <c r="C968" s="65"/>
      <c r="D968" s="65"/>
      <c r="E968" s="65"/>
      <c r="F968" s="65"/>
      <c r="G968" s="65"/>
    </row>
    <row r="969" spans="1:7" s="4" customFormat="1" ht="12.75" x14ac:dyDescent="0.2">
      <c r="A969" s="52" t="str">
        <f>IF(acciones[[Tipo de accion ]]="","",Ejercicio)</f>
        <v/>
      </c>
      <c r="B969" s="33" t="str">
        <f>IF(acciones[[Tipo de accion ]]="","",Comarca)</f>
        <v/>
      </c>
      <c r="C969" s="65"/>
      <c r="D969" s="65"/>
      <c r="E969" s="65"/>
      <c r="F969" s="65"/>
      <c r="G969" s="65"/>
    </row>
    <row r="970" spans="1:7" s="4" customFormat="1" ht="12.75" x14ac:dyDescent="0.2">
      <c r="A970" s="52" t="str">
        <f>IF(acciones[[Tipo de accion ]]="","",Ejercicio)</f>
        <v/>
      </c>
      <c r="B970" s="33" t="str">
        <f>IF(acciones[[Tipo de accion ]]="","",Comarca)</f>
        <v/>
      </c>
      <c r="C970" s="65"/>
      <c r="D970" s="65"/>
      <c r="E970" s="65"/>
      <c r="F970" s="65"/>
      <c r="G970" s="65"/>
    </row>
    <row r="971" spans="1:7" s="4" customFormat="1" ht="12.75" x14ac:dyDescent="0.2">
      <c r="A971" s="52" t="str">
        <f>IF(acciones[[Tipo de accion ]]="","",Ejercicio)</f>
        <v/>
      </c>
      <c r="B971" s="33" t="str">
        <f>IF(acciones[[Tipo de accion ]]="","",Comarca)</f>
        <v/>
      </c>
      <c r="C971" s="65"/>
      <c r="D971" s="65"/>
      <c r="E971" s="65"/>
      <c r="F971" s="65"/>
      <c r="G971" s="65"/>
    </row>
    <row r="972" spans="1:7" s="4" customFormat="1" ht="12.75" x14ac:dyDescent="0.2">
      <c r="A972" s="52" t="str">
        <f>IF(acciones[[Tipo de accion ]]="","",Ejercicio)</f>
        <v/>
      </c>
      <c r="B972" s="33" t="str">
        <f>IF(acciones[[Tipo de accion ]]="","",Comarca)</f>
        <v/>
      </c>
      <c r="C972" s="65"/>
      <c r="D972" s="65"/>
      <c r="E972" s="65"/>
      <c r="F972" s="65"/>
      <c r="G972" s="65"/>
    </row>
    <row r="973" spans="1:7" s="4" customFormat="1" ht="12.75" x14ac:dyDescent="0.2">
      <c r="A973" s="52" t="str">
        <f>IF(acciones[[Tipo de accion ]]="","",Ejercicio)</f>
        <v/>
      </c>
      <c r="B973" s="33" t="str">
        <f>IF(acciones[[Tipo de accion ]]="","",Comarca)</f>
        <v/>
      </c>
      <c r="C973" s="65"/>
      <c r="D973" s="65"/>
      <c r="E973" s="65"/>
      <c r="F973" s="65"/>
      <c r="G973" s="65"/>
    </row>
    <row r="974" spans="1:7" s="4" customFormat="1" ht="12.75" x14ac:dyDescent="0.2">
      <c r="A974" s="52" t="str">
        <f>IF(acciones[[Tipo de accion ]]="","",Ejercicio)</f>
        <v/>
      </c>
      <c r="B974" s="33" t="str">
        <f>IF(acciones[[Tipo de accion ]]="","",Comarca)</f>
        <v/>
      </c>
      <c r="C974" s="65"/>
      <c r="D974" s="65"/>
      <c r="E974" s="65"/>
      <c r="F974" s="65"/>
      <c r="G974" s="65"/>
    </row>
    <row r="975" spans="1:7" s="4" customFormat="1" ht="12.75" x14ac:dyDescent="0.2">
      <c r="A975" s="52" t="str">
        <f>IF(acciones[[Tipo de accion ]]="","",Ejercicio)</f>
        <v/>
      </c>
      <c r="B975" s="33" t="str">
        <f>IF(acciones[[Tipo de accion ]]="","",Comarca)</f>
        <v/>
      </c>
      <c r="C975" s="65"/>
      <c r="D975" s="65"/>
      <c r="E975" s="65"/>
      <c r="F975" s="65"/>
      <c r="G975" s="65"/>
    </row>
    <row r="976" spans="1:7" s="4" customFormat="1" ht="12.75" x14ac:dyDescent="0.2">
      <c r="A976" s="52" t="str">
        <f>IF(acciones[[Tipo de accion ]]="","",Ejercicio)</f>
        <v/>
      </c>
      <c r="B976" s="33" t="str">
        <f>IF(acciones[[Tipo de accion ]]="","",Comarca)</f>
        <v/>
      </c>
      <c r="C976" s="65"/>
      <c r="D976" s="65"/>
      <c r="E976" s="65"/>
      <c r="F976" s="65"/>
      <c r="G976" s="65"/>
    </row>
    <row r="977" spans="1:7" s="4" customFormat="1" ht="12.75" x14ac:dyDescent="0.2">
      <c r="A977" s="52" t="str">
        <f>IF(acciones[[Tipo de accion ]]="","",Ejercicio)</f>
        <v/>
      </c>
      <c r="B977" s="33" t="str">
        <f>IF(acciones[[Tipo de accion ]]="","",Comarca)</f>
        <v/>
      </c>
      <c r="C977" s="65"/>
      <c r="D977" s="65"/>
      <c r="E977" s="65"/>
      <c r="F977" s="65"/>
      <c r="G977" s="65"/>
    </row>
    <row r="978" spans="1:7" s="4" customFormat="1" ht="12.75" x14ac:dyDescent="0.2">
      <c r="A978" s="52" t="str">
        <f>IF(acciones[[Tipo de accion ]]="","",Ejercicio)</f>
        <v/>
      </c>
      <c r="B978" s="33" t="str">
        <f>IF(acciones[[Tipo de accion ]]="","",Comarca)</f>
        <v/>
      </c>
      <c r="C978" s="65"/>
      <c r="D978" s="65"/>
      <c r="E978" s="65"/>
      <c r="F978" s="65"/>
      <c r="G978" s="65"/>
    </row>
    <row r="979" spans="1:7" s="4" customFormat="1" ht="12.75" x14ac:dyDescent="0.2">
      <c r="A979" s="52" t="str">
        <f>IF(acciones[[Tipo de accion ]]="","",Ejercicio)</f>
        <v/>
      </c>
      <c r="B979" s="33" t="str">
        <f>IF(acciones[[Tipo de accion ]]="","",Comarca)</f>
        <v/>
      </c>
      <c r="C979" s="65"/>
      <c r="D979" s="65"/>
      <c r="E979" s="65"/>
      <c r="F979" s="65"/>
      <c r="G979" s="65"/>
    </row>
    <row r="980" spans="1:7" s="4" customFormat="1" ht="12.75" x14ac:dyDescent="0.2">
      <c r="A980" s="52" t="str">
        <f>IF(acciones[[Tipo de accion ]]="","",Ejercicio)</f>
        <v/>
      </c>
      <c r="B980" s="33" t="str">
        <f>IF(acciones[[Tipo de accion ]]="","",Comarca)</f>
        <v/>
      </c>
      <c r="C980" s="65"/>
      <c r="D980" s="65"/>
      <c r="E980" s="65"/>
      <c r="F980" s="65"/>
      <c r="G980" s="65"/>
    </row>
    <row r="981" spans="1:7" s="4" customFormat="1" ht="12.75" x14ac:dyDescent="0.2">
      <c r="A981" s="52" t="str">
        <f>IF(acciones[[Tipo de accion ]]="","",Ejercicio)</f>
        <v/>
      </c>
      <c r="B981" s="33" t="str">
        <f>IF(acciones[[Tipo de accion ]]="","",Comarca)</f>
        <v/>
      </c>
      <c r="C981" s="65"/>
      <c r="D981" s="65"/>
      <c r="E981" s="65"/>
      <c r="F981" s="65"/>
      <c r="G981" s="65"/>
    </row>
    <row r="982" spans="1:7" s="4" customFormat="1" ht="12.75" x14ac:dyDescent="0.2">
      <c r="A982" s="52" t="str">
        <f>IF(acciones[[Tipo de accion ]]="","",Ejercicio)</f>
        <v/>
      </c>
      <c r="B982" s="33" t="str">
        <f>IF(acciones[[Tipo de accion ]]="","",Comarca)</f>
        <v/>
      </c>
      <c r="C982" s="65"/>
      <c r="D982" s="65"/>
      <c r="E982" s="65"/>
      <c r="F982" s="65"/>
      <c r="G982" s="65"/>
    </row>
    <row r="983" spans="1:7" s="4" customFormat="1" ht="12.75" x14ac:dyDescent="0.2">
      <c r="A983" s="52" t="str">
        <f>IF(acciones[[Tipo de accion ]]="","",Ejercicio)</f>
        <v/>
      </c>
      <c r="B983" s="33" t="str">
        <f>IF(acciones[[Tipo de accion ]]="","",Comarca)</f>
        <v/>
      </c>
      <c r="C983" s="65"/>
      <c r="D983" s="65"/>
      <c r="E983" s="65"/>
      <c r="F983" s="65"/>
      <c r="G983" s="65"/>
    </row>
    <row r="984" spans="1:7" s="4" customFormat="1" ht="12.75" x14ac:dyDescent="0.2">
      <c r="A984" s="52" t="str">
        <f>IF(acciones[[Tipo de accion ]]="","",Ejercicio)</f>
        <v/>
      </c>
      <c r="B984" s="33" t="str">
        <f>IF(acciones[[Tipo de accion ]]="","",Comarca)</f>
        <v/>
      </c>
      <c r="C984" s="65"/>
      <c r="D984" s="65"/>
      <c r="E984" s="65"/>
      <c r="F984" s="65"/>
      <c r="G984" s="65"/>
    </row>
    <row r="985" spans="1:7" s="4" customFormat="1" ht="12.75" x14ac:dyDescent="0.2">
      <c r="A985" s="52" t="str">
        <f>IF(acciones[[Tipo de accion ]]="","",Ejercicio)</f>
        <v/>
      </c>
      <c r="B985" s="33" t="str">
        <f>IF(acciones[[Tipo de accion ]]="","",Comarca)</f>
        <v/>
      </c>
      <c r="C985" s="65"/>
      <c r="D985" s="65"/>
      <c r="E985" s="65"/>
      <c r="F985" s="65"/>
      <c r="G985" s="65"/>
    </row>
    <row r="986" spans="1:7" s="4" customFormat="1" ht="12.75" x14ac:dyDescent="0.2">
      <c r="A986" s="52" t="str">
        <f>IF(acciones[[Tipo de accion ]]="","",Ejercicio)</f>
        <v/>
      </c>
      <c r="B986" s="33" t="str">
        <f>IF(acciones[[Tipo de accion ]]="","",Comarca)</f>
        <v/>
      </c>
      <c r="C986" s="65"/>
      <c r="D986" s="65"/>
      <c r="E986" s="65"/>
      <c r="F986" s="65"/>
      <c r="G986" s="65"/>
    </row>
    <row r="987" spans="1:7" s="4" customFormat="1" ht="12.75" x14ac:dyDescent="0.2">
      <c r="A987" s="52" t="str">
        <f>IF(acciones[[Tipo de accion ]]="","",Ejercicio)</f>
        <v/>
      </c>
      <c r="B987" s="33" t="str">
        <f>IF(acciones[[Tipo de accion ]]="","",Comarca)</f>
        <v/>
      </c>
      <c r="C987" s="65"/>
      <c r="D987" s="65"/>
      <c r="E987" s="65"/>
      <c r="F987" s="65"/>
      <c r="G987" s="65"/>
    </row>
    <row r="988" spans="1:7" s="4" customFormat="1" ht="12.75" x14ac:dyDescent="0.2">
      <c r="A988" s="52" t="str">
        <f>IF(acciones[[Tipo de accion ]]="","",Ejercicio)</f>
        <v/>
      </c>
      <c r="B988" s="33" t="str">
        <f>IF(acciones[[Tipo de accion ]]="","",Comarca)</f>
        <v/>
      </c>
      <c r="C988" s="65"/>
      <c r="D988" s="65"/>
      <c r="E988" s="65"/>
      <c r="F988" s="65"/>
      <c r="G988" s="65"/>
    </row>
    <row r="989" spans="1:7" s="4" customFormat="1" ht="12.75" x14ac:dyDescent="0.2">
      <c r="A989" s="52" t="str">
        <f>IF(acciones[[Tipo de accion ]]="","",Ejercicio)</f>
        <v/>
      </c>
      <c r="B989" s="33" t="str">
        <f>IF(acciones[[Tipo de accion ]]="","",Comarca)</f>
        <v/>
      </c>
      <c r="C989" s="65"/>
      <c r="D989" s="65"/>
      <c r="E989" s="65"/>
      <c r="F989" s="65"/>
      <c r="G989" s="65"/>
    </row>
    <row r="990" spans="1:7" s="4" customFormat="1" ht="12.75" x14ac:dyDescent="0.2">
      <c r="A990" s="52" t="str">
        <f>IF(acciones[[Tipo de accion ]]="","",Ejercicio)</f>
        <v/>
      </c>
      <c r="B990" s="33" t="str">
        <f>IF(acciones[[Tipo de accion ]]="","",Comarca)</f>
        <v/>
      </c>
      <c r="C990" s="65"/>
      <c r="D990" s="65"/>
      <c r="E990" s="65"/>
      <c r="F990" s="65"/>
      <c r="G990" s="65"/>
    </row>
    <row r="991" spans="1:7" s="4" customFormat="1" ht="12.75" x14ac:dyDescent="0.2">
      <c r="A991" s="52" t="str">
        <f>IF(acciones[[Tipo de accion ]]="","",Ejercicio)</f>
        <v/>
      </c>
      <c r="B991" s="33" t="str">
        <f>IF(acciones[[Tipo de accion ]]="","",Comarca)</f>
        <v/>
      </c>
      <c r="C991" s="65"/>
      <c r="D991" s="65"/>
      <c r="E991" s="65"/>
      <c r="F991" s="65"/>
      <c r="G991" s="65"/>
    </row>
    <row r="992" spans="1:7" s="4" customFormat="1" ht="12.75" x14ac:dyDescent="0.2">
      <c r="A992" s="52" t="str">
        <f>IF(acciones[[Tipo de accion ]]="","",Ejercicio)</f>
        <v/>
      </c>
      <c r="B992" s="33" t="str">
        <f>IF(acciones[[Tipo de accion ]]="","",Comarca)</f>
        <v/>
      </c>
      <c r="C992" s="65"/>
      <c r="D992" s="65"/>
      <c r="E992" s="65"/>
      <c r="F992" s="65"/>
      <c r="G992" s="65"/>
    </row>
    <row r="993" spans="1:7" s="4" customFormat="1" ht="12.75" x14ac:dyDescent="0.2">
      <c r="A993" s="52" t="str">
        <f>IF(acciones[[Tipo de accion ]]="","",Ejercicio)</f>
        <v/>
      </c>
      <c r="B993" s="33" t="str">
        <f>IF(acciones[[Tipo de accion ]]="","",Comarca)</f>
        <v/>
      </c>
      <c r="C993" s="65"/>
      <c r="D993" s="65"/>
      <c r="E993" s="65"/>
      <c r="F993" s="65"/>
      <c r="G993" s="65"/>
    </row>
    <row r="994" spans="1:7" s="4" customFormat="1" ht="12.75" x14ac:dyDescent="0.2">
      <c r="A994" s="52" t="str">
        <f>IF(acciones[[Tipo de accion ]]="","",Ejercicio)</f>
        <v/>
      </c>
      <c r="B994" s="33" t="str">
        <f>IF(acciones[[Tipo de accion ]]="","",Comarca)</f>
        <v/>
      </c>
      <c r="C994" s="65"/>
      <c r="D994" s="65"/>
      <c r="E994" s="65"/>
      <c r="F994" s="65"/>
      <c r="G994" s="65"/>
    </row>
    <row r="995" spans="1:7" s="4" customFormat="1" ht="12.75" x14ac:dyDescent="0.2">
      <c r="A995" s="52" t="str">
        <f>IF(acciones[[Tipo de accion ]]="","",Ejercicio)</f>
        <v/>
      </c>
      <c r="B995" s="33" t="str">
        <f>IF(acciones[[Tipo de accion ]]="","",Comarca)</f>
        <v/>
      </c>
      <c r="C995" s="65"/>
      <c r="D995" s="65"/>
      <c r="E995" s="65"/>
      <c r="F995" s="65"/>
      <c r="G995" s="65"/>
    </row>
    <row r="996" spans="1:7" s="4" customFormat="1" ht="12.75" x14ac:dyDescent="0.2">
      <c r="A996" s="52" t="str">
        <f>IF(acciones[[Tipo de accion ]]="","",Ejercicio)</f>
        <v/>
      </c>
      <c r="B996" s="33" t="str">
        <f>IF(acciones[[Tipo de accion ]]="","",Comarca)</f>
        <v/>
      </c>
      <c r="C996" s="65"/>
      <c r="D996" s="65"/>
      <c r="E996" s="65"/>
      <c r="F996" s="65"/>
      <c r="G996" s="65"/>
    </row>
    <row r="997" spans="1:7" s="4" customFormat="1" ht="12.75" x14ac:dyDescent="0.2">
      <c r="A997" s="52" t="str">
        <f>IF(acciones[[Tipo de accion ]]="","",Ejercicio)</f>
        <v/>
      </c>
      <c r="B997" s="33" t="str">
        <f>IF(acciones[[Tipo de accion ]]="","",Comarca)</f>
        <v/>
      </c>
      <c r="C997" s="65"/>
      <c r="D997" s="65"/>
      <c r="E997" s="65"/>
      <c r="F997" s="65"/>
      <c r="G997" s="65"/>
    </row>
    <row r="998" spans="1:7" s="4" customFormat="1" ht="12.75" x14ac:dyDescent="0.2">
      <c r="A998" s="52" t="str">
        <f>IF(acciones[[Tipo de accion ]]="","",Ejercicio)</f>
        <v/>
      </c>
      <c r="B998" s="33" t="str">
        <f>IF(acciones[[Tipo de accion ]]="","",Comarca)</f>
        <v/>
      </c>
      <c r="C998" s="65"/>
      <c r="D998" s="65"/>
      <c r="E998" s="65"/>
      <c r="F998" s="65"/>
      <c r="G998" s="65"/>
    </row>
    <row r="999" spans="1:7" s="4" customFormat="1" ht="12.75" x14ac:dyDescent="0.2">
      <c r="A999" s="52" t="str">
        <f>IF(acciones[[Tipo de accion ]]="","",Ejercicio)</f>
        <v/>
      </c>
      <c r="B999" s="35" t="str">
        <f>IF(acciones[[Tipo de accion ]]="","",Comarca)</f>
        <v/>
      </c>
      <c r="C999" s="65"/>
      <c r="D999" s="65"/>
      <c r="E999" s="65"/>
      <c r="F999" s="65"/>
      <c r="G999" s="65"/>
    </row>
    <row r="1000" spans="1:7" s="4" customFormat="1" ht="12.75" x14ac:dyDescent="0.2">
      <c r="A1000" s="53" t="str">
        <f>IF(acciones[[Tipo de accion ]]="","",Ejercicio)</f>
        <v/>
      </c>
      <c r="B1000" s="35" t="str">
        <f>IF(acciones[[Tipo de accion ]]="","",Comarca)</f>
        <v/>
      </c>
      <c r="C1000" s="65"/>
      <c r="D1000" s="65"/>
      <c r="E1000" s="65"/>
      <c r="F1000" s="65"/>
      <c r="G1000" s="65"/>
    </row>
    <row r="1001" spans="1:7" s="4" customFormat="1" ht="12.75" x14ac:dyDescent="0.2">
      <c r="A1001" s="53" t="str">
        <f>IF(acciones[[Tipo de accion ]]="","",Ejercicio)</f>
        <v/>
      </c>
      <c r="B1001" s="35" t="str">
        <f>IF(acciones[[Tipo de accion ]]="","",Comarca)</f>
        <v/>
      </c>
      <c r="C1001" s="65"/>
      <c r="D1001" s="65"/>
      <c r="E1001" s="65"/>
      <c r="F1001" s="65"/>
      <c r="G1001" s="65"/>
    </row>
    <row r="1002" spans="1:7" s="4" customFormat="1" ht="12.75" x14ac:dyDescent="0.2">
      <c r="A1002" s="53"/>
      <c r="B1002" s="35"/>
      <c r="C1002" s="33"/>
      <c r="D1002" s="33"/>
      <c r="E1002" s="33"/>
      <c r="F1002" s="33"/>
      <c r="G1002" s="33"/>
    </row>
    <row r="1003" spans="1:7" s="4" customFormat="1" ht="12.75" x14ac:dyDescent="0.2">
      <c r="A1003" s="53"/>
      <c r="B1003" s="35"/>
      <c r="C1003" s="33"/>
      <c r="D1003" s="33"/>
      <c r="E1003" s="33"/>
      <c r="F1003" s="33"/>
      <c r="G1003" s="33"/>
    </row>
  </sheetData>
  <sheetProtection password="C14A" sheet="1" objects="1" scenarios="1"/>
  <dataValidations count="2">
    <dataValidation type="list" allowBlank="1" showInputMessage="1" showErrorMessage="1" sqref="C2:C1001">
      <formula1>tipoacciones</formula1>
    </dataValidation>
    <dataValidation type="list" allowBlank="1" showInputMessage="1" showErrorMessage="1" sqref="D2:D1003">
      <formula1>subtipoacciones</formula1>
    </dataValidation>
  </dataValidations>
  <pageMargins left="0.70866141732283472" right="0.70866141732283472" top="0.74803149606299213" bottom="0.74803149606299213" header="0.31496062992125984" footer="0.31496062992125984"/>
  <pageSetup paperSize="8" scale="85" orientation="landscape" r:id="rId1"/>
  <drawing r:id="rId2"/>
  <legacy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007"/>
  <sheetViews>
    <sheetView topLeftCell="C1" workbookViewId="0">
      <selection activeCell="C2" sqref="C2"/>
    </sheetView>
  </sheetViews>
  <sheetFormatPr baseColWidth="10" defaultColWidth="14.42578125" defaultRowHeight="15.75" customHeight="1" x14ac:dyDescent="0.2"/>
  <cols>
    <col min="1" max="1" width="25.7109375" hidden="1" customWidth="1"/>
    <col min="2" max="2" width="25.7109375" style="4" hidden="1" customWidth="1"/>
    <col min="3" max="3" width="44.42578125" style="4" customWidth="1"/>
    <col min="4" max="4" width="30.85546875" style="4" customWidth="1"/>
    <col min="5" max="5" width="18.5703125" style="4" customWidth="1"/>
  </cols>
  <sheetData>
    <row r="1" spans="1:5" ht="51.75" customHeight="1" x14ac:dyDescent="0.2">
      <c r="A1" s="31" t="s">
        <v>11</v>
      </c>
      <c r="B1" s="41" t="s">
        <v>2</v>
      </c>
      <c r="C1" s="41" t="s">
        <v>80</v>
      </c>
      <c r="D1" s="42" t="s">
        <v>3</v>
      </c>
      <c r="E1" s="42" t="s">
        <v>6</v>
      </c>
    </row>
    <row r="2" spans="1:5" ht="12.75" x14ac:dyDescent="0.2">
      <c r="A2" s="32" t="str">
        <f>IF(emsioninformes[[Tipo de  Informes emitidos para ]] ="","",Ejercicio)</f>
        <v/>
      </c>
      <c r="B2" s="32" t="str">
        <f>IF(emsioninformes[[Tipo de  Informes emitidos para ]] ="","",Comarca)</f>
        <v/>
      </c>
      <c r="C2" s="67"/>
      <c r="D2" s="67"/>
      <c r="E2" s="67"/>
    </row>
    <row r="3" spans="1:5" ht="12.75" x14ac:dyDescent="0.2">
      <c r="A3" s="33" t="str">
        <f>IF(emsioninformes[[Tipo de  Informes emitidos para ]] ="","",Ejercicio)</f>
        <v/>
      </c>
      <c r="B3" s="33" t="str">
        <f>IF(emsioninformes[[Tipo de  Informes emitidos para ]] ="","",Comarca)</f>
        <v/>
      </c>
      <c r="C3" s="65"/>
      <c r="D3" s="65"/>
      <c r="E3" s="65"/>
    </row>
    <row r="4" spans="1:5" ht="12.75" x14ac:dyDescent="0.2">
      <c r="A4" s="32" t="str">
        <f>IF(emsioninformes[[Tipo de  Informes emitidos para ]] ="","",Ejercicio)</f>
        <v/>
      </c>
      <c r="B4" s="32" t="str">
        <f>IF(emsioninformes[[Tipo de  Informes emitidos para ]] ="","",Comarca)</f>
        <v/>
      </c>
      <c r="C4" s="67"/>
      <c r="D4" s="67"/>
      <c r="E4" s="67"/>
    </row>
    <row r="5" spans="1:5" ht="12.75" x14ac:dyDescent="0.2">
      <c r="A5" s="33" t="str">
        <f>IF(emsioninformes[[Tipo de  Informes emitidos para ]] ="","",Ejercicio)</f>
        <v/>
      </c>
      <c r="B5" s="33" t="str">
        <f>IF(emsioninformes[[Tipo de  Informes emitidos para ]] ="","",Comarca)</f>
        <v/>
      </c>
      <c r="C5" s="65"/>
      <c r="D5" s="65"/>
      <c r="E5" s="65"/>
    </row>
    <row r="6" spans="1:5" ht="12.75" x14ac:dyDescent="0.2">
      <c r="A6" s="32" t="str">
        <f>IF(emsioninformes[[Tipo de  Informes emitidos para ]] ="","",Ejercicio)</f>
        <v/>
      </c>
      <c r="B6" s="32" t="str">
        <f>IF(emsioninformes[[Tipo de  Informes emitidos para ]] ="","",Comarca)</f>
        <v/>
      </c>
      <c r="C6" s="67"/>
      <c r="D6" s="67"/>
      <c r="E6" s="67"/>
    </row>
    <row r="7" spans="1:5" ht="12.75" x14ac:dyDescent="0.2">
      <c r="A7" s="33" t="str">
        <f>IF(emsioninformes[[Tipo de  Informes emitidos para ]] ="","",Ejercicio)</f>
        <v/>
      </c>
      <c r="B7" s="33" t="str">
        <f>IF(emsioninformes[[Tipo de  Informes emitidos para ]] ="","",Comarca)</f>
        <v/>
      </c>
      <c r="C7" s="65"/>
      <c r="D7" s="65"/>
      <c r="E7" s="65"/>
    </row>
    <row r="8" spans="1:5" ht="12.75" x14ac:dyDescent="0.2">
      <c r="A8" s="32" t="str">
        <f>IF(emsioninformes[[Tipo de  Informes emitidos para ]] ="","",Ejercicio)</f>
        <v/>
      </c>
      <c r="B8" s="32" t="str">
        <f>IF(emsioninformes[[Tipo de  Informes emitidos para ]] ="","",Comarca)</f>
        <v/>
      </c>
      <c r="C8" s="67"/>
      <c r="D8" s="67"/>
      <c r="E8" s="67"/>
    </row>
    <row r="9" spans="1:5" ht="12.75" x14ac:dyDescent="0.2">
      <c r="A9" s="33" t="str">
        <f>IF(emsioninformes[[Tipo de  Informes emitidos para ]] ="","",Ejercicio)</f>
        <v/>
      </c>
      <c r="B9" s="33" t="str">
        <f>IF(emsioninformes[[Tipo de  Informes emitidos para ]] ="","",Comarca)</f>
        <v/>
      </c>
      <c r="C9" s="65"/>
      <c r="D9" s="65"/>
      <c r="E9" s="65"/>
    </row>
    <row r="10" spans="1:5" ht="12.75" x14ac:dyDescent="0.2">
      <c r="A10" s="32" t="str">
        <f>IF(emsioninformes[[Tipo de  Informes emitidos para ]] ="","",Ejercicio)</f>
        <v/>
      </c>
      <c r="B10" s="32" t="str">
        <f>IF(emsioninformes[[Tipo de  Informes emitidos para ]] ="","",Comarca)</f>
        <v/>
      </c>
      <c r="C10" s="67"/>
      <c r="D10" s="67"/>
      <c r="E10" s="67"/>
    </row>
    <row r="11" spans="1:5" ht="12.75" x14ac:dyDescent="0.2">
      <c r="A11" s="33" t="str">
        <f>IF(emsioninformes[[Tipo de  Informes emitidos para ]] ="","",Ejercicio)</f>
        <v/>
      </c>
      <c r="B11" s="33" t="str">
        <f>IF(emsioninformes[[Tipo de  Informes emitidos para ]] ="","",Comarca)</f>
        <v/>
      </c>
      <c r="C11" s="65"/>
      <c r="D11" s="65"/>
      <c r="E11" s="65"/>
    </row>
    <row r="12" spans="1:5" ht="12.75" x14ac:dyDescent="0.2">
      <c r="A12" s="32" t="str">
        <f>IF(emsioninformes[[Tipo de  Informes emitidos para ]] ="","",Ejercicio)</f>
        <v/>
      </c>
      <c r="B12" s="32" t="str">
        <f>IF(emsioninformes[[Tipo de  Informes emitidos para ]] ="","",Comarca)</f>
        <v/>
      </c>
      <c r="C12" s="67"/>
      <c r="D12" s="67"/>
      <c r="E12" s="67"/>
    </row>
    <row r="13" spans="1:5" ht="12.75" x14ac:dyDescent="0.2">
      <c r="A13" s="33" t="str">
        <f>IF(emsioninformes[[Tipo de  Informes emitidos para ]] ="","",Ejercicio)</f>
        <v/>
      </c>
      <c r="B13" s="33" t="str">
        <f>IF(emsioninformes[[Tipo de  Informes emitidos para ]] ="","",Comarca)</f>
        <v/>
      </c>
      <c r="C13" s="65"/>
      <c r="D13" s="65"/>
      <c r="E13" s="65"/>
    </row>
    <row r="14" spans="1:5" ht="12.75" x14ac:dyDescent="0.2">
      <c r="A14" s="32" t="str">
        <f>IF(emsioninformes[[Tipo de  Informes emitidos para ]] ="","",Ejercicio)</f>
        <v/>
      </c>
      <c r="B14" s="32" t="str">
        <f>IF(emsioninformes[[Tipo de  Informes emitidos para ]] ="","",Comarca)</f>
        <v/>
      </c>
      <c r="C14" s="67"/>
      <c r="D14" s="67"/>
      <c r="E14" s="67"/>
    </row>
    <row r="15" spans="1:5" ht="12.75" x14ac:dyDescent="0.2">
      <c r="A15" s="33" t="str">
        <f>IF(emsioninformes[[Tipo de  Informes emitidos para ]] ="","",Ejercicio)</f>
        <v/>
      </c>
      <c r="B15" s="33" t="str">
        <f>IF(emsioninformes[[Tipo de  Informes emitidos para ]] ="","",Comarca)</f>
        <v/>
      </c>
      <c r="C15" s="65"/>
      <c r="D15" s="65"/>
      <c r="E15" s="65"/>
    </row>
    <row r="16" spans="1:5" ht="12.75" x14ac:dyDescent="0.2">
      <c r="A16" s="32" t="str">
        <f>IF(emsioninformes[[Tipo de  Informes emitidos para ]] ="","",Ejercicio)</f>
        <v/>
      </c>
      <c r="B16" s="32" t="str">
        <f>IF(emsioninformes[[Tipo de  Informes emitidos para ]] ="","",Comarca)</f>
        <v/>
      </c>
      <c r="C16" s="67"/>
      <c r="D16" s="67"/>
      <c r="E16" s="67"/>
    </row>
    <row r="17" spans="1:5" ht="12.75" x14ac:dyDescent="0.2">
      <c r="A17" s="33" t="str">
        <f>IF(emsioninformes[[Tipo de  Informes emitidos para ]] ="","",Ejercicio)</f>
        <v/>
      </c>
      <c r="B17" s="33" t="str">
        <f>IF(emsioninformes[[Tipo de  Informes emitidos para ]] ="","",Comarca)</f>
        <v/>
      </c>
      <c r="C17" s="65"/>
      <c r="D17" s="65"/>
      <c r="E17" s="65"/>
    </row>
    <row r="18" spans="1:5" ht="12.75" x14ac:dyDescent="0.2">
      <c r="A18" s="32" t="str">
        <f>IF(emsioninformes[[Tipo de  Informes emitidos para ]] ="","",Ejercicio)</f>
        <v/>
      </c>
      <c r="B18" s="32" t="str">
        <f>IF(emsioninformes[[Tipo de  Informes emitidos para ]] ="","",Comarca)</f>
        <v/>
      </c>
      <c r="C18" s="67"/>
      <c r="D18" s="67"/>
      <c r="E18" s="67"/>
    </row>
    <row r="19" spans="1:5" ht="12.75" x14ac:dyDescent="0.2">
      <c r="A19" s="33" t="str">
        <f>IF(emsioninformes[[Tipo de  Informes emitidos para ]] ="","",Ejercicio)</f>
        <v/>
      </c>
      <c r="B19" s="33" t="str">
        <f>IF(emsioninformes[[Tipo de  Informes emitidos para ]] ="","",Comarca)</f>
        <v/>
      </c>
      <c r="C19" s="65"/>
      <c r="D19" s="65"/>
      <c r="E19" s="65"/>
    </row>
    <row r="20" spans="1:5" ht="12.75" x14ac:dyDescent="0.2">
      <c r="A20" s="32" t="str">
        <f>IF(emsioninformes[[Tipo de  Informes emitidos para ]] ="","",Ejercicio)</f>
        <v/>
      </c>
      <c r="B20" s="32" t="str">
        <f>IF(emsioninformes[[Tipo de  Informes emitidos para ]] ="","",Comarca)</f>
        <v/>
      </c>
      <c r="C20" s="67"/>
      <c r="D20" s="67"/>
      <c r="E20" s="67"/>
    </row>
    <row r="21" spans="1:5" ht="12.75" x14ac:dyDescent="0.2">
      <c r="A21" s="33" t="str">
        <f>IF(emsioninformes[[Tipo de  Informes emitidos para ]] ="","",Ejercicio)</f>
        <v/>
      </c>
      <c r="B21" s="33" t="str">
        <f>IF(emsioninformes[[Tipo de  Informes emitidos para ]] ="","",Comarca)</f>
        <v/>
      </c>
      <c r="C21" s="65"/>
      <c r="D21" s="65"/>
      <c r="E21" s="65"/>
    </row>
    <row r="22" spans="1:5" ht="12.75" x14ac:dyDescent="0.2">
      <c r="A22" s="32" t="str">
        <f>IF(emsioninformes[[Tipo de  Informes emitidos para ]] ="","",Ejercicio)</f>
        <v/>
      </c>
      <c r="B22" s="32" t="str">
        <f>IF(emsioninformes[[Tipo de  Informes emitidos para ]] ="","",Comarca)</f>
        <v/>
      </c>
      <c r="C22" s="67"/>
      <c r="D22" s="67"/>
      <c r="E22" s="67"/>
    </row>
    <row r="23" spans="1:5" ht="12.75" x14ac:dyDescent="0.2">
      <c r="A23" s="33" t="str">
        <f>IF(emsioninformes[[Tipo de  Informes emitidos para ]] ="","",Ejercicio)</f>
        <v/>
      </c>
      <c r="B23" s="33" t="str">
        <f>IF(emsioninformes[[Tipo de  Informes emitidos para ]] ="","",Comarca)</f>
        <v/>
      </c>
      <c r="C23" s="65"/>
      <c r="D23" s="65"/>
      <c r="E23" s="65"/>
    </row>
    <row r="24" spans="1:5" ht="12.75" x14ac:dyDescent="0.2">
      <c r="A24" s="32" t="str">
        <f>IF(emsioninformes[[Tipo de  Informes emitidos para ]] ="","",Ejercicio)</f>
        <v/>
      </c>
      <c r="B24" s="32" t="str">
        <f>IF(emsioninformes[[Tipo de  Informes emitidos para ]] ="","",Comarca)</f>
        <v/>
      </c>
      <c r="C24" s="67"/>
      <c r="D24" s="67"/>
      <c r="E24" s="67"/>
    </row>
    <row r="25" spans="1:5" ht="12.75" x14ac:dyDescent="0.2">
      <c r="A25" s="33" t="str">
        <f>IF(emsioninformes[[Tipo de  Informes emitidos para ]] ="","",Ejercicio)</f>
        <v/>
      </c>
      <c r="B25" s="33" t="str">
        <f>IF(emsioninformes[[Tipo de  Informes emitidos para ]] ="","",Comarca)</f>
        <v/>
      </c>
      <c r="C25" s="65"/>
      <c r="D25" s="65"/>
      <c r="E25" s="65"/>
    </row>
    <row r="26" spans="1:5" ht="12.75" x14ac:dyDescent="0.2">
      <c r="A26" s="32" t="str">
        <f>IF(emsioninformes[[Tipo de  Informes emitidos para ]] ="","",Ejercicio)</f>
        <v/>
      </c>
      <c r="B26" s="32" t="str">
        <f>IF(emsioninformes[[Tipo de  Informes emitidos para ]] ="","",Comarca)</f>
        <v/>
      </c>
      <c r="C26" s="67"/>
      <c r="D26" s="67"/>
      <c r="E26" s="67"/>
    </row>
    <row r="27" spans="1:5" ht="12.75" x14ac:dyDescent="0.2">
      <c r="A27" s="33" t="str">
        <f>IF(emsioninformes[[Tipo de  Informes emitidos para ]] ="","",Ejercicio)</f>
        <v/>
      </c>
      <c r="B27" s="33" t="str">
        <f>IF(emsioninformes[[Tipo de  Informes emitidos para ]] ="","",Comarca)</f>
        <v/>
      </c>
      <c r="C27" s="65"/>
      <c r="D27" s="65"/>
      <c r="E27" s="65"/>
    </row>
    <row r="28" spans="1:5" ht="12.75" x14ac:dyDescent="0.2">
      <c r="A28" s="32" t="str">
        <f>IF(emsioninformes[[Tipo de  Informes emitidos para ]] ="","",Ejercicio)</f>
        <v/>
      </c>
      <c r="B28" s="32" t="str">
        <f>IF(emsioninformes[[Tipo de  Informes emitidos para ]] ="","",Comarca)</f>
        <v/>
      </c>
      <c r="C28" s="67"/>
      <c r="D28" s="67"/>
      <c r="E28" s="67"/>
    </row>
    <row r="29" spans="1:5" ht="12.75" x14ac:dyDescent="0.2">
      <c r="A29" s="33" t="str">
        <f>IF(emsioninformes[[Tipo de  Informes emitidos para ]] ="","",Ejercicio)</f>
        <v/>
      </c>
      <c r="B29" s="33" t="str">
        <f>IF(emsioninformes[[Tipo de  Informes emitidos para ]] ="","",Comarca)</f>
        <v/>
      </c>
      <c r="C29" s="65"/>
      <c r="D29" s="65"/>
      <c r="E29" s="65"/>
    </row>
    <row r="30" spans="1:5" ht="12.75" x14ac:dyDescent="0.2">
      <c r="A30" s="32" t="str">
        <f>IF(emsioninformes[[Tipo de  Informes emitidos para ]] ="","",Ejercicio)</f>
        <v/>
      </c>
      <c r="B30" s="32" t="str">
        <f>IF(emsioninformes[[Tipo de  Informes emitidos para ]] ="","",Comarca)</f>
        <v/>
      </c>
      <c r="C30" s="67"/>
      <c r="D30" s="67"/>
      <c r="E30" s="67"/>
    </row>
    <row r="31" spans="1:5" ht="12.75" x14ac:dyDescent="0.2">
      <c r="A31" s="33" t="str">
        <f>IF(emsioninformes[[Tipo de  Informes emitidos para ]] ="","",Ejercicio)</f>
        <v/>
      </c>
      <c r="B31" s="33" t="str">
        <f>IF(emsioninformes[[Tipo de  Informes emitidos para ]] ="","",Comarca)</f>
        <v/>
      </c>
      <c r="C31" s="65"/>
      <c r="D31" s="65"/>
      <c r="E31" s="65"/>
    </row>
    <row r="32" spans="1:5" ht="12.75" x14ac:dyDescent="0.2">
      <c r="A32" s="32" t="str">
        <f>IF(emsioninformes[[Tipo de  Informes emitidos para ]] ="","",Ejercicio)</f>
        <v/>
      </c>
      <c r="B32" s="32" t="str">
        <f>IF(emsioninformes[[Tipo de  Informes emitidos para ]] ="","",Comarca)</f>
        <v/>
      </c>
      <c r="C32" s="67"/>
      <c r="D32" s="67"/>
      <c r="E32" s="67"/>
    </row>
    <row r="33" spans="1:5" ht="12.75" x14ac:dyDescent="0.2">
      <c r="A33" s="33" t="str">
        <f>IF(emsioninformes[[Tipo de  Informes emitidos para ]] ="","",Ejercicio)</f>
        <v/>
      </c>
      <c r="B33" s="33" t="str">
        <f>IF(emsioninformes[[Tipo de  Informes emitidos para ]] ="","",Comarca)</f>
        <v/>
      </c>
      <c r="C33" s="65"/>
      <c r="D33" s="65"/>
      <c r="E33" s="65"/>
    </row>
    <row r="34" spans="1:5" ht="12.75" x14ac:dyDescent="0.2">
      <c r="A34" s="32" t="str">
        <f>IF(emsioninformes[[Tipo de  Informes emitidos para ]] ="","",Ejercicio)</f>
        <v/>
      </c>
      <c r="B34" s="32" t="str">
        <f>IF(emsioninformes[[Tipo de  Informes emitidos para ]] ="","",Comarca)</f>
        <v/>
      </c>
      <c r="C34" s="67"/>
      <c r="D34" s="67"/>
      <c r="E34" s="67"/>
    </row>
    <row r="35" spans="1:5" ht="12.75" x14ac:dyDescent="0.2">
      <c r="A35" s="33" t="str">
        <f>IF(emsioninformes[[Tipo de  Informes emitidos para ]] ="","",Ejercicio)</f>
        <v/>
      </c>
      <c r="B35" s="33" t="str">
        <f>IF(emsioninformes[[Tipo de  Informes emitidos para ]] ="","",Comarca)</f>
        <v/>
      </c>
      <c r="C35" s="65"/>
      <c r="D35" s="65"/>
      <c r="E35" s="65"/>
    </row>
    <row r="36" spans="1:5" ht="12.75" x14ac:dyDescent="0.2">
      <c r="A36" s="32" t="str">
        <f>IF(emsioninformes[[Tipo de  Informes emitidos para ]] ="","",Ejercicio)</f>
        <v/>
      </c>
      <c r="B36" s="32" t="str">
        <f>IF(emsioninformes[[Tipo de  Informes emitidos para ]] ="","",Comarca)</f>
        <v/>
      </c>
      <c r="C36" s="67"/>
      <c r="D36" s="67"/>
      <c r="E36" s="67"/>
    </row>
    <row r="37" spans="1:5" ht="12.75" x14ac:dyDescent="0.2">
      <c r="A37" s="33" t="str">
        <f>IF(emsioninformes[[Tipo de  Informes emitidos para ]] ="","",Ejercicio)</f>
        <v/>
      </c>
      <c r="B37" s="33" t="str">
        <f>IF(emsioninformes[[Tipo de  Informes emitidos para ]] ="","",Comarca)</f>
        <v/>
      </c>
      <c r="C37" s="65"/>
      <c r="D37" s="65"/>
      <c r="E37" s="65"/>
    </row>
    <row r="38" spans="1:5" ht="12.75" x14ac:dyDescent="0.2">
      <c r="A38" s="32" t="str">
        <f>IF(emsioninformes[[Tipo de  Informes emitidos para ]] ="","",Ejercicio)</f>
        <v/>
      </c>
      <c r="B38" s="32" t="str">
        <f>IF(emsioninformes[[Tipo de  Informes emitidos para ]] ="","",Comarca)</f>
        <v/>
      </c>
      <c r="C38" s="67"/>
      <c r="D38" s="67"/>
      <c r="E38" s="67"/>
    </row>
    <row r="39" spans="1:5" ht="12.75" x14ac:dyDescent="0.2">
      <c r="A39" s="33" t="str">
        <f>IF(emsioninformes[[Tipo de  Informes emitidos para ]] ="","",Ejercicio)</f>
        <v/>
      </c>
      <c r="B39" s="33" t="str">
        <f>IF(emsioninformes[[Tipo de  Informes emitidos para ]] ="","",Comarca)</f>
        <v/>
      </c>
      <c r="C39" s="65"/>
      <c r="D39" s="65"/>
      <c r="E39" s="65"/>
    </row>
    <row r="40" spans="1:5" ht="12.75" x14ac:dyDescent="0.2">
      <c r="A40" s="32" t="str">
        <f>IF(emsioninformes[[Tipo de  Informes emitidos para ]] ="","",Ejercicio)</f>
        <v/>
      </c>
      <c r="B40" s="32" t="str">
        <f>IF(emsioninformes[[Tipo de  Informes emitidos para ]] ="","",Comarca)</f>
        <v/>
      </c>
      <c r="C40" s="67"/>
      <c r="D40" s="67"/>
      <c r="E40" s="67"/>
    </row>
    <row r="41" spans="1:5" ht="12.75" x14ac:dyDescent="0.2">
      <c r="A41" s="33" t="str">
        <f>IF(emsioninformes[[Tipo de  Informes emitidos para ]] ="","",Ejercicio)</f>
        <v/>
      </c>
      <c r="B41" s="33" t="str">
        <f>IF(emsioninformes[[Tipo de  Informes emitidos para ]] ="","",Comarca)</f>
        <v/>
      </c>
      <c r="C41" s="65"/>
      <c r="D41" s="65"/>
      <c r="E41" s="65"/>
    </row>
    <row r="42" spans="1:5" ht="12.75" x14ac:dyDescent="0.2">
      <c r="A42" s="32" t="str">
        <f>IF(emsioninformes[[Tipo de  Informes emitidos para ]] ="","",Ejercicio)</f>
        <v/>
      </c>
      <c r="B42" s="35" t="str">
        <f>IF(emsioninformes[[Tipo de  Informes emitidos para ]] ="","",Comarca)</f>
        <v/>
      </c>
      <c r="C42" s="66"/>
      <c r="D42" s="66"/>
      <c r="E42" s="67"/>
    </row>
    <row r="43" spans="1:5" ht="12.75" x14ac:dyDescent="0.2">
      <c r="A43" s="33" t="str">
        <f>IF(emsioninformes[[Tipo de  Informes emitidos para ]] ="","",Ejercicio)</f>
        <v/>
      </c>
      <c r="B43" s="35" t="str">
        <f>IF(emsioninformes[[Tipo de  Informes emitidos para ]] ="","",Comarca)</f>
        <v/>
      </c>
      <c r="C43" s="66"/>
      <c r="D43" s="66"/>
      <c r="E43" s="65"/>
    </row>
    <row r="44" spans="1:5" ht="12.75" x14ac:dyDescent="0.2">
      <c r="A44" s="32" t="str">
        <f>IF(emsioninformes[[Tipo de  Informes emitidos para ]] ="","",Ejercicio)</f>
        <v/>
      </c>
      <c r="B44" s="35" t="str">
        <f>IF(emsioninformes[[Tipo de  Informes emitidos para ]] ="","",Comarca)</f>
        <v/>
      </c>
      <c r="C44" s="66"/>
      <c r="D44" s="66"/>
      <c r="E44" s="67"/>
    </row>
    <row r="45" spans="1:5" ht="12.75" x14ac:dyDescent="0.2">
      <c r="A45" s="33" t="str">
        <f>IF(emsioninformes[[Tipo de  Informes emitidos para ]] ="","",Ejercicio)</f>
        <v/>
      </c>
      <c r="B45" s="35" t="str">
        <f>IF(emsioninformes[[Tipo de  Informes emitidos para ]] ="","",Comarca)</f>
        <v/>
      </c>
      <c r="C45" s="66"/>
      <c r="D45" s="66"/>
      <c r="E45" s="65"/>
    </row>
    <row r="46" spans="1:5" ht="12.75" x14ac:dyDescent="0.2">
      <c r="A46" s="34" t="str">
        <f>IF(emsioninformes[[Tipo de  Informes emitidos para ]] ="","",Ejercicio)</f>
        <v/>
      </c>
      <c r="B46" s="35" t="str">
        <f>IF(emsioninformes[[Tipo de  Informes emitidos para ]] ="","",Comarca)</f>
        <v/>
      </c>
      <c r="C46" s="66"/>
      <c r="D46" s="66"/>
      <c r="E46" s="68"/>
    </row>
    <row r="47" spans="1:5" ht="12.75" x14ac:dyDescent="0.2">
      <c r="A47" s="35" t="str">
        <f>IF(emsioninformes[[Tipo de  Informes emitidos para ]] ="","",Ejercicio)</f>
        <v/>
      </c>
      <c r="B47" s="35" t="str">
        <f>IF(emsioninformes[[Tipo de  Informes emitidos para ]] ="","",Comarca)</f>
        <v/>
      </c>
      <c r="C47" s="66"/>
      <c r="D47" s="66"/>
      <c r="E47" s="66"/>
    </row>
    <row r="48" spans="1:5" ht="12.75" x14ac:dyDescent="0.2">
      <c r="A48" s="34" t="str">
        <f>IF(emsioninformes[[Tipo de  Informes emitidos para ]] ="","",Ejercicio)</f>
        <v/>
      </c>
      <c r="B48" s="35" t="str">
        <f>IF(emsioninformes[[Tipo de  Informes emitidos para ]] ="","",Comarca)</f>
        <v/>
      </c>
      <c r="C48" s="66"/>
      <c r="D48" s="66"/>
      <c r="E48" s="68"/>
    </row>
    <row r="49" spans="1:5" ht="12.75" x14ac:dyDescent="0.2">
      <c r="A49" s="35" t="str">
        <f>IF(emsioninformes[[Tipo de  Informes emitidos para ]] ="","",Ejercicio)</f>
        <v/>
      </c>
      <c r="B49" s="35" t="str">
        <f>IF(emsioninformes[[Tipo de  Informes emitidos para ]] ="","",Comarca)</f>
        <v/>
      </c>
      <c r="C49" s="66"/>
      <c r="D49" s="66"/>
      <c r="E49" s="66"/>
    </row>
    <row r="50" spans="1:5" ht="12.75" x14ac:dyDescent="0.2">
      <c r="A50" s="34" t="str">
        <f>IF(emsioninformes[[Tipo de  Informes emitidos para ]] ="","",Ejercicio)</f>
        <v/>
      </c>
      <c r="B50" s="35" t="str">
        <f>IF(emsioninformes[[Tipo de  Informes emitidos para ]] ="","",Comarca)</f>
        <v/>
      </c>
      <c r="C50" s="66"/>
      <c r="D50" s="66"/>
      <c r="E50" s="68"/>
    </row>
    <row r="51" spans="1:5" ht="12.75" x14ac:dyDescent="0.2">
      <c r="A51" s="52" t="str">
        <f>IF(emsioninformes[[Tipo de  Informes emitidos para ]] ="","",Ejercicio)</f>
        <v/>
      </c>
      <c r="B51" s="35" t="str">
        <f>IF(emsioninformes[[Tipo de  Informes emitidos para ]] ="","",Comarca)</f>
        <v/>
      </c>
      <c r="C51" s="66"/>
      <c r="D51" s="66"/>
      <c r="E51" s="66"/>
    </row>
    <row r="52" spans="1:5" ht="12.75" x14ac:dyDescent="0.2">
      <c r="A52" s="52" t="str">
        <f>IF(emsioninformes[[Tipo de  Informes emitidos para ]] ="","",Ejercicio)</f>
        <v/>
      </c>
      <c r="B52" s="35" t="str">
        <f>IF(emsioninformes[[Tipo de  Informes emitidos para ]] ="","",Comarca)</f>
        <v/>
      </c>
      <c r="C52" s="66"/>
      <c r="D52" s="66"/>
      <c r="E52" s="66"/>
    </row>
    <row r="53" spans="1:5" ht="12.75" x14ac:dyDescent="0.2">
      <c r="A53" s="52" t="str">
        <f>IF(emsioninformes[[Tipo de  Informes emitidos para ]] ="","",Ejercicio)</f>
        <v/>
      </c>
      <c r="B53" s="35" t="str">
        <f>IF(emsioninformes[[Tipo de  Informes emitidos para ]] ="","",Comarca)</f>
        <v/>
      </c>
      <c r="C53" s="66"/>
      <c r="D53" s="66"/>
      <c r="E53" s="66"/>
    </row>
    <row r="54" spans="1:5" ht="12.75" x14ac:dyDescent="0.2">
      <c r="A54" s="52" t="str">
        <f>IF(emsioninformes[[Tipo de  Informes emitidos para ]] ="","",Ejercicio)</f>
        <v/>
      </c>
      <c r="B54" s="35" t="str">
        <f>IF(emsioninformes[[Tipo de  Informes emitidos para ]] ="","",Comarca)</f>
        <v/>
      </c>
      <c r="C54" s="66"/>
      <c r="D54" s="66"/>
      <c r="E54" s="66"/>
    </row>
    <row r="55" spans="1:5" ht="12.75" x14ac:dyDescent="0.2">
      <c r="A55" s="52" t="str">
        <f>IF(emsioninformes[[Tipo de  Informes emitidos para ]] ="","",Ejercicio)</f>
        <v/>
      </c>
      <c r="B55" s="35" t="str">
        <f>IF(emsioninformes[[Tipo de  Informes emitidos para ]] ="","",Comarca)</f>
        <v/>
      </c>
      <c r="C55" s="66"/>
      <c r="D55" s="66"/>
      <c r="E55" s="66"/>
    </row>
    <row r="56" spans="1:5" ht="12.75" x14ac:dyDescent="0.2">
      <c r="A56" s="52" t="str">
        <f>IF(emsioninformes[[Tipo de  Informes emitidos para ]] ="","",Ejercicio)</f>
        <v/>
      </c>
      <c r="B56" s="35" t="str">
        <f>IF(emsioninformes[[Tipo de  Informes emitidos para ]] ="","",Comarca)</f>
        <v/>
      </c>
      <c r="C56" s="66"/>
      <c r="D56" s="66"/>
      <c r="E56" s="66"/>
    </row>
    <row r="57" spans="1:5" ht="12.75" x14ac:dyDescent="0.2">
      <c r="A57" s="52" t="str">
        <f>IF(emsioninformes[[Tipo de  Informes emitidos para ]] ="","",Ejercicio)</f>
        <v/>
      </c>
      <c r="B57" s="35" t="str">
        <f>IF(emsioninformes[[Tipo de  Informes emitidos para ]] ="","",Comarca)</f>
        <v/>
      </c>
      <c r="C57" s="66"/>
      <c r="D57" s="66"/>
      <c r="E57" s="66"/>
    </row>
    <row r="58" spans="1:5" ht="12.75" x14ac:dyDescent="0.2">
      <c r="A58" s="52" t="str">
        <f>IF(emsioninformes[[Tipo de  Informes emitidos para ]] ="","",Ejercicio)</f>
        <v/>
      </c>
      <c r="B58" s="35" t="str">
        <f>IF(emsioninformes[[Tipo de  Informes emitidos para ]] ="","",Comarca)</f>
        <v/>
      </c>
      <c r="C58" s="66"/>
      <c r="D58" s="66"/>
      <c r="E58" s="66"/>
    </row>
    <row r="59" spans="1:5" ht="12.75" x14ac:dyDescent="0.2">
      <c r="A59" s="52" t="str">
        <f>IF(emsioninformes[[Tipo de  Informes emitidos para ]] ="","",Ejercicio)</f>
        <v/>
      </c>
      <c r="B59" s="35" t="str">
        <f>IF(emsioninformes[[Tipo de  Informes emitidos para ]] ="","",Comarca)</f>
        <v/>
      </c>
      <c r="C59" s="66"/>
      <c r="D59" s="66"/>
      <c r="E59" s="66"/>
    </row>
    <row r="60" spans="1:5" ht="12.75" x14ac:dyDescent="0.2">
      <c r="A60" s="52" t="str">
        <f>IF(emsioninformes[[Tipo de  Informes emitidos para ]] ="","",Ejercicio)</f>
        <v/>
      </c>
      <c r="B60" s="35" t="str">
        <f>IF(emsioninformes[[Tipo de  Informes emitidos para ]] ="","",Comarca)</f>
        <v/>
      </c>
      <c r="C60" s="66"/>
      <c r="D60" s="66"/>
      <c r="E60" s="66"/>
    </row>
    <row r="61" spans="1:5" ht="12.75" x14ac:dyDescent="0.2">
      <c r="A61" s="52" t="str">
        <f>IF(emsioninformes[[Tipo de  Informes emitidos para ]] ="","",Ejercicio)</f>
        <v/>
      </c>
      <c r="B61" s="35" t="str">
        <f>IF(emsioninformes[[Tipo de  Informes emitidos para ]] ="","",Comarca)</f>
        <v/>
      </c>
      <c r="C61" s="66"/>
      <c r="D61" s="66"/>
      <c r="E61" s="66"/>
    </row>
    <row r="62" spans="1:5" ht="12.75" x14ac:dyDescent="0.2">
      <c r="A62" s="52" t="str">
        <f>IF(emsioninformes[[Tipo de  Informes emitidos para ]] ="","",Ejercicio)</f>
        <v/>
      </c>
      <c r="B62" s="35" t="str">
        <f>IF(emsioninformes[[Tipo de  Informes emitidos para ]] ="","",Comarca)</f>
        <v/>
      </c>
      <c r="C62" s="66"/>
      <c r="D62" s="66"/>
      <c r="E62" s="66"/>
    </row>
    <row r="63" spans="1:5" ht="12.75" x14ac:dyDescent="0.2">
      <c r="A63" s="52" t="str">
        <f>IF(emsioninformes[[Tipo de  Informes emitidos para ]] ="","",Ejercicio)</f>
        <v/>
      </c>
      <c r="B63" s="35" t="str">
        <f>IF(emsioninformes[[Tipo de  Informes emitidos para ]] ="","",Comarca)</f>
        <v/>
      </c>
      <c r="C63" s="66"/>
      <c r="D63" s="66"/>
      <c r="E63" s="66"/>
    </row>
    <row r="64" spans="1:5" ht="12.75" x14ac:dyDescent="0.2">
      <c r="A64" s="52" t="str">
        <f>IF(emsioninformes[[Tipo de  Informes emitidos para ]] ="","",Ejercicio)</f>
        <v/>
      </c>
      <c r="B64" s="35" t="str">
        <f>IF(emsioninformes[[Tipo de  Informes emitidos para ]] ="","",Comarca)</f>
        <v/>
      </c>
      <c r="C64" s="66"/>
      <c r="D64" s="66"/>
      <c r="E64" s="66"/>
    </row>
    <row r="65" spans="1:5" ht="12.75" x14ac:dyDescent="0.2">
      <c r="A65" s="52" t="str">
        <f>IF(emsioninformes[[Tipo de  Informes emitidos para ]] ="","",Ejercicio)</f>
        <v/>
      </c>
      <c r="B65" s="35" t="str">
        <f>IF(emsioninformes[[Tipo de  Informes emitidos para ]] ="","",Comarca)</f>
        <v/>
      </c>
      <c r="C65" s="66"/>
      <c r="D65" s="66"/>
      <c r="E65" s="66"/>
    </row>
    <row r="66" spans="1:5" ht="12.75" x14ac:dyDescent="0.2">
      <c r="A66" s="52" t="str">
        <f>IF(emsioninformes[[Tipo de  Informes emitidos para ]] ="","",Ejercicio)</f>
        <v/>
      </c>
      <c r="B66" s="35" t="str">
        <f>IF(emsioninformes[[Tipo de  Informes emitidos para ]] ="","",Comarca)</f>
        <v/>
      </c>
      <c r="C66" s="66"/>
      <c r="D66" s="66"/>
      <c r="E66" s="66"/>
    </row>
    <row r="67" spans="1:5" ht="12.75" x14ac:dyDescent="0.2">
      <c r="A67" s="52" t="str">
        <f>IF(emsioninformes[[Tipo de  Informes emitidos para ]] ="","",Ejercicio)</f>
        <v/>
      </c>
      <c r="B67" s="35" t="str">
        <f>IF(emsioninformes[[Tipo de  Informes emitidos para ]] ="","",Comarca)</f>
        <v/>
      </c>
      <c r="C67" s="66"/>
      <c r="D67" s="66"/>
      <c r="E67" s="66"/>
    </row>
    <row r="68" spans="1:5" ht="12.75" x14ac:dyDescent="0.2">
      <c r="A68" s="52" t="str">
        <f>IF(emsioninformes[[Tipo de  Informes emitidos para ]] ="","",Ejercicio)</f>
        <v/>
      </c>
      <c r="B68" s="35" t="str">
        <f>IF(emsioninformes[[Tipo de  Informes emitidos para ]] ="","",Comarca)</f>
        <v/>
      </c>
      <c r="C68" s="66"/>
      <c r="D68" s="66"/>
      <c r="E68" s="66"/>
    </row>
    <row r="69" spans="1:5" ht="12.75" x14ac:dyDescent="0.2">
      <c r="A69" s="52" t="str">
        <f>IF(emsioninformes[[Tipo de  Informes emitidos para ]] ="","",Ejercicio)</f>
        <v/>
      </c>
      <c r="B69" s="35" t="str">
        <f>IF(emsioninformes[[Tipo de  Informes emitidos para ]] ="","",Comarca)</f>
        <v/>
      </c>
      <c r="C69" s="66"/>
      <c r="D69" s="66"/>
      <c r="E69" s="66"/>
    </row>
    <row r="70" spans="1:5" ht="12.75" x14ac:dyDescent="0.2">
      <c r="A70" s="52" t="str">
        <f>IF(emsioninformes[[Tipo de  Informes emitidos para ]] ="","",Ejercicio)</f>
        <v/>
      </c>
      <c r="B70" s="35" t="str">
        <f>IF(emsioninformes[[Tipo de  Informes emitidos para ]] ="","",Comarca)</f>
        <v/>
      </c>
      <c r="C70" s="66"/>
      <c r="D70" s="66"/>
      <c r="E70" s="66"/>
    </row>
    <row r="71" spans="1:5" ht="12.75" x14ac:dyDescent="0.2">
      <c r="A71" s="52" t="str">
        <f>IF(emsioninformes[[Tipo de  Informes emitidos para ]] ="","",Ejercicio)</f>
        <v/>
      </c>
      <c r="B71" s="35" t="str">
        <f>IF(emsioninformes[[Tipo de  Informes emitidos para ]] ="","",Comarca)</f>
        <v/>
      </c>
      <c r="C71" s="66"/>
      <c r="D71" s="66"/>
      <c r="E71" s="66"/>
    </row>
    <row r="72" spans="1:5" ht="12.75" x14ac:dyDescent="0.2">
      <c r="A72" s="52" t="str">
        <f>IF(emsioninformes[[Tipo de  Informes emitidos para ]] ="","",Ejercicio)</f>
        <v/>
      </c>
      <c r="B72" s="35" t="str">
        <f>IF(emsioninformes[[Tipo de  Informes emitidos para ]] ="","",Comarca)</f>
        <v/>
      </c>
      <c r="C72" s="66"/>
      <c r="D72" s="66"/>
      <c r="E72" s="66"/>
    </row>
    <row r="73" spans="1:5" ht="12.75" x14ac:dyDescent="0.2">
      <c r="A73" s="52" t="str">
        <f>IF(emsioninformes[[Tipo de  Informes emitidos para ]] ="","",Ejercicio)</f>
        <v/>
      </c>
      <c r="B73" s="35" t="str">
        <f>IF(emsioninformes[[Tipo de  Informes emitidos para ]] ="","",Comarca)</f>
        <v/>
      </c>
      <c r="C73" s="66"/>
      <c r="D73" s="66"/>
      <c r="E73" s="66"/>
    </row>
    <row r="74" spans="1:5" ht="12.75" x14ac:dyDescent="0.2">
      <c r="A74" s="52" t="str">
        <f>IF(emsioninformes[[Tipo de  Informes emitidos para ]] ="","",Ejercicio)</f>
        <v/>
      </c>
      <c r="B74" s="35" t="str">
        <f>IF(emsioninformes[[Tipo de  Informes emitidos para ]] ="","",Comarca)</f>
        <v/>
      </c>
      <c r="C74" s="66"/>
      <c r="D74" s="66"/>
      <c r="E74" s="66"/>
    </row>
    <row r="75" spans="1:5" ht="12.75" x14ac:dyDescent="0.2">
      <c r="A75" s="52" t="str">
        <f>IF(emsioninformes[[Tipo de  Informes emitidos para ]] ="","",Ejercicio)</f>
        <v/>
      </c>
      <c r="B75" s="35" t="str">
        <f>IF(emsioninformes[[Tipo de  Informes emitidos para ]] ="","",Comarca)</f>
        <v/>
      </c>
      <c r="C75" s="66"/>
      <c r="D75" s="66"/>
      <c r="E75" s="66"/>
    </row>
    <row r="76" spans="1:5" ht="12.75" x14ac:dyDescent="0.2">
      <c r="A76" s="52" t="str">
        <f>IF(emsioninformes[[Tipo de  Informes emitidos para ]] ="","",Ejercicio)</f>
        <v/>
      </c>
      <c r="B76" s="35" t="str">
        <f>IF(emsioninformes[[Tipo de  Informes emitidos para ]] ="","",Comarca)</f>
        <v/>
      </c>
      <c r="C76" s="66"/>
      <c r="D76" s="66"/>
      <c r="E76" s="66"/>
    </row>
    <row r="77" spans="1:5" ht="12.75" x14ac:dyDescent="0.2">
      <c r="A77" s="52" t="str">
        <f>IF(emsioninformes[[Tipo de  Informes emitidos para ]] ="","",Ejercicio)</f>
        <v/>
      </c>
      <c r="B77" s="35" t="str">
        <f>IF(emsioninformes[[Tipo de  Informes emitidos para ]] ="","",Comarca)</f>
        <v/>
      </c>
      <c r="C77" s="66"/>
      <c r="D77" s="66"/>
      <c r="E77" s="66"/>
    </row>
    <row r="78" spans="1:5" ht="12.75" x14ac:dyDescent="0.2">
      <c r="A78" s="52" t="str">
        <f>IF(emsioninformes[[Tipo de  Informes emitidos para ]] ="","",Ejercicio)</f>
        <v/>
      </c>
      <c r="B78" s="35" t="str">
        <f>IF(emsioninformes[[Tipo de  Informes emitidos para ]] ="","",Comarca)</f>
        <v/>
      </c>
      <c r="C78" s="66"/>
      <c r="D78" s="66"/>
      <c r="E78" s="66"/>
    </row>
    <row r="79" spans="1:5" ht="12.75" x14ac:dyDescent="0.2">
      <c r="A79" s="52" t="str">
        <f>IF(emsioninformes[[Tipo de  Informes emitidos para ]] ="","",Ejercicio)</f>
        <v/>
      </c>
      <c r="B79" s="35" t="str">
        <f>IF(emsioninformes[[Tipo de  Informes emitidos para ]] ="","",Comarca)</f>
        <v/>
      </c>
      <c r="C79" s="66"/>
      <c r="D79" s="66"/>
      <c r="E79" s="66"/>
    </row>
    <row r="80" spans="1:5" ht="12.75" x14ac:dyDescent="0.2">
      <c r="A80" s="52" t="str">
        <f>IF(emsioninformes[[Tipo de  Informes emitidos para ]] ="","",Ejercicio)</f>
        <v/>
      </c>
      <c r="B80" s="35" t="str">
        <f>IF(emsioninformes[[Tipo de  Informes emitidos para ]] ="","",Comarca)</f>
        <v/>
      </c>
      <c r="C80" s="66"/>
      <c r="D80" s="66"/>
      <c r="E80" s="66"/>
    </row>
    <row r="81" spans="1:5" ht="12.75" x14ac:dyDescent="0.2">
      <c r="A81" s="52" t="str">
        <f>IF(emsioninformes[[Tipo de  Informes emitidos para ]] ="","",Ejercicio)</f>
        <v/>
      </c>
      <c r="B81" s="35" t="str">
        <f>IF(emsioninformes[[Tipo de  Informes emitidos para ]] ="","",Comarca)</f>
        <v/>
      </c>
      <c r="C81" s="66"/>
      <c r="D81" s="66"/>
      <c r="E81" s="66"/>
    </row>
    <row r="82" spans="1:5" ht="12.75" x14ac:dyDescent="0.2">
      <c r="A82" s="52" t="str">
        <f>IF(emsioninformes[[Tipo de  Informes emitidos para ]] ="","",Ejercicio)</f>
        <v/>
      </c>
      <c r="B82" s="35" t="str">
        <f>IF(emsioninformes[[Tipo de  Informes emitidos para ]] ="","",Comarca)</f>
        <v/>
      </c>
      <c r="C82" s="66"/>
      <c r="D82" s="66"/>
      <c r="E82" s="66"/>
    </row>
    <row r="83" spans="1:5" ht="12.75" x14ac:dyDescent="0.2">
      <c r="A83" s="52" t="str">
        <f>IF(emsioninformes[[Tipo de  Informes emitidos para ]] ="","",Ejercicio)</f>
        <v/>
      </c>
      <c r="B83" s="35" t="str">
        <f>IF(emsioninformes[[Tipo de  Informes emitidos para ]] ="","",Comarca)</f>
        <v/>
      </c>
      <c r="C83" s="66"/>
      <c r="D83" s="66"/>
      <c r="E83" s="66"/>
    </row>
    <row r="84" spans="1:5" ht="12.75" x14ac:dyDescent="0.2">
      <c r="A84" s="52" t="str">
        <f>IF(emsioninformes[[Tipo de  Informes emitidos para ]] ="","",Ejercicio)</f>
        <v/>
      </c>
      <c r="B84" s="35" t="str">
        <f>IF(emsioninformes[[Tipo de  Informes emitidos para ]] ="","",Comarca)</f>
        <v/>
      </c>
      <c r="C84" s="66"/>
      <c r="D84" s="66"/>
      <c r="E84" s="66"/>
    </row>
    <row r="85" spans="1:5" ht="12.75" x14ac:dyDescent="0.2">
      <c r="A85" s="52" t="str">
        <f>IF(emsioninformes[[Tipo de  Informes emitidos para ]] ="","",Ejercicio)</f>
        <v/>
      </c>
      <c r="B85" s="35" t="str">
        <f>IF(emsioninformes[[Tipo de  Informes emitidos para ]] ="","",Comarca)</f>
        <v/>
      </c>
      <c r="C85" s="66"/>
      <c r="D85" s="66"/>
      <c r="E85" s="66"/>
    </row>
    <row r="86" spans="1:5" ht="12.75" x14ac:dyDescent="0.2">
      <c r="A86" s="52" t="str">
        <f>IF(emsioninformes[[Tipo de  Informes emitidos para ]] ="","",Ejercicio)</f>
        <v/>
      </c>
      <c r="B86" s="35" t="str">
        <f>IF(emsioninformes[[Tipo de  Informes emitidos para ]] ="","",Comarca)</f>
        <v/>
      </c>
      <c r="C86" s="66"/>
      <c r="D86" s="66"/>
      <c r="E86" s="66"/>
    </row>
    <row r="87" spans="1:5" ht="12.75" x14ac:dyDescent="0.2">
      <c r="A87" s="52" t="str">
        <f>IF(emsioninformes[[Tipo de  Informes emitidos para ]] ="","",Ejercicio)</f>
        <v/>
      </c>
      <c r="B87" s="35" t="str">
        <f>IF(emsioninformes[[Tipo de  Informes emitidos para ]] ="","",Comarca)</f>
        <v/>
      </c>
      <c r="C87" s="66"/>
      <c r="D87" s="66"/>
      <c r="E87" s="66"/>
    </row>
    <row r="88" spans="1:5" ht="12.75" x14ac:dyDescent="0.2">
      <c r="A88" s="52" t="str">
        <f>IF(emsioninformes[[Tipo de  Informes emitidos para ]] ="","",Ejercicio)</f>
        <v/>
      </c>
      <c r="B88" s="35" t="str">
        <f>IF(emsioninformes[[Tipo de  Informes emitidos para ]] ="","",Comarca)</f>
        <v/>
      </c>
      <c r="C88" s="66"/>
      <c r="D88" s="66"/>
      <c r="E88" s="66"/>
    </row>
    <row r="89" spans="1:5" ht="12.75" x14ac:dyDescent="0.2">
      <c r="A89" s="52" t="str">
        <f>IF(emsioninformes[[Tipo de  Informes emitidos para ]] ="","",Ejercicio)</f>
        <v/>
      </c>
      <c r="B89" s="35" t="str">
        <f>IF(emsioninformes[[Tipo de  Informes emitidos para ]] ="","",Comarca)</f>
        <v/>
      </c>
      <c r="C89" s="66"/>
      <c r="D89" s="66"/>
      <c r="E89" s="66"/>
    </row>
    <row r="90" spans="1:5" ht="12.75" x14ac:dyDescent="0.2">
      <c r="A90" s="52" t="str">
        <f>IF(emsioninformes[[Tipo de  Informes emitidos para ]] ="","",Ejercicio)</f>
        <v/>
      </c>
      <c r="B90" s="35" t="str">
        <f>IF(emsioninformes[[Tipo de  Informes emitidos para ]] ="","",Comarca)</f>
        <v/>
      </c>
      <c r="C90" s="66"/>
      <c r="D90" s="66"/>
      <c r="E90" s="66"/>
    </row>
    <row r="91" spans="1:5" ht="12.75" x14ac:dyDescent="0.2">
      <c r="A91" s="52" t="str">
        <f>IF(emsioninformes[[Tipo de  Informes emitidos para ]] ="","",Ejercicio)</f>
        <v/>
      </c>
      <c r="B91" s="35" t="str">
        <f>IF(emsioninformes[[Tipo de  Informes emitidos para ]] ="","",Comarca)</f>
        <v/>
      </c>
      <c r="C91" s="66"/>
      <c r="D91" s="66"/>
      <c r="E91" s="66"/>
    </row>
    <row r="92" spans="1:5" ht="12.75" x14ac:dyDescent="0.2">
      <c r="A92" s="52" t="str">
        <f>IF(emsioninformes[[Tipo de  Informes emitidos para ]] ="","",Ejercicio)</f>
        <v/>
      </c>
      <c r="B92" s="35" t="str">
        <f>IF(emsioninformes[[Tipo de  Informes emitidos para ]] ="","",Comarca)</f>
        <v/>
      </c>
      <c r="C92" s="66"/>
      <c r="D92" s="66"/>
      <c r="E92" s="66"/>
    </row>
    <row r="93" spans="1:5" ht="12.75" x14ac:dyDescent="0.2">
      <c r="A93" s="52" t="str">
        <f>IF(emsioninformes[[Tipo de  Informes emitidos para ]] ="","",Ejercicio)</f>
        <v/>
      </c>
      <c r="B93" s="35" t="str">
        <f>IF(emsioninformes[[Tipo de  Informes emitidos para ]] ="","",Comarca)</f>
        <v/>
      </c>
      <c r="C93" s="66"/>
      <c r="D93" s="66"/>
      <c r="E93" s="66"/>
    </row>
    <row r="94" spans="1:5" ht="12.75" x14ac:dyDescent="0.2">
      <c r="A94" s="52" t="str">
        <f>IF(emsioninformes[[Tipo de  Informes emitidos para ]] ="","",Ejercicio)</f>
        <v/>
      </c>
      <c r="B94" s="35" t="str">
        <f>IF(emsioninformes[[Tipo de  Informes emitidos para ]] ="","",Comarca)</f>
        <v/>
      </c>
      <c r="C94" s="66"/>
      <c r="D94" s="66"/>
      <c r="E94" s="66"/>
    </row>
    <row r="95" spans="1:5" ht="12.75" x14ac:dyDescent="0.2">
      <c r="A95" s="52" t="str">
        <f>IF(emsioninformes[[Tipo de  Informes emitidos para ]] ="","",Ejercicio)</f>
        <v/>
      </c>
      <c r="B95" s="35" t="str">
        <f>IF(emsioninformes[[Tipo de  Informes emitidos para ]] ="","",Comarca)</f>
        <v/>
      </c>
      <c r="C95" s="66"/>
      <c r="D95" s="66"/>
      <c r="E95" s="66"/>
    </row>
    <row r="96" spans="1:5" ht="12.75" x14ac:dyDescent="0.2">
      <c r="A96" s="52" t="str">
        <f>IF(emsioninformes[[Tipo de  Informes emitidos para ]] ="","",Ejercicio)</f>
        <v/>
      </c>
      <c r="B96" s="35" t="str">
        <f>IF(emsioninformes[[Tipo de  Informes emitidos para ]] ="","",Comarca)</f>
        <v/>
      </c>
      <c r="C96" s="66"/>
      <c r="D96" s="66"/>
      <c r="E96" s="66"/>
    </row>
    <row r="97" spans="1:5" ht="12.75" x14ac:dyDescent="0.2">
      <c r="A97" s="52" t="str">
        <f>IF(emsioninformes[[Tipo de  Informes emitidos para ]] ="","",Ejercicio)</f>
        <v/>
      </c>
      <c r="B97" s="35" t="str">
        <f>IF(emsioninformes[[Tipo de  Informes emitidos para ]] ="","",Comarca)</f>
        <v/>
      </c>
      <c r="C97" s="66"/>
      <c r="D97" s="66"/>
      <c r="E97" s="66"/>
    </row>
    <row r="98" spans="1:5" ht="12.75" x14ac:dyDescent="0.2">
      <c r="A98" s="52" t="str">
        <f>IF(emsioninformes[[Tipo de  Informes emitidos para ]] ="","",Ejercicio)</f>
        <v/>
      </c>
      <c r="B98" s="35" t="str">
        <f>IF(emsioninformes[[Tipo de  Informes emitidos para ]] ="","",Comarca)</f>
        <v/>
      </c>
      <c r="C98" s="66"/>
      <c r="D98" s="66"/>
      <c r="E98" s="66"/>
    </row>
    <row r="99" spans="1:5" ht="12.75" x14ac:dyDescent="0.2">
      <c r="A99" s="52" t="str">
        <f>IF(emsioninformes[[Tipo de  Informes emitidos para ]] ="","",Ejercicio)</f>
        <v/>
      </c>
      <c r="B99" s="35" t="str">
        <f>IF(emsioninformes[[Tipo de  Informes emitidos para ]] ="","",Comarca)</f>
        <v/>
      </c>
      <c r="C99" s="66"/>
      <c r="D99" s="66"/>
      <c r="E99" s="66"/>
    </row>
    <row r="100" spans="1:5" ht="12.75" x14ac:dyDescent="0.2">
      <c r="A100" s="52" t="str">
        <f>IF(emsioninformes[[Tipo de  Informes emitidos para ]] ="","",Ejercicio)</f>
        <v/>
      </c>
      <c r="B100" s="35" t="str">
        <f>IF(emsioninformes[[Tipo de  Informes emitidos para ]] ="","",Comarca)</f>
        <v/>
      </c>
      <c r="C100" s="66"/>
      <c r="D100" s="66"/>
      <c r="E100" s="66"/>
    </row>
    <row r="101" spans="1:5" ht="12.75" x14ac:dyDescent="0.2">
      <c r="A101" s="52" t="str">
        <f>IF(emsioninformes[[Tipo de  Informes emitidos para ]] ="","",Ejercicio)</f>
        <v/>
      </c>
      <c r="B101" s="35" t="str">
        <f>IF(emsioninformes[[Tipo de  Informes emitidos para ]] ="","",Comarca)</f>
        <v/>
      </c>
      <c r="C101" s="66"/>
      <c r="D101" s="66"/>
      <c r="E101" s="66"/>
    </row>
    <row r="102" spans="1:5" ht="12.75" x14ac:dyDescent="0.2">
      <c r="A102" s="52" t="str">
        <f>IF(emsioninformes[[Tipo de  Informes emitidos para ]] ="","",Ejercicio)</f>
        <v/>
      </c>
      <c r="B102" s="35" t="str">
        <f>IF(emsioninformes[[Tipo de  Informes emitidos para ]] ="","",Comarca)</f>
        <v/>
      </c>
      <c r="C102" s="66"/>
      <c r="D102" s="66"/>
      <c r="E102" s="66"/>
    </row>
    <row r="103" spans="1:5" ht="12.75" x14ac:dyDescent="0.2">
      <c r="A103" s="52" t="str">
        <f>IF(emsioninformes[[Tipo de  Informes emitidos para ]] ="","",Ejercicio)</f>
        <v/>
      </c>
      <c r="B103" s="35" t="str">
        <f>IF(emsioninformes[[Tipo de  Informes emitidos para ]] ="","",Comarca)</f>
        <v/>
      </c>
      <c r="C103" s="66"/>
      <c r="D103" s="66"/>
      <c r="E103" s="66"/>
    </row>
    <row r="104" spans="1:5" ht="12.75" x14ac:dyDescent="0.2">
      <c r="A104" s="52" t="str">
        <f>IF(emsioninformes[[Tipo de  Informes emitidos para ]] ="","",Ejercicio)</f>
        <v/>
      </c>
      <c r="B104" s="35" t="str">
        <f>IF(emsioninformes[[Tipo de  Informes emitidos para ]] ="","",Comarca)</f>
        <v/>
      </c>
      <c r="C104" s="66"/>
      <c r="D104" s="66"/>
      <c r="E104" s="66"/>
    </row>
    <row r="105" spans="1:5" ht="12.75" x14ac:dyDescent="0.2">
      <c r="A105" s="52" t="str">
        <f>IF(emsioninformes[[Tipo de  Informes emitidos para ]] ="","",Ejercicio)</f>
        <v/>
      </c>
      <c r="B105" s="35" t="str">
        <f>IF(emsioninformes[[Tipo de  Informes emitidos para ]] ="","",Comarca)</f>
        <v/>
      </c>
      <c r="C105" s="66"/>
      <c r="D105" s="66"/>
      <c r="E105" s="66"/>
    </row>
    <row r="106" spans="1:5" ht="12.75" x14ac:dyDescent="0.2">
      <c r="A106" s="52" t="str">
        <f>IF(emsioninformes[[Tipo de  Informes emitidos para ]] ="","",Ejercicio)</f>
        <v/>
      </c>
      <c r="B106" s="35" t="str">
        <f>IF(emsioninformes[[Tipo de  Informes emitidos para ]] ="","",Comarca)</f>
        <v/>
      </c>
      <c r="C106" s="66"/>
      <c r="D106" s="66"/>
      <c r="E106" s="66"/>
    </row>
    <row r="107" spans="1:5" ht="12.75" x14ac:dyDescent="0.2">
      <c r="A107" s="52" t="str">
        <f>IF(emsioninformes[[Tipo de  Informes emitidos para ]] ="","",Ejercicio)</f>
        <v/>
      </c>
      <c r="B107" s="35" t="str">
        <f>IF(emsioninformes[[Tipo de  Informes emitidos para ]] ="","",Comarca)</f>
        <v/>
      </c>
      <c r="C107" s="66"/>
      <c r="D107" s="66"/>
      <c r="E107" s="66"/>
    </row>
    <row r="108" spans="1:5" ht="12.75" x14ac:dyDescent="0.2">
      <c r="A108" s="52" t="str">
        <f>IF(emsioninformes[[Tipo de  Informes emitidos para ]] ="","",Ejercicio)</f>
        <v/>
      </c>
      <c r="B108" s="35" t="str">
        <f>IF(emsioninformes[[Tipo de  Informes emitidos para ]] ="","",Comarca)</f>
        <v/>
      </c>
      <c r="C108" s="66"/>
      <c r="D108" s="66"/>
      <c r="E108" s="66"/>
    </row>
    <row r="109" spans="1:5" ht="12.75" x14ac:dyDescent="0.2">
      <c r="A109" s="52" t="str">
        <f>IF(emsioninformes[[Tipo de  Informes emitidos para ]] ="","",Ejercicio)</f>
        <v/>
      </c>
      <c r="B109" s="35" t="str">
        <f>IF(emsioninformes[[Tipo de  Informes emitidos para ]] ="","",Comarca)</f>
        <v/>
      </c>
      <c r="C109" s="66"/>
      <c r="D109" s="66"/>
      <c r="E109" s="66"/>
    </row>
    <row r="110" spans="1:5" ht="12.75" x14ac:dyDescent="0.2">
      <c r="A110" s="52" t="str">
        <f>IF(emsioninformes[[Tipo de  Informes emitidos para ]] ="","",Ejercicio)</f>
        <v/>
      </c>
      <c r="B110" s="35" t="str">
        <f>IF(emsioninformes[[Tipo de  Informes emitidos para ]] ="","",Comarca)</f>
        <v/>
      </c>
      <c r="C110" s="66"/>
      <c r="D110" s="66"/>
      <c r="E110" s="66"/>
    </row>
    <row r="111" spans="1:5" ht="12.75" x14ac:dyDescent="0.2">
      <c r="A111" s="52" t="str">
        <f>IF(emsioninformes[[Tipo de  Informes emitidos para ]] ="","",Ejercicio)</f>
        <v/>
      </c>
      <c r="B111" s="35" t="str">
        <f>IF(emsioninformes[[Tipo de  Informes emitidos para ]] ="","",Comarca)</f>
        <v/>
      </c>
      <c r="C111" s="66"/>
      <c r="D111" s="66"/>
      <c r="E111" s="66"/>
    </row>
    <row r="112" spans="1:5" ht="12.75" x14ac:dyDescent="0.2">
      <c r="A112" s="52" t="str">
        <f>IF(emsioninformes[[Tipo de  Informes emitidos para ]] ="","",Ejercicio)</f>
        <v/>
      </c>
      <c r="B112" s="35" t="str">
        <f>IF(emsioninformes[[Tipo de  Informes emitidos para ]] ="","",Comarca)</f>
        <v/>
      </c>
      <c r="C112" s="66"/>
      <c r="D112" s="66"/>
      <c r="E112" s="66"/>
    </row>
    <row r="113" spans="1:5" ht="12.75" x14ac:dyDescent="0.2">
      <c r="A113" s="52" t="str">
        <f>IF(emsioninformes[[Tipo de  Informes emitidos para ]] ="","",Ejercicio)</f>
        <v/>
      </c>
      <c r="B113" s="35" t="str">
        <f>IF(emsioninformes[[Tipo de  Informes emitidos para ]] ="","",Comarca)</f>
        <v/>
      </c>
      <c r="C113" s="66"/>
      <c r="D113" s="66"/>
      <c r="E113" s="66"/>
    </row>
    <row r="114" spans="1:5" ht="12.75" x14ac:dyDescent="0.2">
      <c r="A114" s="52" t="str">
        <f>IF(emsioninformes[[Tipo de  Informes emitidos para ]] ="","",Ejercicio)</f>
        <v/>
      </c>
      <c r="B114" s="35" t="str">
        <f>IF(emsioninformes[[Tipo de  Informes emitidos para ]] ="","",Comarca)</f>
        <v/>
      </c>
      <c r="C114" s="66"/>
      <c r="D114" s="66"/>
      <c r="E114" s="66"/>
    </row>
    <row r="115" spans="1:5" ht="12.75" x14ac:dyDescent="0.2">
      <c r="A115" s="52" t="str">
        <f>IF(emsioninformes[[Tipo de  Informes emitidos para ]] ="","",Ejercicio)</f>
        <v/>
      </c>
      <c r="B115" s="35" t="str">
        <f>IF(emsioninformes[[Tipo de  Informes emitidos para ]] ="","",Comarca)</f>
        <v/>
      </c>
      <c r="C115" s="66"/>
      <c r="D115" s="66"/>
      <c r="E115" s="66"/>
    </row>
    <row r="116" spans="1:5" ht="12.75" x14ac:dyDescent="0.2">
      <c r="A116" s="52" t="str">
        <f>IF(emsioninformes[[Tipo de  Informes emitidos para ]] ="","",Ejercicio)</f>
        <v/>
      </c>
      <c r="B116" s="35" t="str">
        <f>IF(emsioninformes[[Tipo de  Informes emitidos para ]] ="","",Comarca)</f>
        <v/>
      </c>
      <c r="C116" s="66"/>
      <c r="D116" s="66"/>
      <c r="E116" s="66"/>
    </row>
    <row r="117" spans="1:5" ht="12.75" x14ac:dyDescent="0.2">
      <c r="A117" s="52" t="str">
        <f>IF(emsioninformes[[Tipo de  Informes emitidos para ]] ="","",Ejercicio)</f>
        <v/>
      </c>
      <c r="B117" s="35" t="str">
        <f>IF(emsioninformes[[Tipo de  Informes emitidos para ]] ="","",Comarca)</f>
        <v/>
      </c>
      <c r="C117" s="66"/>
      <c r="D117" s="66"/>
      <c r="E117" s="66"/>
    </row>
    <row r="118" spans="1:5" ht="12.75" x14ac:dyDescent="0.2">
      <c r="A118" s="52" t="str">
        <f>IF(emsioninformes[[Tipo de  Informes emitidos para ]] ="","",Ejercicio)</f>
        <v/>
      </c>
      <c r="B118" s="35" t="str">
        <f>IF(emsioninformes[[Tipo de  Informes emitidos para ]] ="","",Comarca)</f>
        <v/>
      </c>
      <c r="C118" s="66"/>
      <c r="D118" s="66"/>
      <c r="E118" s="66"/>
    </row>
    <row r="119" spans="1:5" ht="12.75" x14ac:dyDescent="0.2">
      <c r="A119" s="52" t="str">
        <f>IF(emsioninformes[[Tipo de  Informes emitidos para ]] ="","",Ejercicio)</f>
        <v/>
      </c>
      <c r="B119" s="35" t="str">
        <f>IF(emsioninformes[[Tipo de  Informes emitidos para ]] ="","",Comarca)</f>
        <v/>
      </c>
      <c r="C119" s="66"/>
      <c r="D119" s="66"/>
      <c r="E119" s="66"/>
    </row>
    <row r="120" spans="1:5" ht="12.75" x14ac:dyDescent="0.2">
      <c r="A120" s="52" t="str">
        <f>IF(emsioninformes[[Tipo de  Informes emitidos para ]] ="","",Ejercicio)</f>
        <v/>
      </c>
      <c r="B120" s="35" t="str">
        <f>IF(emsioninformes[[Tipo de  Informes emitidos para ]] ="","",Comarca)</f>
        <v/>
      </c>
      <c r="C120" s="66"/>
      <c r="D120" s="66"/>
      <c r="E120" s="66"/>
    </row>
    <row r="121" spans="1:5" ht="12.75" x14ac:dyDescent="0.2">
      <c r="A121" s="52" t="str">
        <f>IF(emsioninformes[[Tipo de  Informes emitidos para ]] ="","",Ejercicio)</f>
        <v/>
      </c>
      <c r="B121" s="35" t="str">
        <f>IF(emsioninformes[[Tipo de  Informes emitidos para ]] ="","",Comarca)</f>
        <v/>
      </c>
      <c r="C121" s="66"/>
      <c r="D121" s="66"/>
      <c r="E121" s="66"/>
    </row>
    <row r="122" spans="1:5" ht="12.75" x14ac:dyDescent="0.2">
      <c r="A122" s="52" t="str">
        <f>IF(emsioninformes[[Tipo de  Informes emitidos para ]] ="","",Ejercicio)</f>
        <v/>
      </c>
      <c r="B122" s="35" t="str">
        <f>IF(emsioninformes[[Tipo de  Informes emitidos para ]] ="","",Comarca)</f>
        <v/>
      </c>
      <c r="C122" s="66"/>
      <c r="D122" s="66"/>
      <c r="E122" s="66"/>
    </row>
    <row r="123" spans="1:5" ht="12.75" x14ac:dyDescent="0.2">
      <c r="A123" s="52" t="str">
        <f>IF(emsioninformes[[Tipo de  Informes emitidos para ]] ="","",Ejercicio)</f>
        <v/>
      </c>
      <c r="B123" s="35" t="str">
        <f>IF(emsioninformes[[Tipo de  Informes emitidos para ]] ="","",Comarca)</f>
        <v/>
      </c>
      <c r="C123" s="66"/>
      <c r="D123" s="66"/>
      <c r="E123" s="66"/>
    </row>
    <row r="124" spans="1:5" ht="12.75" x14ac:dyDescent="0.2">
      <c r="A124" s="52" t="str">
        <f>IF(emsioninformes[[Tipo de  Informes emitidos para ]] ="","",Ejercicio)</f>
        <v/>
      </c>
      <c r="B124" s="35" t="str">
        <f>IF(emsioninformes[[Tipo de  Informes emitidos para ]] ="","",Comarca)</f>
        <v/>
      </c>
      <c r="C124" s="66"/>
      <c r="D124" s="66"/>
      <c r="E124" s="66"/>
    </row>
    <row r="125" spans="1:5" ht="12.75" x14ac:dyDescent="0.2">
      <c r="A125" s="52" t="str">
        <f>IF(emsioninformes[[Tipo de  Informes emitidos para ]] ="","",Ejercicio)</f>
        <v/>
      </c>
      <c r="B125" s="35" t="str">
        <f>IF(emsioninformes[[Tipo de  Informes emitidos para ]] ="","",Comarca)</f>
        <v/>
      </c>
      <c r="C125" s="66"/>
      <c r="D125" s="66"/>
      <c r="E125" s="66"/>
    </row>
    <row r="126" spans="1:5" ht="12.75" x14ac:dyDescent="0.2">
      <c r="A126" s="52" t="str">
        <f>IF(emsioninformes[[Tipo de  Informes emitidos para ]] ="","",Ejercicio)</f>
        <v/>
      </c>
      <c r="B126" s="35" t="str">
        <f>IF(emsioninformes[[Tipo de  Informes emitidos para ]] ="","",Comarca)</f>
        <v/>
      </c>
      <c r="C126" s="66"/>
      <c r="D126" s="66"/>
      <c r="E126" s="66"/>
    </row>
    <row r="127" spans="1:5" ht="12.75" x14ac:dyDescent="0.2">
      <c r="A127" s="52" t="str">
        <f>IF(emsioninformes[[Tipo de  Informes emitidos para ]] ="","",Ejercicio)</f>
        <v/>
      </c>
      <c r="B127" s="35" t="str">
        <f>IF(emsioninformes[[Tipo de  Informes emitidos para ]] ="","",Comarca)</f>
        <v/>
      </c>
      <c r="C127" s="66"/>
      <c r="D127" s="66"/>
      <c r="E127" s="66"/>
    </row>
    <row r="128" spans="1:5" ht="12.75" x14ac:dyDescent="0.2">
      <c r="A128" s="52" t="str">
        <f>IF(emsioninformes[[Tipo de  Informes emitidos para ]] ="","",Ejercicio)</f>
        <v/>
      </c>
      <c r="B128" s="35" t="str">
        <f>IF(emsioninformes[[Tipo de  Informes emitidos para ]] ="","",Comarca)</f>
        <v/>
      </c>
      <c r="C128" s="66"/>
      <c r="D128" s="66"/>
      <c r="E128" s="66"/>
    </row>
    <row r="129" spans="1:5" ht="12.75" x14ac:dyDescent="0.2">
      <c r="A129" s="52" t="str">
        <f>IF(emsioninformes[[Tipo de  Informes emitidos para ]] ="","",Ejercicio)</f>
        <v/>
      </c>
      <c r="B129" s="35" t="str">
        <f>IF(emsioninformes[[Tipo de  Informes emitidos para ]] ="","",Comarca)</f>
        <v/>
      </c>
      <c r="C129" s="66"/>
      <c r="D129" s="66"/>
      <c r="E129" s="66"/>
    </row>
    <row r="130" spans="1:5" ht="12.75" x14ac:dyDescent="0.2">
      <c r="A130" s="52" t="str">
        <f>IF(emsioninformes[[Tipo de  Informes emitidos para ]] ="","",Ejercicio)</f>
        <v/>
      </c>
      <c r="B130" s="35" t="str">
        <f>IF(emsioninformes[[Tipo de  Informes emitidos para ]] ="","",Comarca)</f>
        <v/>
      </c>
      <c r="C130" s="66"/>
      <c r="D130" s="66"/>
      <c r="E130" s="66"/>
    </row>
    <row r="131" spans="1:5" ht="12.75" x14ac:dyDescent="0.2">
      <c r="A131" s="52" t="str">
        <f>IF(emsioninformes[[Tipo de  Informes emitidos para ]] ="","",Ejercicio)</f>
        <v/>
      </c>
      <c r="B131" s="35" t="str">
        <f>IF(emsioninformes[[Tipo de  Informes emitidos para ]] ="","",Comarca)</f>
        <v/>
      </c>
      <c r="C131" s="66"/>
      <c r="D131" s="66"/>
      <c r="E131" s="66"/>
    </row>
    <row r="132" spans="1:5" ht="12.75" x14ac:dyDescent="0.2">
      <c r="A132" s="52" t="str">
        <f>IF(emsioninformes[[Tipo de  Informes emitidos para ]] ="","",Ejercicio)</f>
        <v/>
      </c>
      <c r="B132" s="35" t="str">
        <f>IF(emsioninformes[[Tipo de  Informes emitidos para ]] ="","",Comarca)</f>
        <v/>
      </c>
      <c r="C132" s="66"/>
      <c r="D132" s="66"/>
      <c r="E132" s="66"/>
    </row>
    <row r="133" spans="1:5" ht="12.75" x14ac:dyDescent="0.2">
      <c r="A133" s="52" t="str">
        <f>IF(emsioninformes[[Tipo de  Informes emitidos para ]] ="","",Ejercicio)</f>
        <v/>
      </c>
      <c r="B133" s="35" t="str">
        <f>IF(emsioninformes[[Tipo de  Informes emitidos para ]] ="","",Comarca)</f>
        <v/>
      </c>
      <c r="C133" s="66"/>
      <c r="D133" s="66"/>
      <c r="E133" s="66"/>
    </row>
    <row r="134" spans="1:5" ht="12.75" x14ac:dyDescent="0.2">
      <c r="A134" s="52" t="str">
        <f>IF(emsioninformes[[Tipo de  Informes emitidos para ]] ="","",Ejercicio)</f>
        <v/>
      </c>
      <c r="B134" s="35" t="str">
        <f>IF(emsioninformes[[Tipo de  Informes emitidos para ]] ="","",Comarca)</f>
        <v/>
      </c>
      <c r="C134" s="66"/>
      <c r="D134" s="66"/>
      <c r="E134" s="66"/>
    </row>
    <row r="135" spans="1:5" ht="12.75" x14ac:dyDescent="0.2">
      <c r="A135" s="52" t="str">
        <f>IF(emsioninformes[[Tipo de  Informes emitidos para ]] ="","",Ejercicio)</f>
        <v/>
      </c>
      <c r="B135" s="35" t="str">
        <f>IF(emsioninformes[[Tipo de  Informes emitidos para ]] ="","",Comarca)</f>
        <v/>
      </c>
      <c r="C135" s="66"/>
      <c r="D135" s="66"/>
      <c r="E135" s="66"/>
    </row>
    <row r="136" spans="1:5" ht="12.75" x14ac:dyDescent="0.2">
      <c r="A136" s="52" t="str">
        <f>IF(emsioninformes[[Tipo de  Informes emitidos para ]] ="","",Ejercicio)</f>
        <v/>
      </c>
      <c r="B136" s="35" t="str">
        <f>IF(emsioninformes[[Tipo de  Informes emitidos para ]] ="","",Comarca)</f>
        <v/>
      </c>
      <c r="C136" s="66"/>
      <c r="D136" s="66"/>
      <c r="E136" s="66"/>
    </row>
    <row r="137" spans="1:5" ht="12.75" x14ac:dyDescent="0.2">
      <c r="A137" s="52" t="str">
        <f>IF(emsioninformes[[Tipo de  Informes emitidos para ]] ="","",Ejercicio)</f>
        <v/>
      </c>
      <c r="B137" s="35" t="str">
        <f>IF(emsioninformes[[Tipo de  Informes emitidos para ]] ="","",Comarca)</f>
        <v/>
      </c>
      <c r="C137" s="66"/>
      <c r="D137" s="66"/>
      <c r="E137" s="66"/>
    </row>
    <row r="138" spans="1:5" ht="12.75" x14ac:dyDescent="0.2">
      <c r="A138" s="52" t="str">
        <f>IF(emsioninformes[[Tipo de  Informes emitidos para ]] ="","",Ejercicio)</f>
        <v/>
      </c>
      <c r="B138" s="35" t="str">
        <f>IF(emsioninformes[[Tipo de  Informes emitidos para ]] ="","",Comarca)</f>
        <v/>
      </c>
      <c r="C138" s="66"/>
      <c r="D138" s="66"/>
      <c r="E138" s="66"/>
    </row>
    <row r="139" spans="1:5" ht="12.75" x14ac:dyDescent="0.2">
      <c r="A139" s="52" t="str">
        <f>IF(emsioninformes[[Tipo de  Informes emitidos para ]] ="","",Ejercicio)</f>
        <v/>
      </c>
      <c r="B139" s="35" t="str">
        <f>IF(emsioninformes[[Tipo de  Informes emitidos para ]] ="","",Comarca)</f>
        <v/>
      </c>
      <c r="C139" s="66"/>
      <c r="D139" s="66"/>
      <c r="E139" s="66"/>
    </row>
    <row r="140" spans="1:5" ht="12.75" x14ac:dyDescent="0.2">
      <c r="A140" s="52" t="str">
        <f>IF(emsioninformes[[Tipo de  Informes emitidos para ]] ="","",Ejercicio)</f>
        <v/>
      </c>
      <c r="B140" s="35" t="str">
        <f>IF(emsioninformes[[Tipo de  Informes emitidos para ]] ="","",Comarca)</f>
        <v/>
      </c>
      <c r="C140" s="66"/>
      <c r="D140" s="66"/>
      <c r="E140" s="66"/>
    </row>
    <row r="141" spans="1:5" ht="12.75" x14ac:dyDescent="0.2">
      <c r="A141" s="52" t="str">
        <f>IF(emsioninformes[[Tipo de  Informes emitidos para ]] ="","",Ejercicio)</f>
        <v/>
      </c>
      <c r="B141" s="35" t="str">
        <f>IF(emsioninformes[[Tipo de  Informes emitidos para ]] ="","",Comarca)</f>
        <v/>
      </c>
      <c r="C141" s="66"/>
      <c r="D141" s="66"/>
      <c r="E141" s="66"/>
    </row>
    <row r="142" spans="1:5" ht="12.75" x14ac:dyDescent="0.2">
      <c r="A142" s="52" t="str">
        <f>IF(emsioninformes[[Tipo de  Informes emitidos para ]] ="","",Ejercicio)</f>
        <v/>
      </c>
      <c r="B142" s="35" t="str">
        <f>IF(emsioninformes[[Tipo de  Informes emitidos para ]] ="","",Comarca)</f>
        <v/>
      </c>
      <c r="C142" s="66"/>
      <c r="D142" s="66"/>
      <c r="E142" s="66"/>
    </row>
    <row r="143" spans="1:5" ht="12.75" x14ac:dyDescent="0.2">
      <c r="A143" s="52" t="str">
        <f>IF(emsioninformes[[Tipo de  Informes emitidos para ]] ="","",Ejercicio)</f>
        <v/>
      </c>
      <c r="B143" s="35" t="str">
        <f>IF(emsioninformes[[Tipo de  Informes emitidos para ]] ="","",Comarca)</f>
        <v/>
      </c>
      <c r="C143" s="66"/>
      <c r="D143" s="66"/>
      <c r="E143" s="66"/>
    </row>
    <row r="144" spans="1:5" ht="12.75" x14ac:dyDescent="0.2">
      <c r="A144" s="52" t="str">
        <f>IF(emsioninformes[[Tipo de  Informes emitidos para ]] ="","",Ejercicio)</f>
        <v/>
      </c>
      <c r="B144" s="35" t="str">
        <f>IF(emsioninformes[[Tipo de  Informes emitidos para ]] ="","",Comarca)</f>
        <v/>
      </c>
      <c r="C144" s="66"/>
      <c r="D144" s="66"/>
      <c r="E144" s="66"/>
    </row>
    <row r="145" spans="1:5" ht="12.75" x14ac:dyDescent="0.2">
      <c r="A145" s="52" t="str">
        <f>IF(emsioninformes[[Tipo de  Informes emitidos para ]] ="","",Ejercicio)</f>
        <v/>
      </c>
      <c r="B145" s="35" t="str">
        <f>IF(emsioninformes[[Tipo de  Informes emitidos para ]] ="","",Comarca)</f>
        <v/>
      </c>
      <c r="C145" s="66"/>
      <c r="D145" s="66"/>
      <c r="E145" s="66"/>
    </row>
    <row r="146" spans="1:5" ht="12.75" x14ac:dyDescent="0.2">
      <c r="A146" s="52" t="str">
        <f>IF(emsioninformes[[Tipo de  Informes emitidos para ]] ="","",Ejercicio)</f>
        <v/>
      </c>
      <c r="B146" s="35" t="str">
        <f>IF(emsioninformes[[Tipo de  Informes emitidos para ]] ="","",Comarca)</f>
        <v/>
      </c>
      <c r="C146" s="66"/>
      <c r="D146" s="66"/>
      <c r="E146" s="66"/>
    </row>
    <row r="147" spans="1:5" ht="12.75" x14ac:dyDescent="0.2">
      <c r="A147" s="52" t="str">
        <f>IF(emsioninformes[[Tipo de  Informes emitidos para ]] ="","",Ejercicio)</f>
        <v/>
      </c>
      <c r="B147" s="35" t="str">
        <f>IF(emsioninformes[[Tipo de  Informes emitidos para ]] ="","",Comarca)</f>
        <v/>
      </c>
      <c r="C147" s="66"/>
      <c r="D147" s="66"/>
      <c r="E147" s="66"/>
    </row>
    <row r="148" spans="1:5" ht="12.75" x14ac:dyDescent="0.2">
      <c r="A148" s="52" t="str">
        <f>IF(emsioninformes[[Tipo de  Informes emitidos para ]] ="","",Ejercicio)</f>
        <v/>
      </c>
      <c r="B148" s="35" t="str">
        <f>IF(emsioninformes[[Tipo de  Informes emitidos para ]] ="","",Comarca)</f>
        <v/>
      </c>
      <c r="C148" s="66"/>
      <c r="D148" s="66"/>
      <c r="E148" s="66"/>
    </row>
    <row r="149" spans="1:5" ht="12.75" x14ac:dyDescent="0.2">
      <c r="A149" s="52" t="str">
        <f>IF(emsioninformes[[Tipo de  Informes emitidos para ]] ="","",Ejercicio)</f>
        <v/>
      </c>
      <c r="B149" s="35" t="str">
        <f>IF(emsioninformes[[Tipo de  Informes emitidos para ]] ="","",Comarca)</f>
        <v/>
      </c>
      <c r="C149" s="66"/>
      <c r="D149" s="66"/>
      <c r="E149" s="66"/>
    </row>
    <row r="150" spans="1:5" ht="12.75" x14ac:dyDescent="0.2">
      <c r="A150" s="52" t="str">
        <f>IF(emsioninformes[[Tipo de  Informes emitidos para ]] ="","",Ejercicio)</f>
        <v/>
      </c>
      <c r="B150" s="35" t="str">
        <f>IF(emsioninformes[[Tipo de  Informes emitidos para ]] ="","",Comarca)</f>
        <v/>
      </c>
      <c r="C150" s="66"/>
      <c r="D150" s="66"/>
      <c r="E150" s="66"/>
    </row>
    <row r="151" spans="1:5" ht="12.75" x14ac:dyDescent="0.2">
      <c r="A151" s="52" t="str">
        <f>IF(emsioninformes[[Tipo de  Informes emitidos para ]] ="","",Ejercicio)</f>
        <v/>
      </c>
      <c r="B151" s="35" t="str">
        <f>IF(emsioninformes[[Tipo de  Informes emitidos para ]] ="","",Comarca)</f>
        <v/>
      </c>
      <c r="C151" s="66"/>
      <c r="D151" s="66"/>
      <c r="E151" s="66"/>
    </row>
    <row r="152" spans="1:5" ht="12.75" x14ac:dyDescent="0.2">
      <c r="A152" s="52" t="str">
        <f>IF(emsioninformes[[Tipo de  Informes emitidos para ]] ="","",Ejercicio)</f>
        <v/>
      </c>
      <c r="B152" s="35" t="str">
        <f>IF(emsioninformes[[Tipo de  Informes emitidos para ]] ="","",Comarca)</f>
        <v/>
      </c>
      <c r="C152" s="66"/>
      <c r="D152" s="66"/>
      <c r="E152" s="66"/>
    </row>
    <row r="153" spans="1:5" ht="12.75" x14ac:dyDescent="0.2">
      <c r="A153" s="52" t="str">
        <f>IF(emsioninformes[[Tipo de  Informes emitidos para ]] ="","",Ejercicio)</f>
        <v/>
      </c>
      <c r="B153" s="35" t="str">
        <f>IF(emsioninformes[[Tipo de  Informes emitidos para ]] ="","",Comarca)</f>
        <v/>
      </c>
      <c r="C153" s="66"/>
      <c r="D153" s="66"/>
      <c r="E153" s="66"/>
    </row>
    <row r="154" spans="1:5" ht="12.75" x14ac:dyDescent="0.2">
      <c r="A154" s="52" t="str">
        <f>IF(emsioninformes[[Tipo de  Informes emitidos para ]] ="","",Ejercicio)</f>
        <v/>
      </c>
      <c r="B154" s="35" t="str">
        <f>IF(emsioninformes[[Tipo de  Informes emitidos para ]] ="","",Comarca)</f>
        <v/>
      </c>
      <c r="C154" s="66"/>
      <c r="D154" s="66"/>
      <c r="E154" s="66"/>
    </row>
    <row r="155" spans="1:5" ht="12.75" x14ac:dyDescent="0.2">
      <c r="A155" s="52" t="str">
        <f>IF(emsioninformes[[Tipo de  Informes emitidos para ]] ="","",Ejercicio)</f>
        <v/>
      </c>
      <c r="B155" s="35" t="str">
        <f>IF(emsioninformes[[Tipo de  Informes emitidos para ]] ="","",Comarca)</f>
        <v/>
      </c>
      <c r="C155" s="66"/>
      <c r="D155" s="66"/>
      <c r="E155" s="66"/>
    </row>
    <row r="156" spans="1:5" ht="12.75" x14ac:dyDescent="0.2">
      <c r="A156" s="52" t="str">
        <f>IF(emsioninformes[[Tipo de  Informes emitidos para ]] ="","",Ejercicio)</f>
        <v/>
      </c>
      <c r="B156" s="35" t="str">
        <f>IF(emsioninformes[[Tipo de  Informes emitidos para ]] ="","",Comarca)</f>
        <v/>
      </c>
      <c r="C156" s="66"/>
      <c r="D156" s="66"/>
      <c r="E156" s="66"/>
    </row>
    <row r="157" spans="1:5" ht="12.75" x14ac:dyDescent="0.2">
      <c r="A157" s="52" t="str">
        <f>IF(emsioninformes[[Tipo de  Informes emitidos para ]] ="","",Ejercicio)</f>
        <v/>
      </c>
      <c r="B157" s="35" t="str">
        <f>IF(emsioninformes[[Tipo de  Informes emitidos para ]] ="","",Comarca)</f>
        <v/>
      </c>
      <c r="C157" s="66"/>
      <c r="D157" s="66"/>
      <c r="E157" s="66"/>
    </row>
    <row r="158" spans="1:5" ht="12.75" x14ac:dyDescent="0.2">
      <c r="A158" s="52" t="str">
        <f>IF(emsioninformes[[Tipo de  Informes emitidos para ]] ="","",Ejercicio)</f>
        <v/>
      </c>
      <c r="B158" s="35" t="str">
        <f>IF(emsioninformes[[Tipo de  Informes emitidos para ]] ="","",Comarca)</f>
        <v/>
      </c>
      <c r="C158" s="66"/>
      <c r="D158" s="66"/>
      <c r="E158" s="66"/>
    </row>
    <row r="159" spans="1:5" ht="12.75" x14ac:dyDescent="0.2">
      <c r="A159" s="52" t="str">
        <f>IF(emsioninformes[[Tipo de  Informes emitidos para ]] ="","",Ejercicio)</f>
        <v/>
      </c>
      <c r="B159" s="35" t="str">
        <f>IF(emsioninformes[[Tipo de  Informes emitidos para ]] ="","",Comarca)</f>
        <v/>
      </c>
      <c r="C159" s="66"/>
      <c r="D159" s="66"/>
      <c r="E159" s="66"/>
    </row>
    <row r="160" spans="1:5" ht="12.75" x14ac:dyDescent="0.2">
      <c r="A160" s="52" t="str">
        <f>IF(emsioninformes[[Tipo de  Informes emitidos para ]] ="","",Ejercicio)</f>
        <v/>
      </c>
      <c r="B160" s="35" t="str">
        <f>IF(emsioninformes[[Tipo de  Informes emitidos para ]] ="","",Comarca)</f>
        <v/>
      </c>
      <c r="C160" s="66"/>
      <c r="D160" s="66"/>
      <c r="E160" s="66"/>
    </row>
    <row r="161" spans="1:5" ht="12.75" x14ac:dyDescent="0.2">
      <c r="A161" s="52" t="str">
        <f>IF(emsioninformes[[Tipo de  Informes emitidos para ]] ="","",Ejercicio)</f>
        <v/>
      </c>
      <c r="B161" s="35" t="str">
        <f>IF(emsioninformes[[Tipo de  Informes emitidos para ]] ="","",Comarca)</f>
        <v/>
      </c>
      <c r="C161" s="66"/>
      <c r="D161" s="66"/>
      <c r="E161" s="66"/>
    </row>
    <row r="162" spans="1:5" ht="12.75" x14ac:dyDescent="0.2">
      <c r="A162" s="52" t="str">
        <f>IF(emsioninformes[[Tipo de  Informes emitidos para ]] ="","",Ejercicio)</f>
        <v/>
      </c>
      <c r="B162" s="35" t="str">
        <f>IF(emsioninformes[[Tipo de  Informes emitidos para ]] ="","",Comarca)</f>
        <v/>
      </c>
      <c r="C162" s="66"/>
      <c r="D162" s="66"/>
      <c r="E162" s="66"/>
    </row>
    <row r="163" spans="1:5" ht="12.75" x14ac:dyDescent="0.2">
      <c r="A163" s="52" t="str">
        <f>IF(emsioninformes[[Tipo de  Informes emitidos para ]] ="","",Ejercicio)</f>
        <v/>
      </c>
      <c r="B163" s="35" t="str">
        <f>IF(emsioninformes[[Tipo de  Informes emitidos para ]] ="","",Comarca)</f>
        <v/>
      </c>
      <c r="C163" s="66"/>
      <c r="D163" s="66"/>
      <c r="E163" s="66"/>
    </row>
    <row r="164" spans="1:5" ht="12.75" x14ac:dyDescent="0.2">
      <c r="A164" s="52" t="str">
        <f>IF(emsioninformes[[Tipo de  Informes emitidos para ]] ="","",Ejercicio)</f>
        <v/>
      </c>
      <c r="B164" s="35" t="str">
        <f>IF(emsioninformes[[Tipo de  Informes emitidos para ]] ="","",Comarca)</f>
        <v/>
      </c>
      <c r="C164" s="66"/>
      <c r="D164" s="66"/>
      <c r="E164" s="66"/>
    </row>
    <row r="165" spans="1:5" ht="12.75" x14ac:dyDescent="0.2">
      <c r="A165" s="52" t="str">
        <f>IF(emsioninformes[[Tipo de  Informes emitidos para ]] ="","",Ejercicio)</f>
        <v/>
      </c>
      <c r="B165" s="35" t="str">
        <f>IF(emsioninformes[[Tipo de  Informes emitidos para ]] ="","",Comarca)</f>
        <v/>
      </c>
      <c r="C165" s="66"/>
      <c r="D165" s="66"/>
      <c r="E165" s="66"/>
    </row>
    <row r="166" spans="1:5" ht="12.75" x14ac:dyDescent="0.2">
      <c r="A166" s="52" t="str">
        <f>IF(emsioninformes[[Tipo de  Informes emitidos para ]] ="","",Ejercicio)</f>
        <v/>
      </c>
      <c r="B166" s="35" t="str">
        <f>IF(emsioninformes[[Tipo de  Informes emitidos para ]] ="","",Comarca)</f>
        <v/>
      </c>
      <c r="C166" s="66"/>
      <c r="D166" s="66"/>
      <c r="E166" s="66"/>
    </row>
    <row r="167" spans="1:5" ht="12.75" x14ac:dyDescent="0.2">
      <c r="A167" s="52" t="str">
        <f>IF(emsioninformes[[Tipo de  Informes emitidos para ]] ="","",Ejercicio)</f>
        <v/>
      </c>
      <c r="B167" s="35" t="str">
        <f>IF(emsioninformes[[Tipo de  Informes emitidos para ]] ="","",Comarca)</f>
        <v/>
      </c>
      <c r="C167" s="66"/>
      <c r="D167" s="66"/>
      <c r="E167" s="66"/>
    </row>
    <row r="168" spans="1:5" ht="12.75" x14ac:dyDescent="0.2">
      <c r="A168" s="52" t="str">
        <f>IF(emsioninformes[[Tipo de  Informes emitidos para ]] ="","",Ejercicio)</f>
        <v/>
      </c>
      <c r="B168" s="35" t="str">
        <f>IF(emsioninformes[[Tipo de  Informes emitidos para ]] ="","",Comarca)</f>
        <v/>
      </c>
      <c r="C168" s="66"/>
      <c r="D168" s="66"/>
      <c r="E168" s="66"/>
    </row>
    <row r="169" spans="1:5" ht="12.75" x14ac:dyDescent="0.2">
      <c r="A169" s="52" t="str">
        <f>IF(emsioninformes[[Tipo de  Informes emitidos para ]] ="","",Ejercicio)</f>
        <v/>
      </c>
      <c r="B169" s="35" t="str">
        <f>IF(emsioninformes[[Tipo de  Informes emitidos para ]] ="","",Comarca)</f>
        <v/>
      </c>
      <c r="C169" s="66"/>
      <c r="D169" s="66"/>
      <c r="E169" s="66"/>
    </row>
    <row r="170" spans="1:5" ht="12.75" x14ac:dyDescent="0.2">
      <c r="A170" s="52" t="str">
        <f>IF(emsioninformes[[Tipo de  Informes emitidos para ]] ="","",Ejercicio)</f>
        <v/>
      </c>
      <c r="B170" s="35" t="str">
        <f>IF(emsioninformes[[Tipo de  Informes emitidos para ]] ="","",Comarca)</f>
        <v/>
      </c>
      <c r="C170" s="66"/>
      <c r="D170" s="66"/>
      <c r="E170" s="66"/>
    </row>
    <row r="171" spans="1:5" ht="12.75" x14ac:dyDescent="0.2">
      <c r="A171" s="52" t="str">
        <f>IF(emsioninformes[[Tipo de  Informes emitidos para ]] ="","",Ejercicio)</f>
        <v/>
      </c>
      <c r="B171" s="35" t="str">
        <f>IF(emsioninformes[[Tipo de  Informes emitidos para ]] ="","",Comarca)</f>
        <v/>
      </c>
      <c r="C171" s="66"/>
      <c r="D171" s="66"/>
      <c r="E171" s="66"/>
    </row>
    <row r="172" spans="1:5" ht="12.75" x14ac:dyDescent="0.2">
      <c r="A172" s="52" t="str">
        <f>IF(emsioninformes[[Tipo de  Informes emitidos para ]] ="","",Ejercicio)</f>
        <v/>
      </c>
      <c r="B172" s="35" t="str">
        <f>IF(emsioninformes[[Tipo de  Informes emitidos para ]] ="","",Comarca)</f>
        <v/>
      </c>
      <c r="C172" s="66"/>
      <c r="D172" s="66"/>
      <c r="E172" s="66"/>
    </row>
    <row r="173" spans="1:5" ht="12.75" x14ac:dyDescent="0.2">
      <c r="A173" s="52" t="str">
        <f>IF(emsioninformes[[Tipo de  Informes emitidos para ]] ="","",Ejercicio)</f>
        <v/>
      </c>
      <c r="B173" s="35" t="str">
        <f>IF(emsioninformes[[Tipo de  Informes emitidos para ]] ="","",Comarca)</f>
        <v/>
      </c>
      <c r="C173" s="66"/>
      <c r="D173" s="66"/>
      <c r="E173" s="66"/>
    </row>
    <row r="174" spans="1:5" ht="12.75" x14ac:dyDescent="0.2">
      <c r="A174" s="52" t="str">
        <f>IF(emsioninformes[[Tipo de  Informes emitidos para ]] ="","",Ejercicio)</f>
        <v/>
      </c>
      <c r="B174" s="35" t="str">
        <f>IF(emsioninformes[[Tipo de  Informes emitidos para ]] ="","",Comarca)</f>
        <v/>
      </c>
      <c r="C174" s="66"/>
      <c r="D174" s="66"/>
      <c r="E174" s="66"/>
    </row>
    <row r="175" spans="1:5" ht="12.75" x14ac:dyDescent="0.2">
      <c r="A175" s="52" t="str">
        <f>IF(emsioninformes[[Tipo de  Informes emitidos para ]] ="","",Ejercicio)</f>
        <v/>
      </c>
      <c r="B175" s="35" t="str">
        <f>IF(emsioninformes[[Tipo de  Informes emitidos para ]] ="","",Comarca)</f>
        <v/>
      </c>
      <c r="C175" s="66"/>
      <c r="D175" s="66"/>
      <c r="E175" s="66"/>
    </row>
    <row r="176" spans="1:5" ht="12.75" x14ac:dyDescent="0.2">
      <c r="A176" s="52" t="str">
        <f>IF(emsioninformes[[Tipo de  Informes emitidos para ]] ="","",Ejercicio)</f>
        <v/>
      </c>
      <c r="B176" s="35" t="str">
        <f>IF(emsioninformes[[Tipo de  Informes emitidos para ]] ="","",Comarca)</f>
        <v/>
      </c>
      <c r="C176" s="66"/>
      <c r="D176" s="66"/>
      <c r="E176" s="66"/>
    </row>
    <row r="177" spans="1:5" ht="12.75" x14ac:dyDescent="0.2">
      <c r="A177" s="52" t="str">
        <f>IF(emsioninformes[[Tipo de  Informes emitidos para ]] ="","",Ejercicio)</f>
        <v/>
      </c>
      <c r="B177" s="35" t="str">
        <f>IF(emsioninformes[[Tipo de  Informes emitidos para ]] ="","",Comarca)</f>
        <v/>
      </c>
      <c r="C177" s="66"/>
      <c r="D177" s="66"/>
      <c r="E177" s="66"/>
    </row>
    <row r="178" spans="1:5" ht="12.75" x14ac:dyDescent="0.2">
      <c r="A178" s="52" t="str">
        <f>IF(emsioninformes[[Tipo de  Informes emitidos para ]] ="","",Ejercicio)</f>
        <v/>
      </c>
      <c r="B178" s="35" t="str">
        <f>IF(emsioninformes[[Tipo de  Informes emitidos para ]] ="","",Comarca)</f>
        <v/>
      </c>
      <c r="C178" s="66"/>
      <c r="D178" s="66"/>
      <c r="E178" s="66"/>
    </row>
    <row r="179" spans="1:5" ht="12.75" x14ac:dyDescent="0.2">
      <c r="A179" s="52" t="str">
        <f>IF(emsioninformes[[Tipo de  Informes emitidos para ]] ="","",Ejercicio)</f>
        <v/>
      </c>
      <c r="B179" s="35" t="str">
        <f>IF(emsioninformes[[Tipo de  Informes emitidos para ]] ="","",Comarca)</f>
        <v/>
      </c>
      <c r="C179" s="66"/>
      <c r="D179" s="66"/>
      <c r="E179" s="66"/>
    </row>
    <row r="180" spans="1:5" ht="12.75" x14ac:dyDescent="0.2">
      <c r="A180" s="52" t="str">
        <f>IF(emsioninformes[[Tipo de  Informes emitidos para ]] ="","",Ejercicio)</f>
        <v/>
      </c>
      <c r="B180" s="35" t="str">
        <f>IF(emsioninformes[[Tipo de  Informes emitidos para ]] ="","",Comarca)</f>
        <v/>
      </c>
      <c r="C180" s="66"/>
      <c r="D180" s="66"/>
      <c r="E180" s="66"/>
    </row>
    <row r="181" spans="1:5" ht="12.75" x14ac:dyDescent="0.2">
      <c r="A181" s="52" t="str">
        <f>IF(emsioninformes[[Tipo de  Informes emitidos para ]] ="","",Ejercicio)</f>
        <v/>
      </c>
      <c r="B181" s="35" t="str">
        <f>IF(emsioninformes[[Tipo de  Informes emitidos para ]] ="","",Comarca)</f>
        <v/>
      </c>
      <c r="C181" s="66"/>
      <c r="D181" s="66"/>
      <c r="E181" s="66"/>
    </row>
    <row r="182" spans="1:5" ht="12.75" x14ac:dyDescent="0.2">
      <c r="A182" s="52" t="str">
        <f>IF(emsioninformes[[Tipo de  Informes emitidos para ]] ="","",Ejercicio)</f>
        <v/>
      </c>
      <c r="B182" s="35" t="str">
        <f>IF(emsioninformes[[Tipo de  Informes emitidos para ]] ="","",Comarca)</f>
        <v/>
      </c>
      <c r="C182" s="66"/>
      <c r="D182" s="66"/>
      <c r="E182" s="66"/>
    </row>
    <row r="183" spans="1:5" ht="12.75" x14ac:dyDescent="0.2">
      <c r="A183" s="52" t="str">
        <f>IF(emsioninformes[[Tipo de  Informes emitidos para ]] ="","",Ejercicio)</f>
        <v/>
      </c>
      <c r="B183" s="35" t="str">
        <f>IF(emsioninformes[[Tipo de  Informes emitidos para ]] ="","",Comarca)</f>
        <v/>
      </c>
      <c r="C183" s="66"/>
      <c r="D183" s="66"/>
      <c r="E183" s="66"/>
    </row>
    <row r="184" spans="1:5" ht="12.75" x14ac:dyDescent="0.2">
      <c r="A184" s="52" t="str">
        <f>IF(emsioninformes[[Tipo de  Informes emitidos para ]] ="","",Ejercicio)</f>
        <v/>
      </c>
      <c r="B184" s="35" t="str">
        <f>IF(emsioninformes[[Tipo de  Informes emitidos para ]] ="","",Comarca)</f>
        <v/>
      </c>
      <c r="C184" s="66"/>
      <c r="D184" s="66"/>
      <c r="E184" s="66"/>
    </row>
    <row r="185" spans="1:5" ht="12.75" x14ac:dyDescent="0.2">
      <c r="A185" s="52" t="str">
        <f>IF(emsioninformes[[Tipo de  Informes emitidos para ]] ="","",Ejercicio)</f>
        <v/>
      </c>
      <c r="B185" s="35" t="str">
        <f>IF(emsioninformes[[Tipo de  Informes emitidos para ]] ="","",Comarca)</f>
        <v/>
      </c>
      <c r="C185" s="66"/>
      <c r="D185" s="66"/>
      <c r="E185" s="66"/>
    </row>
    <row r="186" spans="1:5" ht="12.75" x14ac:dyDescent="0.2">
      <c r="A186" s="52" t="str">
        <f>IF(emsioninformes[[Tipo de  Informes emitidos para ]] ="","",Ejercicio)</f>
        <v/>
      </c>
      <c r="B186" s="35" t="str">
        <f>IF(emsioninformes[[Tipo de  Informes emitidos para ]] ="","",Comarca)</f>
        <v/>
      </c>
      <c r="C186" s="66"/>
      <c r="D186" s="66"/>
      <c r="E186" s="66"/>
    </row>
    <row r="187" spans="1:5" ht="12.75" x14ac:dyDescent="0.2">
      <c r="A187" s="52" t="str">
        <f>IF(emsioninformes[[Tipo de  Informes emitidos para ]] ="","",Ejercicio)</f>
        <v/>
      </c>
      <c r="B187" s="35" t="str">
        <f>IF(emsioninformes[[Tipo de  Informes emitidos para ]] ="","",Comarca)</f>
        <v/>
      </c>
      <c r="C187" s="66"/>
      <c r="D187" s="66"/>
      <c r="E187" s="66"/>
    </row>
    <row r="188" spans="1:5" ht="12.75" x14ac:dyDescent="0.2">
      <c r="A188" s="52" t="str">
        <f>IF(emsioninformes[[Tipo de  Informes emitidos para ]] ="","",Ejercicio)</f>
        <v/>
      </c>
      <c r="B188" s="35" t="str">
        <f>IF(emsioninformes[[Tipo de  Informes emitidos para ]] ="","",Comarca)</f>
        <v/>
      </c>
      <c r="C188" s="66"/>
      <c r="D188" s="66"/>
      <c r="E188" s="66"/>
    </row>
    <row r="189" spans="1:5" ht="12.75" x14ac:dyDescent="0.2">
      <c r="A189" s="52" t="str">
        <f>IF(emsioninformes[[Tipo de  Informes emitidos para ]] ="","",Ejercicio)</f>
        <v/>
      </c>
      <c r="B189" s="35" t="str">
        <f>IF(emsioninformes[[Tipo de  Informes emitidos para ]] ="","",Comarca)</f>
        <v/>
      </c>
      <c r="C189" s="66"/>
      <c r="D189" s="66"/>
      <c r="E189" s="66"/>
    </row>
    <row r="190" spans="1:5" ht="12.75" x14ac:dyDescent="0.2">
      <c r="A190" s="52" t="str">
        <f>IF(emsioninformes[[Tipo de  Informes emitidos para ]] ="","",Ejercicio)</f>
        <v/>
      </c>
      <c r="B190" s="35" t="str">
        <f>IF(emsioninformes[[Tipo de  Informes emitidos para ]] ="","",Comarca)</f>
        <v/>
      </c>
      <c r="C190" s="66"/>
      <c r="D190" s="66"/>
      <c r="E190" s="66"/>
    </row>
    <row r="191" spans="1:5" ht="12.75" x14ac:dyDescent="0.2">
      <c r="A191" s="52" t="str">
        <f>IF(emsioninformes[[Tipo de  Informes emitidos para ]] ="","",Ejercicio)</f>
        <v/>
      </c>
      <c r="B191" s="35" t="str">
        <f>IF(emsioninformes[[Tipo de  Informes emitidos para ]] ="","",Comarca)</f>
        <v/>
      </c>
      <c r="C191" s="66"/>
      <c r="D191" s="66"/>
      <c r="E191" s="66"/>
    </row>
    <row r="192" spans="1:5" ht="12.75" x14ac:dyDescent="0.2">
      <c r="A192" s="52" t="str">
        <f>IF(emsioninformes[[Tipo de  Informes emitidos para ]] ="","",Ejercicio)</f>
        <v/>
      </c>
      <c r="B192" s="35" t="str">
        <f>IF(emsioninformes[[Tipo de  Informes emitidos para ]] ="","",Comarca)</f>
        <v/>
      </c>
      <c r="C192" s="66"/>
      <c r="D192" s="66"/>
      <c r="E192" s="66"/>
    </row>
    <row r="193" spans="1:5" ht="12.75" x14ac:dyDescent="0.2">
      <c r="A193" s="52" t="str">
        <f>IF(emsioninformes[[Tipo de  Informes emitidos para ]] ="","",Ejercicio)</f>
        <v/>
      </c>
      <c r="B193" s="35" t="str">
        <f>IF(emsioninformes[[Tipo de  Informes emitidos para ]] ="","",Comarca)</f>
        <v/>
      </c>
      <c r="C193" s="66"/>
      <c r="D193" s="66"/>
      <c r="E193" s="66"/>
    </row>
    <row r="194" spans="1:5" ht="12.75" x14ac:dyDescent="0.2">
      <c r="A194" s="52" t="str">
        <f>IF(emsioninformes[[Tipo de  Informes emitidos para ]] ="","",Ejercicio)</f>
        <v/>
      </c>
      <c r="B194" s="35" t="str">
        <f>IF(emsioninformes[[Tipo de  Informes emitidos para ]] ="","",Comarca)</f>
        <v/>
      </c>
      <c r="C194" s="66"/>
      <c r="D194" s="66"/>
      <c r="E194" s="66"/>
    </row>
    <row r="195" spans="1:5" ht="12.75" x14ac:dyDescent="0.2">
      <c r="A195" s="52" t="str">
        <f>IF(emsioninformes[[Tipo de  Informes emitidos para ]] ="","",Ejercicio)</f>
        <v/>
      </c>
      <c r="B195" s="35" t="str">
        <f>IF(emsioninformes[[Tipo de  Informes emitidos para ]] ="","",Comarca)</f>
        <v/>
      </c>
      <c r="C195" s="66"/>
      <c r="D195" s="66"/>
      <c r="E195" s="66"/>
    </row>
    <row r="196" spans="1:5" ht="12.75" x14ac:dyDescent="0.2">
      <c r="A196" s="52" t="str">
        <f>IF(emsioninformes[[Tipo de  Informes emitidos para ]] ="","",Ejercicio)</f>
        <v/>
      </c>
      <c r="B196" s="35" t="str">
        <f>IF(emsioninformes[[Tipo de  Informes emitidos para ]] ="","",Comarca)</f>
        <v/>
      </c>
      <c r="C196" s="66"/>
      <c r="D196" s="66"/>
      <c r="E196" s="66"/>
    </row>
    <row r="197" spans="1:5" ht="12.75" x14ac:dyDescent="0.2">
      <c r="A197" s="52" t="str">
        <f>IF(emsioninformes[[Tipo de  Informes emitidos para ]] ="","",Ejercicio)</f>
        <v/>
      </c>
      <c r="B197" s="35" t="str">
        <f>IF(emsioninformes[[Tipo de  Informes emitidos para ]] ="","",Comarca)</f>
        <v/>
      </c>
      <c r="C197" s="66"/>
      <c r="D197" s="66"/>
      <c r="E197" s="66"/>
    </row>
    <row r="198" spans="1:5" ht="12.75" x14ac:dyDescent="0.2">
      <c r="A198" s="52" t="str">
        <f>IF(emsioninformes[[Tipo de  Informes emitidos para ]] ="","",Ejercicio)</f>
        <v/>
      </c>
      <c r="B198" s="35" t="str">
        <f>IF(emsioninformes[[Tipo de  Informes emitidos para ]] ="","",Comarca)</f>
        <v/>
      </c>
      <c r="C198" s="66"/>
      <c r="D198" s="66"/>
      <c r="E198" s="66"/>
    </row>
    <row r="199" spans="1:5" ht="12.75" x14ac:dyDescent="0.2">
      <c r="A199" s="52" t="str">
        <f>IF(emsioninformes[[Tipo de  Informes emitidos para ]] ="","",Ejercicio)</f>
        <v/>
      </c>
      <c r="B199" s="35" t="str">
        <f>IF(emsioninformes[[Tipo de  Informes emitidos para ]] ="","",Comarca)</f>
        <v/>
      </c>
      <c r="C199" s="66"/>
      <c r="D199" s="66"/>
      <c r="E199" s="66"/>
    </row>
    <row r="200" spans="1:5" ht="12.75" x14ac:dyDescent="0.2">
      <c r="A200" s="52" t="str">
        <f>IF(emsioninformes[[Tipo de  Informes emitidos para ]] ="","",Ejercicio)</f>
        <v/>
      </c>
      <c r="B200" s="35" t="str">
        <f>IF(emsioninformes[[Tipo de  Informes emitidos para ]] ="","",Comarca)</f>
        <v/>
      </c>
      <c r="C200" s="66"/>
      <c r="D200" s="66"/>
      <c r="E200" s="66"/>
    </row>
    <row r="201" spans="1:5" ht="12.75" x14ac:dyDescent="0.2">
      <c r="A201" s="52" t="str">
        <f>IF(emsioninformes[[Tipo de  Informes emitidos para ]] ="","",Ejercicio)</f>
        <v/>
      </c>
      <c r="B201" s="35" t="str">
        <f>IF(emsioninformes[[Tipo de  Informes emitidos para ]] ="","",Comarca)</f>
        <v/>
      </c>
      <c r="C201" s="66"/>
      <c r="D201" s="66"/>
      <c r="E201" s="66"/>
    </row>
    <row r="202" spans="1:5" ht="12.75" x14ac:dyDescent="0.2">
      <c r="A202" s="52" t="str">
        <f>IF(emsioninformes[[Tipo de  Informes emitidos para ]] ="","",Ejercicio)</f>
        <v/>
      </c>
      <c r="B202" s="35" t="str">
        <f>IF(emsioninformes[[Tipo de  Informes emitidos para ]] ="","",Comarca)</f>
        <v/>
      </c>
      <c r="C202" s="66"/>
      <c r="D202" s="66"/>
      <c r="E202" s="66"/>
    </row>
    <row r="203" spans="1:5" ht="12.75" x14ac:dyDescent="0.2">
      <c r="A203" s="52" t="str">
        <f>IF(emsioninformes[[Tipo de  Informes emitidos para ]] ="","",Ejercicio)</f>
        <v/>
      </c>
      <c r="B203" s="35" t="str">
        <f>IF(emsioninformes[[Tipo de  Informes emitidos para ]] ="","",Comarca)</f>
        <v/>
      </c>
      <c r="C203" s="66"/>
      <c r="D203" s="66"/>
      <c r="E203" s="66"/>
    </row>
    <row r="204" spans="1:5" ht="12.75" x14ac:dyDescent="0.2">
      <c r="A204" s="52" t="str">
        <f>IF(emsioninformes[[Tipo de  Informes emitidos para ]] ="","",Ejercicio)</f>
        <v/>
      </c>
      <c r="B204" s="35" t="str">
        <f>IF(emsioninformes[[Tipo de  Informes emitidos para ]] ="","",Comarca)</f>
        <v/>
      </c>
      <c r="C204" s="66"/>
      <c r="D204" s="66"/>
      <c r="E204" s="66"/>
    </row>
    <row r="205" spans="1:5" ht="12.75" x14ac:dyDescent="0.2">
      <c r="A205" s="52" t="str">
        <f>IF(emsioninformes[[Tipo de  Informes emitidos para ]] ="","",Ejercicio)</f>
        <v/>
      </c>
      <c r="B205" s="35" t="str">
        <f>IF(emsioninformes[[Tipo de  Informes emitidos para ]] ="","",Comarca)</f>
        <v/>
      </c>
      <c r="C205" s="66"/>
      <c r="D205" s="66"/>
      <c r="E205" s="66"/>
    </row>
    <row r="206" spans="1:5" ht="12.75" x14ac:dyDescent="0.2">
      <c r="A206" s="52" t="str">
        <f>IF(emsioninformes[[Tipo de  Informes emitidos para ]] ="","",Ejercicio)</f>
        <v/>
      </c>
      <c r="B206" s="35" t="str">
        <f>IF(emsioninformes[[Tipo de  Informes emitidos para ]] ="","",Comarca)</f>
        <v/>
      </c>
      <c r="C206" s="66"/>
      <c r="D206" s="66"/>
      <c r="E206" s="66"/>
    </row>
    <row r="207" spans="1:5" ht="12.75" x14ac:dyDescent="0.2">
      <c r="A207" s="52" t="str">
        <f>IF(emsioninformes[[Tipo de  Informes emitidos para ]] ="","",Ejercicio)</f>
        <v/>
      </c>
      <c r="B207" s="35" t="str">
        <f>IF(emsioninformes[[Tipo de  Informes emitidos para ]] ="","",Comarca)</f>
        <v/>
      </c>
      <c r="C207" s="66"/>
      <c r="D207" s="66"/>
      <c r="E207" s="66"/>
    </row>
    <row r="208" spans="1:5" ht="12.75" x14ac:dyDescent="0.2">
      <c r="A208" s="52" t="str">
        <f>IF(emsioninformes[[Tipo de  Informes emitidos para ]] ="","",Ejercicio)</f>
        <v/>
      </c>
      <c r="B208" s="35" t="str">
        <f>IF(emsioninformes[[Tipo de  Informes emitidos para ]] ="","",Comarca)</f>
        <v/>
      </c>
      <c r="C208" s="66"/>
      <c r="D208" s="66"/>
      <c r="E208" s="66"/>
    </row>
    <row r="209" spans="1:5" ht="12.75" x14ac:dyDescent="0.2">
      <c r="A209" s="52" t="str">
        <f>IF(emsioninformes[[Tipo de  Informes emitidos para ]] ="","",Ejercicio)</f>
        <v/>
      </c>
      <c r="B209" s="35" t="str">
        <f>IF(emsioninformes[[Tipo de  Informes emitidos para ]] ="","",Comarca)</f>
        <v/>
      </c>
      <c r="C209" s="66"/>
      <c r="D209" s="66"/>
      <c r="E209" s="66"/>
    </row>
    <row r="210" spans="1:5" ht="12.75" x14ac:dyDescent="0.2">
      <c r="A210" s="52" t="str">
        <f>IF(emsioninformes[[Tipo de  Informes emitidos para ]] ="","",Ejercicio)</f>
        <v/>
      </c>
      <c r="B210" s="35" t="str">
        <f>IF(emsioninformes[[Tipo de  Informes emitidos para ]] ="","",Comarca)</f>
        <v/>
      </c>
      <c r="C210" s="66"/>
      <c r="D210" s="66"/>
      <c r="E210" s="66"/>
    </row>
    <row r="211" spans="1:5" ht="12.75" x14ac:dyDescent="0.2">
      <c r="A211" s="52" t="str">
        <f>IF(emsioninformes[[Tipo de  Informes emitidos para ]] ="","",Ejercicio)</f>
        <v/>
      </c>
      <c r="B211" s="35" t="str">
        <f>IF(emsioninformes[[Tipo de  Informes emitidos para ]] ="","",Comarca)</f>
        <v/>
      </c>
      <c r="C211" s="66"/>
      <c r="D211" s="66"/>
      <c r="E211" s="66"/>
    </row>
    <row r="212" spans="1:5" ht="12.75" x14ac:dyDescent="0.2">
      <c r="A212" s="52" t="str">
        <f>IF(emsioninformes[[Tipo de  Informes emitidos para ]] ="","",Ejercicio)</f>
        <v/>
      </c>
      <c r="B212" s="35" t="str">
        <f>IF(emsioninformes[[Tipo de  Informes emitidos para ]] ="","",Comarca)</f>
        <v/>
      </c>
      <c r="C212" s="66"/>
      <c r="D212" s="66"/>
      <c r="E212" s="66"/>
    </row>
    <row r="213" spans="1:5" ht="12.75" x14ac:dyDescent="0.2">
      <c r="A213" s="52" t="str">
        <f>IF(emsioninformes[[Tipo de  Informes emitidos para ]] ="","",Ejercicio)</f>
        <v/>
      </c>
      <c r="B213" s="35" t="str">
        <f>IF(emsioninformes[[Tipo de  Informes emitidos para ]] ="","",Comarca)</f>
        <v/>
      </c>
      <c r="C213" s="66"/>
      <c r="D213" s="66"/>
      <c r="E213" s="66"/>
    </row>
    <row r="214" spans="1:5" ht="12.75" x14ac:dyDescent="0.2">
      <c r="A214" s="52" t="str">
        <f>IF(emsioninformes[[Tipo de  Informes emitidos para ]] ="","",Ejercicio)</f>
        <v/>
      </c>
      <c r="B214" s="35" t="str">
        <f>IF(emsioninformes[[Tipo de  Informes emitidos para ]] ="","",Comarca)</f>
        <v/>
      </c>
      <c r="C214" s="66"/>
      <c r="D214" s="66"/>
      <c r="E214" s="66"/>
    </row>
    <row r="215" spans="1:5" ht="12.75" x14ac:dyDescent="0.2">
      <c r="A215" s="52" t="str">
        <f>IF(emsioninformes[[Tipo de  Informes emitidos para ]] ="","",Ejercicio)</f>
        <v/>
      </c>
      <c r="B215" s="35" t="str">
        <f>IF(emsioninformes[[Tipo de  Informes emitidos para ]] ="","",Comarca)</f>
        <v/>
      </c>
      <c r="C215" s="66"/>
      <c r="D215" s="66"/>
      <c r="E215" s="66"/>
    </row>
    <row r="216" spans="1:5" ht="12.75" x14ac:dyDescent="0.2">
      <c r="A216" s="52" t="str">
        <f>IF(emsioninformes[[Tipo de  Informes emitidos para ]] ="","",Ejercicio)</f>
        <v/>
      </c>
      <c r="B216" s="35" t="str">
        <f>IF(emsioninformes[[Tipo de  Informes emitidos para ]] ="","",Comarca)</f>
        <v/>
      </c>
      <c r="C216" s="66"/>
      <c r="D216" s="66"/>
      <c r="E216" s="66"/>
    </row>
    <row r="217" spans="1:5" ht="12.75" x14ac:dyDescent="0.2">
      <c r="A217" s="52" t="str">
        <f>IF(emsioninformes[[Tipo de  Informes emitidos para ]] ="","",Ejercicio)</f>
        <v/>
      </c>
      <c r="B217" s="35" t="str">
        <f>IF(emsioninformes[[Tipo de  Informes emitidos para ]] ="","",Comarca)</f>
        <v/>
      </c>
      <c r="C217" s="66"/>
      <c r="D217" s="66"/>
      <c r="E217" s="66"/>
    </row>
    <row r="218" spans="1:5" ht="12.75" x14ac:dyDescent="0.2">
      <c r="A218" s="52" t="str">
        <f>IF(emsioninformes[[Tipo de  Informes emitidos para ]] ="","",Ejercicio)</f>
        <v/>
      </c>
      <c r="B218" s="35" t="str">
        <f>IF(emsioninformes[[Tipo de  Informes emitidos para ]] ="","",Comarca)</f>
        <v/>
      </c>
      <c r="C218" s="66"/>
      <c r="D218" s="66"/>
      <c r="E218" s="66"/>
    </row>
    <row r="219" spans="1:5" ht="12.75" x14ac:dyDescent="0.2">
      <c r="A219" s="52" t="str">
        <f>IF(emsioninformes[[Tipo de  Informes emitidos para ]] ="","",Ejercicio)</f>
        <v/>
      </c>
      <c r="B219" s="35" t="str">
        <f>IF(emsioninformes[[Tipo de  Informes emitidos para ]] ="","",Comarca)</f>
        <v/>
      </c>
      <c r="C219" s="66"/>
      <c r="D219" s="66"/>
      <c r="E219" s="66"/>
    </row>
    <row r="220" spans="1:5" ht="12.75" x14ac:dyDescent="0.2">
      <c r="A220" s="52" t="str">
        <f>IF(emsioninformes[[Tipo de  Informes emitidos para ]] ="","",Ejercicio)</f>
        <v/>
      </c>
      <c r="B220" s="35" t="str">
        <f>IF(emsioninformes[[Tipo de  Informes emitidos para ]] ="","",Comarca)</f>
        <v/>
      </c>
      <c r="C220" s="66"/>
      <c r="D220" s="66"/>
      <c r="E220" s="66"/>
    </row>
    <row r="221" spans="1:5" ht="12.75" x14ac:dyDescent="0.2">
      <c r="A221" s="52" t="str">
        <f>IF(emsioninformes[[Tipo de  Informes emitidos para ]] ="","",Ejercicio)</f>
        <v/>
      </c>
      <c r="B221" s="35" t="str">
        <f>IF(emsioninformes[[Tipo de  Informes emitidos para ]] ="","",Comarca)</f>
        <v/>
      </c>
      <c r="C221" s="66"/>
      <c r="D221" s="66"/>
      <c r="E221" s="66"/>
    </row>
    <row r="222" spans="1:5" ht="12.75" x14ac:dyDescent="0.2">
      <c r="A222" s="52" t="str">
        <f>IF(emsioninformes[[Tipo de  Informes emitidos para ]] ="","",Ejercicio)</f>
        <v/>
      </c>
      <c r="B222" s="35" t="str">
        <f>IF(emsioninformes[[Tipo de  Informes emitidos para ]] ="","",Comarca)</f>
        <v/>
      </c>
      <c r="C222" s="66"/>
      <c r="D222" s="66"/>
      <c r="E222" s="66"/>
    </row>
    <row r="223" spans="1:5" ht="12.75" x14ac:dyDescent="0.2">
      <c r="A223" s="52" t="str">
        <f>IF(emsioninformes[[Tipo de  Informes emitidos para ]] ="","",Ejercicio)</f>
        <v/>
      </c>
      <c r="B223" s="35" t="str">
        <f>IF(emsioninformes[[Tipo de  Informes emitidos para ]] ="","",Comarca)</f>
        <v/>
      </c>
      <c r="C223" s="66"/>
      <c r="D223" s="66"/>
      <c r="E223" s="66"/>
    </row>
    <row r="224" spans="1:5" ht="12.75" x14ac:dyDescent="0.2">
      <c r="A224" s="52" t="str">
        <f>IF(emsioninformes[[Tipo de  Informes emitidos para ]] ="","",Ejercicio)</f>
        <v/>
      </c>
      <c r="B224" s="35" t="str">
        <f>IF(emsioninformes[[Tipo de  Informes emitidos para ]] ="","",Comarca)</f>
        <v/>
      </c>
      <c r="C224" s="66"/>
      <c r="D224" s="66"/>
      <c r="E224" s="66"/>
    </row>
    <row r="225" spans="1:5" ht="12.75" x14ac:dyDescent="0.2">
      <c r="A225" s="52" t="str">
        <f>IF(emsioninformes[[Tipo de  Informes emitidos para ]] ="","",Ejercicio)</f>
        <v/>
      </c>
      <c r="B225" s="35" t="str">
        <f>IF(emsioninformes[[Tipo de  Informes emitidos para ]] ="","",Comarca)</f>
        <v/>
      </c>
      <c r="C225" s="66"/>
      <c r="D225" s="66"/>
      <c r="E225" s="66"/>
    </row>
    <row r="226" spans="1:5" ht="12.75" x14ac:dyDescent="0.2">
      <c r="A226" s="52" t="str">
        <f>IF(emsioninformes[[Tipo de  Informes emitidos para ]] ="","",Ejercicio)</f>
        <v/>
      </c>
      <c r="B226" s="35" t="str">
        <f>IF(emsioninformes[[Tipo de  Informes emitidos para ]] ="","",Comarca)</f>
        <v/>
      </c>
      <c r="C226" s="66"/>
      <c r="D226" s="66"/>
      <c r="E226" s="66"/>
    </row>
    <row r="227" spans="1:5" ht="12.75" x14ac:dyDescent="0.2">
      <c r="A227" s="52" t="str">
        <f>IF(emsioninformes[[Tipo de  Informes emitidos para ]] ="","",Ejercicio)</f>
        <v/>
      </c>
      <c r="B227" s="35" t="str">
        <f>IF(emsioninformes[[Tipo de  Informes emitidos para ]] ="","",Comarca)</f>
        <v/>
      </c>
      <c r="C227" s="66"/>
      <c r="D227" s="66"/>
      <c r="E227" s="66"/>
    </row>
    <row r="228" spans="1:5" ht="12.75" x14ac:dyDescent="0.2">
      <c r="A228" s="52" t="str">
        <f>IF(emsioninformes[[Tipo de  Informes emitidos para ]] ="","",Ejercicio)</f>
        <v/>
      </c>
      <c r="B228" s="35" t="str">
        <f>IF(emsioninformes[[Tipo de  Informes emitidos para ]] ="","",Comarca)</f>
        <v/>
      </c>
      <c r="C228" s="66"/>
      <c r="D228" s="66"/>
      <c r="E228" s="66"/>
    </row>
    <row r="229" spans="1:5" ht="12.75" x14ac:dyDescent="0.2">
      <c r="A229" s="52" t="str">
        <f>IF(emsioninformes[[Tipo de  Informes emitidos para ]] ="","",Ejercicio)</f>
        <v/>
      </c>
      <c r="B229" s="35" t="str">
        <f>IF(emsioninformes[[Tipo de  Informes emitidos para ]] ="","",Comarca)</f>
        <v/>
      </c>
      <c r="C229" s="66"/>
      <c r="D229" s="66"/>
      <c r="E229" s="66"/>
    </row>
    <row r="230" spans="1:5" ht="12.75" x14ac:dyDescent="0.2">
      <c r="A230" s="52" t="str">
        <f>IF(emsioninformes[[Tipo de  Informes emitidos para ]] ="","",Ejercicio)</f>
        <v/>
      </c>
      <c r="B230" s="35" t="str">
        <f>IF(emsioninformes[[Tipo de  Informes emitidos para ]] ="","",Comarca)</f>
        <v/>
      </c>
      <c r="C230" s="66"/>
      <c r="D230" s="66"/>
      <c r="E230" s="66"/>
    </row>
    <row r="231" spans="1:5" ht="12.75" x14ac:dyDescent="0.2">
      <c r="A231" s="52" t="str">
        <f>IF(emsioninformes[[Tipo de  Informes emitidos para ]] ="","",Ejercicio)</f>
        <v/>
      </c>
      <c r="B231" s="35" t="str">
        <f>IF(emsioninformes[[Tipo de  Informes emitidos para ]] ="","",Comarca)</f>
        <v/>
      </c>
      <c r="C231" s="66"/>
      <c r="D231" s="66"/>
      <c r="E231" s="66"/>
    </row>
    <row r="232" spans="1:5" ht="12.75" x14ac:dyDescent="0.2">
      <c r="A232" s="52" t="str">
        <f>IF(emsioninformes[[Tipo de  Informes emitidos para ]] ="","",Ejercicio)</f>
        <v/>
      </c>
      <c r="B232" s="35" t="str">
        <f>IF(emsioninformes[[Tipo de  Informes emitidos para ]] ="","",Comarca)</f>
        <v/>
      </c>
      <c r="C232" s="66"/>
      <c r="D232" s="66"/>
      <c r="E232" s="66"/>
    </row>
    <row r="233" spans="1:5" ht="12.75" x14ac:dyDescent="0.2">
      <c r="A233" s="52" t="str">
        <f>IF(emsioninformes[[Tipo de  Informes emitidos para ]] ="","",Ejercicio)</f>
        <v/>
      </c>
      <c r="B233" s="35" t="str">
        <f>IF(emsioninformes[[Tipo de  Informes emitidos para ]] ="","",Comarca)</f>
        <v/>
      </c>
      <c r="C233" s="66"/>
      <c r="D233" s="66"/>
      <c r="E233" s="66"/>
    </row>
    <row r="234" spans="1:5" ht="12.75" x14ac:dyDescent="0.2">
      <c r="A234" s="52" t="str">
        <f>IF(emsioninformes[[Tipo de  Informes emitidos para ]] ="","",Ejercicio)</f>
        <v/>
      </c>
      <c r="B234" s="35" t="str">
        <f>IF(emsioninformes[[Tipo de  Informes emitidos para ]] ="","",Comarca)</f>
        <v/>
      </c>
      <c r="C234" s="66"/>
      <c r="D234" s="66"/>
      <c r="E234" s="66"/>
    </row>
    <row r="235" spans="1:5" ht="12.75" x14ac:dyDescent="0.2">
      <c r="A235" s="52" t="str">
        <f>IF(emsioninformes[[Tipo de  Informes emitidos para ]] ="","",Ejercicio)</f>
        <v/>
      </c>
      <c r="B235" s="35" t="str">
        <f>IF(emsioninformes[[Tipo de  Informes emitidos para ]] ="","",Comarca)</f>
        <v/>
      </c>
      <c r="C235" s="66"/>
      <c r="D235" s="66"/>
      <c r="E235" s="66"/>
    </row>
    <row r="236" spans="1:5" ht="12.75" x14ac:dyDescent="0.2">
      <c r="A236" s="52" t="str">
        <f>IF(emsioninformes[[Tipo de  Informes emitidos para ]] ="","",Ejercicio)</f>
        <v/>
      </c>
      <c r="B236" s="35" t="str">
        <f>IF(emsioninformes[[Tipo de  Informes emitidos para ]] ="","",Comarca)</f>
        <v/>
      </c>
      <c r="C236" s="66"/>
      <c r="D236" s="66"/>
      <c r="E236" s="66"/>
    </row>
    <row r="237" spans="1:5" ht="12.75" x14ac:dyDescent="0.2">
      <c r="A237" s="52" t="str">
        <f>IF(emsioninformes[[Tipo de  Informes emitidos para ]] ="","",Ejercicio)</f>
        <v/>
      </c>
      <c r="B237" s="35" t="str">
        <f>IF(emsioninformes[[Tipo de  Informes emitidos para ]] ="","",Comarca)</f>
        <v/>
      </c>
      <c r="C237" s="66"/>
      <c r="D237" s="66"/>
      <c r="E237" s="66"/>
    </row>
    <row r="238" spans="1:5" ht="12.75" x14ac:dyDescent="0.2">
      <c r="A238" s="52" t="str">
        <f>IF(emsioninformes[[Tipo de  Informes emitidos para ]] ="","",Ejercicio)</f>
        <v/>
      </c>
      <c r="B238" s="35" t="str">
        <f>IF(emsioninformes[[Tipo de  Informes emitidos para ]] ="","",Comarca)</f>
        <v/>
      </c>
      <c r="C238" s="66"/>
      <c r="D238" s="66"/>
      <c r="E238" s="66"/>
    </row>
    <row r="239" spans="1:5" ht="12.75" x14ac:dyDescent="0.2">
      <c r="A239" s="52" t="str">
        <f>IF(emsioninformes[[Tipo de  Informes emitidos para ]] ="","",Ejercicio)</f>
        <v/>
      </c>
      <c r="B239" s="35" t="str">
        <f>IF(emsioninformes[[Tipo de  Informes emitidos para ]] ="","",Comarca)</f>
        <v/>
      </c>
      <c r="C239" s="66"/>
      <c r="D239" s="66"/>
      <c r="E239" s="66"/>
    </row>
    <row r="240" spans="1:5" ht="12.75" x14ac:dyDescent="0.2">
      <c r="A240" s="52" t="str">
        <f>IF(emsioninformes[[Tipo de  Informes emitidos para ]] ="","",Ejercicio)</f>
        <v/>
      </c>
      <c r="B240" s="35" t="str">
        <f>IF(emsioninformes[[Tipo de  Informes emitidos para ]] ="","",Comarca)</f>
        <v/>
      </c>
      <c r="C240" s="66"/>
      <c r="D240" s="66"/>
      <c r="E240" s="66"/>
    </row>
    <row r="241" spans="1:5" ht="12.75" x14ac:dyDescent="0.2">
      <c r="A241" s="52" t="str">
        <f>IF(emsioninformes[[Tipo de  Informes emitidos para ]] ="","",Ejercicio)</f>
        <v/>
      </c>
      <c r="B241" s="35" t="str">
        <f>IF(emsioninformes[[Tipo de  Informes emitidos para ]] ="","",Comarca)</f>
        <v/>
      </c>
      <c r="C241" s="66"/>
      <c r="D241" s="66"/>
      <c r="E241" s="66"/>
    </row>
    <row r="242" spans="1:5" ht="12.75" x14ac:dyDescent="0.2">
      <c r="A242" s="52" t="str">
        <f>IF(emsioninformes[[Tipo de  Informes emitidos para ]] ="","",Ejercicio)</f>
        <v/>
      </c>
      <c r="B242" s="35" t="str">
        <f>IF(emsioninformes[[Tipo de  Informes emitidos para ]] ="","",Comarca)</f>
        <v/>
      </c>
      <c r="C242" s="66"/>
      <c r="D242" s="66"/>
      <c r="E242" s="66"/>
    </row>
    <row r="243" spans="1:5" ht="12.75" x14ac:dyDescent="0.2">
      <c r="A243" s="52" t="str">
        <f>IF(emsioninformes[[Tipo de  Informes emitidos para ]] ="","",Ejercicio)</f>
        <v/>
      </c>
      <c r="B243" s="35" t="str">
        <f>IF(emsioninformes[[Tipo de  Informes emitidos para ]] ="","",Comarca)</f>
        <v/>
      </c>
      <c r="C243" s="66"/>
      <c r="D243" s="66"/>
      <c r="E243" s="66"/>
    </row>
    <row r="244" spans="1:5" ht="12.75" x14ac:dyDescent="0.2">
      <c r="A244" s="52" t="str">
        <f>IF(emsioninformes[[Tipo de  Informes emitidos para ]] ="","",Ejercicio)</f>
        <v/>
      </c>
      <c r="B244" s="35" t="str">
        <f>IF(emsioninformes[[Tipo de  Informes emitidos para ]] ="","",Comarca)</f>
        <v/>
      </c>
      <c r="C244" s="66"/>
      <c r="D244" s="66"/>
      <c r="E244" s="66"/>
    </row>
    <row r="245" spans="1:5" ht="12.75" x14ac:dyDescent="0.2">
      <c r="A245" s="52" t="str">
        <f>IF(emsioninformes[[Tipo de  Informes emitidos para ]] ="","",Ejercicio)</f>
        <v/>
      </c>
      <c r="B245" s="35" t="str">
        <f>IF(emsioninformes[[Tipo de  Informes emitidos para ]] ="","",Comarca)</f>
        <v/>
      </c>
      <c r="C245" s="66"/>
      <c r="D245" s="66"/>
      <c r="E245" s="66"/>
    </row>
    <row r="246" spans="1:5" ht="12.75" x14ac:dyDescent="0.2">
      <c r="A246" s="52" t="str">
        <f>IF(emsioninformes[[Tipo de  Informes emitidos para ]] ="","",Ejercicio)</f>
        <v/>
      </c>
      <c r="B246" s="35" t="str">
        <f>IF(emsioninformes[[Tipo de  Informes emitidos para ]] ="","",Comarca)</f>
        <v/>
      </c>
      <c r="C246" s="66"/>
      <c r="D246" s="66"/>
      <c r="E246" s="66"/>
    </row>
    <row r="247" spans="1:5" ht="12.75" x14ac:dyDescent="0.2">
      <c r="A247" s="52" t="str">
        <f>IF(emsioninformes[[Tipo de  Informes emitidos para ]] ="","",Ejercicio)</f>
        <v/>
      </c>
      <c r="B247" s="35" t="str">
        <f>IF(emsioninformes[[Tipo de  Informes emitidos para ]] ="","",Comarca)</f>
        <v/>
      </c>
      <c r="C247" s="66"/>
      <c r="D247" s="66"/>
      <c r="E247" s="66"/>
    </row>
    <row r="248" spans="1:5" ht="12.75" x14ac:dyDescent="0.2">
      <c r="A248" s="52" t="str">
        <f>IF(emsioninformes[[Tipo de  Informes emitidos para ]] ="","",Ejercicio)</f>
        <v/>
      </c>
      <c r="B248" s="35" t="str">
        <f>IF(emsioninformes[[Tipo de  Informes emitidos para ]] ="","",Comarca)</f>
        <v/>
      </c>
      <c r="C248" s="66"/>
      <c r="D248" s="66"/>
      <c r="E248" s="66"/>
    </row>
    <row r="249" spans="1:5" ht="12.75" x14ac:dyDescent="0.2">
      <c r="A249" s="52" t="str">
        <f>IF(emsioninformes[[Tipo de  Informes emitidos para ]] ="","",Ejercicio)</f>
        <v/>
      </c>
      <c r="B249" s="35" t="str">
        <f>IF(emsioninformes[[Tipo de  Informes emitidos para ]] ="","",Comarca)</f>
        <v/>
      </c>
      <c r="C249" s="66"/>
      <c r="D249" s="66"/>
      <c r="E249" s="66"/>
    </row>
    <row r="250" spans="1:5" ht="12.75" x14ac:dyDescent="0.2">
      <c r="A250" s="52" t="str">
        <f>IF(emsioninformes[[Tipo de  Informes emitidos para ]] ="","",Ejercicio)</f>
        <v/>
      </c>
      <c r="B250" s="35" t="str">
        <f>IF(emsioninformes[[Tipo de  Informes emitidos para ]] ="","",Comarca)</f>
        <v/>
      </c>
      <c r="C250" s="66"/>
      <c r="D250" s="66"/>
      <c r="E250" s="66"/>
    </row>
    <row r="251" spans="1:5" ht="12.75" x14ac:dyDescent="0.2">
      <c r="A251" s="52" t="str">
        <f>IF(emsioninformes[[Tipo de  Informes emitidos para ]] ="","",Ejercicio)</f>
        <v/>
      </c>
      <c r="B251" s="35" t="str">
        <f>IF(emsioninformes[[Tipo de  Informes emitidos para ]] ="","",Comarca)</f>
        <v/>
      </c>
      <c r="C251" s="66"/>
      <c r="D251" s="66"/>
      <c r="E251" s="66"/>
    </row>
    <row r="252" spans="1:5" ht="12.75" x14ac:dyDescent="0.2">
      <c r="A252" s="52" t="str">
        <f>IF(emsioninformes[[Tipo de  Informes emitidos para ]] ="","",Ejercicio)</f>
        <v/>
      </c>
      <c r="B252" s="35" t="str">
        <f>IF(emsioninformes[[Tipo de  Informes emitidos para ]] ="","",Comarca)</f>
        <v/>
      </c>
      <c r="C252" s="66"/>
      <c r="D252" s="66"/>
      <c r="E252" s="66"/>
    </row>
    <row r="253" spans="1:5" ht="12.75" x14ac:dyDescent="0.2">
      <c r="A253" s="52" t="str">
        <f>IF(emsioninformes[[Tipo de  Informes emitidos para ]] ="","",Ejercicio)</f>
        <v/>
      </c>
      <c r="B253" s="35" t="str">
        <f>IF(emsioninformes[[Tipo de  Informes emitidos para ]] ="","",Comarca)</f>
        <v/>
      </c>
      <c r="C253" s="66"/>
      <c r="D253" s="66"/>
      <c r="E253" s="66"/>
    </row>
    <row r="254" spans="1:5" ht="12.75" x14ac:dyDescent="0.2">
      <c r="A254" s="52" t="str">
        <f>IF(emsioninformes[[Tipo de  Informes emitidos para ]] ="","",Ejercicio)</f>
        <v/>
      </c>
      <c r="B254" s="35" t="str">
        <f>IF(emsioninformes[[Tipo de  Informes emitidos para ]] ="","",Comarca)</f>
        <v/>
      </c>
      <c r="C254" s="66"/>
      <c r="D254" s="66"/>
      <c r="E254" s="66"/>
    </row>
    <row r="255" spans="1:5" ht="12.75" x14ac:dyDescent="0.2">
      <c r="A255" s="52" t="str">
        <f>IF(emsioninformes[[Tipo de  Informes emitidos para ]] ="","",Ejercicio)</f>
        <v/>
      </c>
      <c r="B255" s="35" t="str">
        <f>IF(emsioninformes[[Tipo de  Informes emitidos para ]] ="","",Comarca)</f>
        <v/>
      </c>
      <c r="C255" s="66"/>
      <c r="D255" s="66"/>
      <c r="E255" s="66"/>
    </row>
    <row r="256" spans="1:5" ht="12.75" x14ac:dyDescent="0.2">
      <c r="A256" s="52" t="str">
        <f>IF(emsioninformes[[Tipo de  Informes emitidos para ]] ="","",Ejercicio)</f>
        <v/>
      </c>
      <c r="B256" s="35" t="str">
        <f>IF(emsioninformes[[Tipo de  Informes emitidos para ]] ="","",Comarca)</f>
        <v/>
      </c>
      <c r="C256" s="66"/>
      <c r="D256" s="66"/>
      <c r="E256" s="66"/>
    </row>
    <row r="257" spans="1:5" ht="12.75" x14ac:dyDescent="0.2">
      <c r="A257" s="52" t="str">
        <f>IF(emsioninformes[[Tipo de  Informes emitidos para ]] ="","",Ejercicio)</f>
        <v/>
      </c>
      <c r="B257" s="35" t="str">
        <f>IF(emsioninformes[[Tipo de  Informes emitidos para ]] ="","",Comarca)</f>
        <v/>
      </c>
      <c r="C257" s="66"/>
      <c r="D257" s="66"/>
      <c r="E257" s="66"/>
    </row>
    <row r="258" spans="1:5" ht="12.75" x14ac:dyDescent="0.2">
      <c r="A258" s="52" t="str">
        <f>IF(emsioninformes[[Tipo de  Informes emitidos para ]] ="","",Ejercicio)</f>
        <v/>
      </c>
      <c r="B258" s="35" t="str">
        <f>IF(emsioninformes[[Tipo de  Informes emitidos para ]] ="","",Comarca)</f>
        <v/>
      </c>
      <c r="C258" s="66"/>
      <c r="D258" s="66"/>
      <c r="E258" s="66"/>
    </row>
    <row r="259" spans="1:5" ht="12.75" x14ac:dyDescent="0.2">
      <c r="A259" s="52" t="str">
        <f>IF(emsioninformes[[Tipo de  Informes emitidos para ]] ="","",Ejercicio)</f>
        <v/>
      </c>
      <c r="B259" s="35" t="str">
        <f>IF(emsioninformes[[Tipo de  Informes emitidos para ]] ="","",Comarca)</f>
        <v/>
      </c>
      <c r="C259" s="66"/>
      <c r="D259" s="66"/>
      <c r="E259" s="66"/>
    </row>
    <row r="260" spans="1:5" ht="12.75" x14ac:dyDescent="0.2">
      <c r="A260" s="52" t="str">
        <f>IF(emsioninformes[[Tipo de  Informes emitidos para ]] ="","",Ejercicio)</f>
        <v/>
      </c>
      <c r="B260" s="35" t="str">
        <f>IF(emsioninformes[[Tipo de  Informes emitidos para ]] ="","",Comarca)</f>
        <v/>
      </c>
      <c r="C260" s="66"/>
      <c r="D260" s="66"/>
      <c r="E260" s="66"/>
    </row>
    <row r="261" spans="1:5" ht="12.75" x14ac:dyDescent="0.2">
      <c r="A261" s="52" t="str">
        <f>IF(emsioninformes[[Tipo de  Informes emitidos para ]] ="","",Ejercicio)</f>
        <v/>
      </c>
      <c r="B261" s="35" t="str">
        <f>IF(emsioninformes[[Tipo de  Informes emitidos para ]] ="","",Comarca)</f>
        <v/>
      </c>
      <c r="C261" s="66"/>
      <c r="D261" s="66"/>
      <c r="E261" s="66"/>
    </row>
    <row r="262" spans="1:5" ht="12.75" x14ac:dyDescent="0.2">
      <c r="A262" s="52" t="str">
        <f>IF(emsioninformes[[Tipo de  Informes emitidos para ]] ="","",Ejercicio)</f>
        <v/>
      </c>
      <c r="B262" s="35" t="str">
        <f>IF(emsioninformes[[Tipo de  Informes emitidos para ]] ="","",Comarca)</f>
        <v/>
      </c>
      <c r="C262" s="66"/>
      <c r="D262" s="66"/>
      <c r="E262" s="66"/>
    </row>
    <row r="263" spans="1:5" ht="12.75" x14ac:dyDescent="0.2">
      <c r="A263" s="52" t="str">
        <f>IF(emsioninformes[[Tipo de  Informes emitidos para ]] ="","",Ejercicio)</f>
        <v/>
      </c>
      <c r="B263" s="35" t="str">
        <f>IF(emsioninformes[[Tipo de  Informes emitidos para ]] ="","",Comarca)</f>
        <v/>
      </c>
      <c r="C263" s="66"/>
      <c r="D263" s="66"/>
      <c r="E263" s="66"/>
    </row>
    <row r="264" spans="1:5" ht="12.75" x14ac:dyDescent="0.2">
      <c r="A264" s="52" t="str">
        <f>IF(emsioninformes[[Tipo de  Informes emitidos para ]] ="","",Ejercicio)</f>
        <v/>
      </c>
      <c r="B264" s="35" t="str">
        <f>IF(emsioninformes[[Tipo de  Informes emitidos para ]] ="","",Comarca)</f>
        <v/>
      </c>
      <c r="C264" s="66"/>
      <c r="D264" s="66"/>
      <c r="E264" s="66"/>
    </row>
    <row r="265" spans="1:5" ht="12.75" x14ac:dyDescent="0.2">
      <c r="A265" s="52" t="str">
        <f>IF(emsioninformes[[Tipo de  Informes emitidos para ]] ="","",Ejercicio)</f>
        <v/>
      </c>
      <c r="B265" s="35" t="str">
        <f>IF(emsioninformes[[Tipo de  Informes emitidos para ]] ="","",Comarca)</f>
        <v/>
      </c>
      <c r="C265" s="66"/>
      <c r="D265" s="66"/>
      <c r="E265" s="66"/>
    </row>
    <row r="266" spans="1:5" ht="12.75" x14ac:dyDescent="0.2">
      <c r="A266" s="52" t="str">
        <f>IF(emsioninformes[[Tipo de  Informes emitidos para ]] ="","",Ejercicio)</f>
        <v/>
      </c>
      <c r="B266" s="35" t="str">
        <f>IF(emsioninformes[[Tipo de  Informes emitidos para ]] ="","",Comarca)</f>
        <v/>
      </c>
      <c r="C266" s="66"/>
      <c r="D266" s="66"/>
      <c r="E266" s="66"/>
    </row>
    <row r="267" spans="1:5" ht="12.75" x14ac:dyDescent="0.2">
      <c r="A267" s="52" t="str">
        <f>IF(emsioninformes[[Tipo de  Informes emitidos para ]] ="","",Ejercicio)</f>
        <v/>
      </c>
      <c r="B267" s="35" t="str">
        <f>IF(emsioninformes[[Tipo de  Informes emitidos para ]] ="","",Comarca)</f>
        <v/>
      </c>
      <c r="C267" s="66"/>
      <c r="D267" s="66"/>
      <c r="E267" s="66"/>
    </row>
    <row r="268" spans="1:5" ht="12.75" x14ac:dyDescent="0.2">
      <c r="A268" s="52" t="str">
        <f>IF(emsioninformes[[Tipo de  Informes emitidos para ]] ="","",Ejercicio)</f>
        <v/>
      </c>
      <c r="B268" s="35" t="str">
        <f>IF(emsioninformes[[Tipo de  Informes emitidos para ]] ="","",Comarca)</f>
        <v/>
      </c>
      <c r="C268" s="66"/>
      <c r="D268" s="66"/>
      <c r="E268" s="66"/>
    </row>
    <row r="269" spans="1:5" ht="12.75" x14ac:dyDescent="0.2">
      <c r="A269" s="52" t="str">
        <f>IF(emsioninformes[[Tipo de  Informes emitidos para ]] ="","",Ejercicio)</f>
        <v/>
      </c>
      <c r="B269" s="35" t="str">
        <f>IF(emsioninformes[[Tipo de  Informes emitidos para ]] ="","",Comarca)</f>
        <v/>
      </c>
      <c r="C269" s="66"/>
      <c r="D269" s="66"/>
      <c r="E269" s="66"/>
    </row>
    <row r="270" spans="1:5" ht="12.75" x14ac:dyDescent="0.2">
      <c r="A270" s="52" t="str">
        <f>IF(emsioninformes[[Tipo de  Informes emitidos para ]] ="","",Ejercicio)</f>
        <v/>
      </c>
      <c r="B270" s="35" t="str">
        <f>IF(emsioninformes[[Tipo de  Informes emitidos para ]] ="","",Comarca)</f>
        <v/>
      </c>
      <c r="C270" s="66"/>
      <c r="D270" s="66"/>
      <c r="E270" s="66"/>
    </row>
    <row r="271" spans="1:5" ht="12.75" x14ac:dyDescent="0.2">
      <c r="A271" s="52" t="str">
        <f>IF(emsioninformes[[Tipo de  Informes emitidos para ]] ="","",Ejercicio)</f>
        <v/>
      </c>
      <c r="B271" s="35" t="str">
        <f>IF(emsioninformes[[Tipo de  Informes emitidos para ]] ="","",Comarca)</f>
        <v/>
      </c>
      <c r="C271" s="66"/>
      <c r="D271" s="66"/>
      <c r="E271" s="66"/>
    </row>
    <row r="272" spans="1:5" ht="12.75" x14ac:dyDescent="0.2">
      <c r="A272" s="52" t="str">
        <f>IF(emsioninformes[[Tipo de  Informes emitidos para ]] ="","",Ejercicio)</f>
        <v/>
      </c>
      <c r="B272" s="35" t="str">
        <f>IF(emsioninformes[[Tipo de  Informes emitidos para ]] ="","",Comarca)</f>
        <v/>
      </c>
      <c r="C272" s="66"/>
      <c r="D272" s="66"/>
      <c r="E272" s="66"/>
    </row>
    <row r="273" spans="1:5" ht="12.75" x14ac:dyDescent="0.2">
      <c r="A273" s="52" t="str">
        <f>IF(emsioninformes[[Tipo de  Informes emitidos para ]] ="","",Ejercicio)</f>
        <v/>
      </c>
      <c r="B273" s="35" t="str">
        <f>IF(emsioninformes[[Tipo de  Informes emitidos para ]] ="","",Comarca)</f>
        <v/>
      </c>
      <c r="C273" s="66"/>
      <c r="D273" s="66"/>
      <c r="E273" s="66"/>
    </row>
    <row r="274" spans="1:5" ht="12.75" x14ac:dyDescent="0.2">
      <c r="A274" s="52" t="str">
        <f>IF(emsioninformes[[Tipo de  Informes emitidos para ]] ="","",Ejercicio)</f>
        <v/>
      </c>
      <c r="B274" s="35" t="str">
        <f>IF(emsioninformes[[Tipo de  Informes emitidos para ]] ="","",Comarca)</f>
        <v/>
      </c>
      <c r="C274" s="66"/>
      <c r="D274" s="66"/>
      <c r="E274" s="66"/>
    </row>
    <row r="275" spans="1:5" ht="12.75" x14ac:dyDescent="0.2">
      <c r="A275" s="52" t="str">
        <f>IF(emsioninformes[[Tipo de  Informes emitidos para ]] ="","",Ejercicio)</f>
        <v/>
      </c>
      <c r="B275" s="35" t="str">
        <f>IF(emsioninformes[[Tipo de  Informes emitidos para ]] ="","",Comarca)</f>
        <v/>
      </c>
      <c r="C275" s="66"/>
      <c r="D275" s="66"/>
      <c r="E275" s="66"/>
    </row>
    <row r="276" spans="1:5" ht="12.75" x14ac:dyDescent="0.2">
      <c r="A276" s="52" t="str">
        <f>IF(emsioninformes[[Tipo de  Informes emitidos para ]] ="","",Ejercicio)</f>
        <v/>
      </c>
      <c r="B276" s="35" t="str">
        <f>IF(emsioninformes[[Tipo de  Informes emitidos para ]] ="","",Comarca)</f>
        <v/>
      </c>
      <c r="C276" s="66"/>
      <c r="D276" s="66"/>
      <c r="E276" s="66"/>
    </row>
    <row r="277" spans="1:5" ht="12.75" x14ac:dyDescent="0.2">
      <c r="A277" s="52" t="str">
        <f>IF(emsioninformes[[Tipo de  Informes emitidos para ]] ="","",Ejercicio)</f>
        <v/>
      </c>
      <c r="B277" s="35" t="str">
        <f>IF(emsioninformes[[Tipo de  Informes emitidos para ]] ="","",Comarca)</f>
        <v/>
      </c>
      <c r="C277" s="66"/>
      <c r="D277" s="66"/>
      <c r="E277" s="66"/>
    </row>
    <row r="278" spans="1:5" ht="12.75" x14ac:dyDescent="0.2">
      <c r="A278" s="52" t="str">
        <f>IF(emsioninformes[[Tipo de  Informes emitidos para ]] ="","",Ejercicio)</f>
        <v/>
      </c>
      <c r="B278" s="35" t="str">
        <f>IF(emsioninformes[[Tipo de  Informes emitidos para ]] ="","",Comarca)</f>
        <v/>
      </c>
      <c r="C278" s="66"/>
      <c r="D278" s="66"/>
      <c r="E278" s="66"/>
    </row>
    <row r="279" spans="1:5" ht="12.75" x14ac:dyDescent="0.2">
      <c r="A279" s="52" t="str">
        <f>IF(emsioninformes[[Tipo de  Informes emitidos para ]] ="","",Ejercicio)</f>
        <v/>
      </c>
      <c r="B279" s="35" t="str">
        <f>IF(emsioninformes[[Tipo de  Informes emitidos para ]] ="","",Comarca)</f>
        <v/>
      </c>
      <c r="C279" s="66"/>
      <c r="D279" s="66"/>
      <c r="E279" s="66"/>
    </row>
    <row r="280" spans="1:5" ht="12.75" x14ac:dyDescent="0.2">
      <c r="A280" s="52" t="str">
        <f>IF(emsioninformes[[Tipo de  Informes emitidos para ]] ="","",Ejercicio)</f>
        <v/>
      </c>
      <c r="B280" s="35" t="str">
        <f>IF(emsioninformes[[Tipo de  Informes emitidos para ]] ="","",Comarca)</f>
        <v/>
      </c>
      <c r="C280" s="66"/>
      <c r="D280" s="66"/>
      <c r="E280" s="66"/>
    </row>
    <row r="281" spans="1:5" ht="12.75" x14ac:dyDescent="0.2">
      <c r="A281" s="52" t="str">
        <f>IF(emsioninformes[[Tipo de  Informes emitidos para ]] ="","",Ejercicio)</f>
        <v/>
      </c>
      <c r="B281" s="35" t="str">
        <f>IF(emsioninformes[[Tipo de  Informes emitidos para ]] ="","",Comarca)</f>
        <v/>
      </c>
      <c r="C281" s="66"/>
      <c r="D281" s="66"/>
      <c r="E281" s="66"/>
    </row>
    <row r="282" spans="1:5" ht="12.75" x14ac:dyDescent="0.2">
      <c r="A282" s="52" t="str">
        <f>IF(emsioninformes[[Tipo de  Informes emitidos para ]] ="","",Ejercicio)</f>
        <v/>
      </c>
      <c r="B282" s="35" t="str">
        <f>IF(emsioninformes[[Tipo de  Informes emitidos para ]] ="","",Comarca)</f>
        <v/>
      </c>
      <c r="C282" s="66"/>
      <c r="D282" s="66"/>
      <c r="E282" s="66"/>
    </row>
    <row r="283" spans="1:5" ht="12.75" x14ac:dyDescent="0.2">
      <c r="A283" s="52" t="str">
        <f>IF(emsioninformes[[Tipo de  Informes emitidos para ]] ="","",Ejercicio)</f>
        <v/>
      </c>
      <c r="B283" s="35" t="str">
        <f>IF(emsioninformes[[Tipo de  Informes emitidos para ]] ="","",Comarca)</f>
        <v/>
      </c>
      <c r="C283" s="66"/>
      <c r="D283" s="66"/>
      <c r="E283" s="66"/>
    </row>
    <row r="284" spans="1:5" ht="12.75" x14ac:dyDescent="0.2">
      <c r="A284" s="52" t="str">
        <f>IF(emsioninformes[[Tipo de  Informes emitidos para ]] ="","",Ejercicio)</f>
        <v/>
      </c>
      <c r="B284" s="35" t="str">
        <f>IF(emsioninformes[[Tipo de  Informes emitidos para ]] ="","",Comarca)</f>
        <v/>
      </c>
      <c r="C284" s="66"/>
      <c r="D284" s="66"/>
      <c r="E284" s="66"/>
    </row>
    <row r="285" spans="1:5" ht="12.75" x14ac:dyDescent="0.2">
      <c r="A285" s="52" t="str">
        <f>IF(emsioninformes[[Tipo de  Informes emitidos para ]] ="","",Ejercicio)</f>
        <v/>
      </c>
      <c r="B285" s="35" t="str">
        <f>IF(emsioninformes[[Tipo de  Informes emitidos para ]] ="","",Comarca)</f>
        <v/>
      </c>
      <c r="C285" s="66"/>
      <c r="D285" s="66"/>
      <c r="E285" s="66"/>
    </row>
    <row r="286" spans="1:5" ht="12.75" x14ac:dyDescent="0.2">
      <c r="A286" s="52" t="str">
        <f>IF(emsioninformes[[Tipo de  Informes emitidos para ]] ="","",Ejercicio)</f>
        <v/>
      </c>
      <c r="B286" s="35" t="str">
        <f>IF(emsioninformes[[Tipo de  Informes emitidos para ]] ="","",Comarca)</f>
        <v/>
      </c>
      <c r="C286" s="66"/>
      <c r="D286" s="66"/>
      <c r="E286" s="66"/>
    </row>
    <row r="287" spans="1:5" ht="12.75" x14ac:dyDescent="0.2">
      <c r="A287" s="52" t="str">
        <f>IF(emsioninformes[[Tipo de  Informes emitidos para ]] ="","",Ejercicio)</f>
        <v/>
      </c>
      <c r="B287" s="35" t="str">
        <f>IF(emsioninformes[[Tipo de  Informes emitidos para ]] ="","",Comarca)</f>
        <v/>
      </c>
      <c r="C287" s="66"/>
      <c r="D287" s="66"/>
      <c r="E287" s="66"/>
    </row>
    <row r="288" spans="1:5" ht="12.75" x14ac:dyDescent="0.2">
      <c r="A288" s="52" t="str">
        <f>IF(emsioninformes[[Tipo de  Informes emitidos para ]] ="","",Ejercicio)</f>
        <v/>
      </c>
      <c r="B288" s="35" t="str">
        <f>IF(emsioninformes[[Tipo de  Informes emitidos para ]] ="","",Comarca)</f>
        <v/>
      </c>
      <c r="C288" s="66"/>
      <c r="D288" s="66"/>
      <c r="E288" s="66"/>
    </row>
    <row r="289" spans="1:5" ht="12.75" x14ac:dyDescent="0.2">
      <c r="A289" s="52" t="str">
        <f>IF(emsioninformes[[Tipo de  Informes emitidos para ]] ="","",Ejercicio)</f>
        <v/>
      </c>
      <c r="B289" s="35" t="str">
        <f>IF(emsioninformes[[Tipo de  Informes emitidos para ]] ="","",Comarca)</f>
        <v/>
      </c>
      <c r="C289" s="66"/>
      <c r="D289" s="66"/>
      <c r="E289" s="66"/>
    </row>
    <row r="290" spans="1:5" ht="12.75" x14ac:dyDescent="0.2">
      <c r="A290" s="52" t="str">
        <f>IF(emsioninformes[[Tipo de  Informes emitidos para ]] ="","",Ejercicio)</f>
        <v/>
      </c>
      <c r="B290" s="35" t="str">
        <f>IF(emsioninformes[[Tipo de  Informes emitidos para ]] ="","",Comarca)</f>
        <v/>
      </c>
      <c r="C290" s="66"/>
      <c r="D290" s="66"/>
      <c r="E290" s="66"/>
    </row>
    <row r="291" spans="1:5" ht="12.75" x14ac:dyDescent="0.2">
      <c r="A291" s="52" t="str">
        <f>IF(emsioninformes[[Tipo de  Informes emitidos para ]] ="","",Ejercicio)</f>
        <v/>
      </c>
      <c r="B291" s="35" t="str">
        <f>IF(emsioninformes[[Tipo de  Informes emitidos para ]] ="","",Comarca)</f>
        <v/>
      </c>
      <c r="C291" s="66"/>
      <c r="D291" s="66"/>
      <c r="E291" s="66"/>
    </row>
    <row r="292" spans="1:5" ht="12.75" x14ac:dyDescent="0.2">
      <c r="A292" s="52" t="str">
        <f>IF(emsioninformes[[Tipo de  Informes emitidos para ]] ="","",Ejercicio)</f>
        <v/>
      </c>
      <c r="B292" s="35" t="str">
        <f>IF(emsioninformes[[Tipo de  Informes emitidos para ]] ="","",Comarca)</f>
        <v/>
      </c>
      <c r="C292" s="66"/>
      <c r="D292" s="66"/>
      <c r="E292" s="66"/>
    </row>
    <row r="293" spans="1:5" ht="12.75" x14ac:dyDescent="0.2">
      <c r="A293" s="52" t="str">
        <f>IF(emsioninformes[[Tipo de  Informes emitidos para ]] ="","",Ejercicio)</f>
        <v/>
      </c>
      <c r="B293" s="35" t="str">
        <f>IF(emsioninformes[[Tipo de  Informes emitidos para ]] ="","",Comarca)</f>
        <v/>
      </c>
      <c r="C293" s="66"/>
      <c r="D293" s="66"/>
      <c r="E293" s="66"/>
    </row>
    <row r="294" spans="1:5" ht="12.75" x14ac:dyDescent="0.2">
      <c r="A294" s="52" t="str">
        <f>IF(emsioninformes[[Tipo de  Informes emitidos para ]] ="","",Ejercicio)</f>
        <v/>
      </c>
      <c r="B294" s="35" t="str">
        <f>IF(emsioninformes[[Tipo de  Informes emitidos para ]] ="","",Comarca)</f>
        <v/>
      </c>
      <c r="C294" s="66"/>
      <c r="D294" s="66"/>
      <c r="E294" s="66"/>
    </row>
    <row r="295" spans="1:5" ht="12.75" x14ac:dyDescent="0.2">
      <c r="A295" s="52" t="str">
        <f>IF(emsioninformes[[Tipo de  Informes emitidos para ]] ="","",Ejercicio)</f>
        <v/>
      </c>
      <c r="B295" s="35" t="str">
        <f>IF(emsioninformes[[Tipo de  Informes emitidos para ]] ="","",Comarca)</f>
        <v/>
      </c>
      <c r="C295" s="66"/>
      <c r="D295" s="66"/>
      <c r="E295" s="66"/>
    </row>
    <row r="296" spans="1:5" ht="12.75" x14ac:dyDescent="0.2">
      <c r="A296" s="52" t="str">
        <f>IF(emsioninformes[[Tipo de  Informes emitidos para ]] ="","",Ejercicio)</f>
        <v/>
      </c>
      <c r="B296" s="35" t="str">
        <f>IF(emsioninformes[[Tipo de  Informes emitidos para ]] ="","",Comarca)</f>
        <v/>
      </c>
      <c r="C296" s="66"/>
      <c r="D296" s="66"/>
      <c r="E296" s="66"/>
    </row>
    <row r="297" spans="1:5" ht="12.75" x14ac:dyDescent="0.2">
      <c r="A297" s="52" t="str">
        <f>IF(emsioninformes[[Tipo de  Informes emitidos para ]] ="","",Ejercicio)</f>
        <v/>
      </c>
      <c r="B297" s="35" t="str">
        <f>IF(emsioninformes[[Tipo de  Informes emitidos para ]] ="","",Comarca)</f>
        <v/>
      </c>
      <c r="C297" s="66"/>
      <c r="D297" s="66"/>
      <c r="E297" s="66"/>
    </row>
    <row r="298" spans="1:5" ht="12.75" x14ac:dyDescent="0.2">
      <c r="A298" s="52" t="str">
        <f>IF(emsioninformes[[Tipo de  Informes emitidos para ]] ="","",Ejercicio)</f>
        <v/>
      </c>
      <c r="B298" s="35" t="str">
        <f>IF(emsioninformes[[Tipo de  Informes emitidos para ]] ="","",Comarca)</f>
        <v/>
      </c>
      <c r="C298" s="66"/>
      <c r="D298" s="66"/>
      <c r="E298" s="66"/>
    </row>
    <row r="299" spans="1:5" ht="12.75" x14ac:dyDescent="0.2">
      <c r="A299" s="52" t="str">
        <f>IF(emsioninformes[[Tipo de  Informes emitidos para ]] ="","",Ejercicio)</f>
        <v/>
      </c>
      <c r="B299" s="35" t="str">
        <f>IF(emsioninformes[[Tipo de  Informes emitidos para ]] ="","",Comarca)</f>
        <v/>
      </c>
      <c r="C299" s="66"/>
      <c r="D299" s="66"/>
      <c r="E299" s="66"/>
    </row>
    <row r="300" spans="1:5" ht="12.75" x14ac:dyDescent="0.2">
      <c r="A300" s="52" t="str">
        <f>IF(emsioninformes[[Tipo de  Informes emitidos para ]] ="","",Ejercicio)</f>
        <v/>
      </c>
      <c r="B300" s="35" t="str">
        <f>IF(emsioninformes[[Tipo de  Informes emitidos para ]] ="","",Comarca)</f>
        <v/>
      </c>
      <c r="C300" s="66"/>
      <c r="D300" s="66"/>
      <c r="E300" s="66"/>
    </row>
    <row r="301" spans="1:5" ht="12.75" x14ac:dyDescent="0.2">
      <c r="A301" s="52" t="str">
        <f>IF(emsioninformes[[Tipo de  Informes emitidos para ]] ="","",Ejercicio)</f>
        <v/>
      </c>
      <c r="B301" s="35" t="str">
        <f>IF(emsioninformes[[Tipo de  Informes emitidos para ]] ="","",Comarca)</f>
        <v/>
      </c>
      <c r="C301" s="66"/>
      <c r="D301" s="66"/>
      <c r="E301" s="66"/>
    </row>
    <row r="302" spans="1:5" ht="12.75" x14ac:dyDescent="0.2">
      <c r="A302" s="52" t="str">
        <f>IF(emsioninformes[[Tipo de  Informes emitidos para ]] ="","",Ejercicio)</f>
        <v/>
      </c>
      <c r="B302" s="35" t="str">
        <f>IF(emsioninformes[[Tipo de  Informes emitidos para ]] ="","",Comarca)</f>
        <v/>
      </c>
      <c r="C302" s="66"/>
      <c r="D302" s="66"/>
      <c r="E302" s="66"/>
    </row>
    <row r="303" spans="1:5" ht="12.75" x14ac:dyDescent="0.2">
      <c r="A303" s="52" t="str">
        <f>IF(emsioninformes[[Tipo de  Informes emitidos para ]] ="","",Ejercicio)</f>
        <v/>
      </c>
      <c r="B303" s="35" t="str">
        <f>IF(emsioninformes[[Tipo de  Informes emitidos para ]] ="","",Comarca)</f>
        <v/>
      </c>
      <c r="C303" s="66"/>
      <c r="D303" s="66"/>
      <c r="E303" s="66"/>
    </row>
    <row r="304" spans="1:5" ht="12.75" x14ac:dyDescent="0.2">
      <c r="A304" s="52" t="str">
        <f>IF(emsioninformes[[Tipo de  Informes emitidos para ]] ="","",Ejercicio)</f>
        <v/>
      </c>
      <c r="B304" s="35" t="str">
        <f>IF(emsioninformes[[Tipo de  Informes emitidos para ]] ="","",Comarca)</f>
        <v/>
      </c>
      <c r="C304" s="66"/>
      <c r="D304" s="66"/>
      <c r="E304" s="66"/>
    </row>
    <row r="305" spans="1:5" ht="12.75" x14ac:dyDescent="0.2">
      <c r="A305" s="52" t="str">
        <f>IF(emsioninformes[[Tipo de  Informes emitidos para ]] ="","",Ejercicio)</f>
        <v/>
      </c>
      <c r="B305" s="35" t="str">
        <f>IF(emsioninformes[[Tipo de  Informes emitidos para ]] ="","",Comarca)</f>
        <v/>
      </c>
      <c r="C305" s="66"/>
      <c r="D305" s="66"/>
      <c r="E305" s="66"/>
    </row>
    <row r="306" spans="1:5" ht="12.75" x14ac:dyDescent="0.2">
      <c r="A306" s="52" t="str">
        <f>IF(emsioninformes[[Tipo de  Informes emitidos para ]] ="","",Ejercicio)</f>
        <v/>
      </c>
      <c r="B306" s="35" t="str">
        <f>IF(emsioninformes[[Tipo de  Informes emitidos para ]] ="","",Comarca)</f>
        <v/>
      </c>
      <c r="C306" s="66"/>
      <c r="D306" s="66"/>
      <c r="E306" s="66"/>
    </row>
    <row r="307" spans="1:5" ht="12.75" x14ac:dyDescent="0.2">
      <c r="A307" s="52" t="str">
        <f>IF(emsioninformes[[Tipo de  Informes emitidos para ]] ="","",Ejercicio)</f>
        <v/>
      </c>
      <c r="B307" s="35" t="str">
        <f>IF(emsioninformes[[Tipo de  Informes emitidos para ]] ="","",Comarca)</f>
        <v/>
      </c>
      <c r="C307" s="66"/>
      <c r="D307" s="66"/>
      <c r="E307" s="66"/>
    </row>
    <row r="308" spans="1:5" ht="12.75" x14ac:dyDescent="0.2">
      <c r="A308" s="52" t="str">
        <f>IF(emsioninformes[[Tipo de  Informes emitidos para ]] ="","",Ejercicio)</f>
        <v/>
      </c>
      <c r="B308" s="35" t="str">
        <f>IF(emsioninformes[[Tipo de  Informes emitidos para ]] ="","",Comarca)</f>
        <v/>
      </c>
      <c r="C308" s="66"/>
      <c r="D308" s="66"/>
      <c r="E308" s="66"/>
    </row>
    <row r="309" spans="1:5" ht="12.75" x14ac:dyDescent="0.2">
      <c r="A309" s="52" t="str">
        <f>IF(emsioninformes[[Tipo de  Informes emitidos para ]] ="","",Ejercicio)</f>
        <v/>
      </c>
      <c r="B309" s="35" t="str">
        <f>IF(emsioninformes[[Tipo de  Informes emitidos para ]] ="","",Comarca)</f>
        <v/>
      </c>
      <c r="C309" s="66"/>
      <c r="D309" s="66"/>
      <c r="E309" s="66"/>
    </row>
    <row r="310" spans="1:5" ht="12.75" x14ac:dyDescent="0.2">
      <c r="A310" s="52" t="str">
        <f>IF(emsioninformes[[Tipo de  Informes emitidos para ]] ="","",Ejercicio)</f>
        <v/>
      </c>
      <c r="B310" s="35" t="str">
        <f>IF(emsioninformes[[Tipo de  Informes emitidos para ]] ="","",Comarca)</f>
        <v/>
      </c>
      <c r="C310" s="66"/>
      <c r="D310" s="66"/>
      <c r="E310" s="66"/>
    </row>
    <row r="311" spans="1:5" ht="12.75" x14ac:dyDescent="0.2">
      <c r="A311" s="52" t="str">
        <f>IF(emsioninformes[[Tipo de  Informes emitidos para ]] ="","",Ejercicio)</f>
        <v/>
      </c>
      <c r="B311" s="35" t="str">
        <f>IF(emsioninformes[[Tipo de  Informes emitidos para ]] ="","",Comarca)</f>
        <v/>
      </c>
      <c r="C311" s="66"/>
      <c r="D311" s="66"/>
      <c r="E311" s="66"/>
    </row>
    <row r="312" spans="1:5" ht="12.75" x14ac:dyDescent="0.2">
      <c r="A312" s="52" t="str">
        <f>IF(emsioninformes[[Tipo de  Informes emitidos para ]] ="","",Ejercicio)</f>
        <v/>
      </c>
      <c r="B312" s="35" t="str">
        <f>IF(emsioninformes[[Tipo de  Informes emitidos para ]] ="","",Comarca)</f>
        <v/>
      </c>
      <c r="C312" s="66"/>
      <c r="D312" s="66"/>
      <c r="E312" s="66"/>
    </row>
    <row r="313" spans="1:5" ht="12.75" x14ac:dyDescent="0.2">
      <c r="A313" s="52" t="str">
        <f>IF(emsioninformes[[Tipo de  Informes emitidos para ]] ="","",Ejercicio)</f>
        <v/>
      </c>
      <c r="B313" s="35" t="str">
        <f>IF(emsioninformes[[Tipo de  Informes emitidos para ]] ="","",Comarca)</f>
        <v/>
      </c>
      <c r="C313" s="66"/>
      <c r="D313" s="66"/>
      <c r="E313" s="66"/>
    </row>
    <row r="314" spans="1:5" ht="12.75" x14ac:dyDescent="0.2">
      <c r="A314" s="52" t="str">
        <f>IF(emsioninformes[[Tipo de  Informes emitidos para ]] ="","",Ejercicio)</f>
        <v/>
      </c>
      <c r="B314" s="35" t="str">
        <f>IF(emsioninformes[[Tipo de  Informes emitidos para ]] ="","",Comarca)</f>
        <v/>
      </c>
      <c r="C314" s="66"/>
      <c r="D314" s="66"/>
      <c r="E314" s="66"/>
    </row>
    <row r="315" spans="1:5" ht="12.75" x14ac:dyDescent="0.2">
      <c r="A315" s="52" t="str">
        <f>IF(emsioninformes[[Tipo de  Informes emitidos para ]] ="","",Ejercicio)</f>
        <v/>
      </c>
      <c r="B315" s="35" t="str">
        <f>IF(emsioninformes[[Tipo de  Informes emitidos para ]] ="","",Comarca)</f>
        <v/>
      </c>
      <c r="C315" s="66"/>
      <c r="D315" s="66"/>
      <c r="E315" s="66"/>
    </row>
    <row r="316" spans="1:5" ht="12.75" x14ac:dyDescent="0.2">
      <c r="A316" s="52" t="str">
        <f>IF(emsioninformes[[Tipo de  Informes emitidos para ]] ="","",Ejercicio)</f>
        <v/>
      </c>
      <c r="B316" s="35" t="str">
        <f>IF(emsioninformes[[Tipo de  Informes emitidos para ]] ="","",Comarca)</f>
        <v/>
      </c>
      <c r="C316" s="66"/>
      <c r="D316" s="66"/>
      <c r="E316" s="66"/>
    </row>
    <row r="317" spans="1:5" ht="12.75" x14ac:dyDescent="0.2">
      <c r="A317" s="52" t="str">
        <f>IF(emsioninformes[[Tipo de  Informes emitidos para ]] ="","",Ejercicio)</f>
        <v/>
      </c>
      <c r="B317" s="35" t="str">
        <f>IF(emsioninformes[[Tipo de  Informes emitidos para ]] ="","",Comarca)</f>
        <v/>
      </c>
      <c r="C317" s="66"/>
      <c r="D317" s="66"/>
      <c r="E317" s="66"/>
    </row>
    <row r="318" spans="1:5" ht="12.75" x14ac:dyDescent="0.2">
      <c r="A318" s="52" t="str">
        <f>IF(emsioninformes[[Tipo de  Informes emitidos para ]] ="","",Ejercicio)</f>
        <v/>
      </c>
      <c r="B318" s="35" t="str">
        <f>IF(emsioninformes[[Tipo de  Informes emitidos para ]] ="","",Comarca)</f>
        <v/>
      </c>
      <c r="C318" s="66"/>
      <c r="D318" s="66"/>
      <c r="E318" s="66"/>
    </row>
    <row r="319" spans="1:5" ht="12.75" x14ac:dyDescent="0.2">
      <c r="A319" s="52" t="str">
        <f>IF(emsioninformes[[Tipo de  Informes emitidos para ]] ="","",Ejercicio)</f>
        <v/>
      </c>
      <c r="B319" s="35" t="str">
        <f>IF(emsioninformes[[Tipo de  Informes emitidos para ]] ="","",Comarca)</f>
        <v/>
      </c>
      <c r="C319" s="66"/>
      <c r="D319" s="66"/>
      <c r="E319" s="66"/>
    </row>
    <row r="320" spans="1:5" ht="12.75" x14ac:dyDescent="0.2">
      <c r="A320" s="52" t="str">
        <f>IF(emsioninformes[[Tipo de  Informes emitidos para ]] ="","",Ejercicio)</f>
        <v/>
      </c>
      <c r="B320" s="35" t="str">
        <f>IF(emsioninformes[[Tipo de  Informes emitidos para ]] ="","",Comarca)</f>
        <v/>
      </c>
      <c r="C320" s="66"/>
      <c r="D320" s="66"/>
      <c r="E320" s="66"/>
    </row>
    <row r="321" spans="1:5" ht="12.75" x14ac:dyDescent="0.2">
      <c r="A321" s="52" t="str">
        <f>IF(emsioninformes[[Tipo de  Informes emitidos para ]] ="","",Ejercicio)</f>
        <v/>
      </c>
      <c r="B321" s="35" t="str">
        <f>IF(emsioninformes[[Tipo de  Informes emitidos para ]] ="","",Comarca)</f>
        <v/>
      </c>
      <c r="C321" s="66"/>
      <c r="D321" s="66"/>
      <c r="E321" s="66"/>
    </row>
    <row r="322" spans="1:5" ht="12.75" x14ac:dyDescent="0.2">
      <c r="A322" s="52" t="str">
        <f>IF(emsioninformes[[Tipo de  Informes emitidos para ]] ="","",Ejercicio)</f>
        <v/>
      </c>
      <c r="B322" s="35" t="str">
        <f>IF(emsioninformes[[Tipo de  Informes emitidos para ]] ="","",Comarca)</f>
        <v/>
      </c>
      <c r="C322" s="66"/>
      <c r="D322" s="66"/>
      <c r="E322" s="66"/>
    </row>
    <row r="323" spans="1:5" ht="12.75" x14ac:dyDescent="0.2">
      <c r="A323" s="52" t="str">
        <f>IF(emsioninformes[[Tipo de  Informes emitidos para ]] ="","",Ejercicio)</f>
        <v/>
      </c>
      <c r="B323" s="35" t="str">
        <f>IF(emsioninformes[[Tipo de  Informes emitidos para ]] ="","",Comarca)</f>
        <v/>
      </c>
      <c r="C323" s="66"/>
      <c r="D323" s="66"/>
      <c r="E323" s="66"/>
    </row>
    <row r="324" spans="1:5" ht="12.75" x14ac:dyDescent="0.2">
      <c r="A324" s="52" t="str">
        <f>IF(emsioninformes[[Tipo de  Informes emitidos para ]] ="","",Ejercicio)</f>
        <v/>
      </c>
      <c r="B324" s="35" t="str">
        <f>IF(emsioninformes[[Tipo de  Informes emitidos para ]] ="","",Comarca)</f>
        <v/>
      </c>
      <c r="C324" s="66"/>
      <c r="D324" s="66"/>
      <c r="E324" s="66"/>
    </row>
    <row r="325" spans="1:5" ht="12.75" x14ac:dyDescent="0.2">
      <c r="A325" s="52" t="str">
        <f>IF(emsioninformes[[Tipo de  Informes emitidos para ]] ="","",Ejercicio)</f>
        <v/>
      </c>
      <c r="B325" s="35" t="str">
        <f>IF(emsioninformes[[Tipo de  Informes emitidos para ]] ="","",Comarca)</f>
        <v/>
      </c>
      <c r="C325" s="66"/>
      <c r="D325" s="66"/>
      <c r="E325" s="66"/>
    </row>
    <row r="326" spans="1:5" ht="12.75" x14ac:dyDescent="0.2">
      <c r="A326" s="52" t="str">
        <f>IF(emsioninformes[[Tipo de  Informes emitidos para ]] ="","",Ejercicio)</f>
        <v/>
      </c>
      <c r="B326" s="35" t="str">
        <f>IF(emsioninformes[[Tipo de  Informes emitidos para ]] ="","",Comarca)</f>
        <v/>
      </c>
      <c r="C326" s="66"/>
      <c r="D326" s="66"/>
      <c r="E326" s="66"/>
    </row>
    <row r="327" spans="1:5" ht="12.75" x14ac:dyDescent="0.2">
      <c r="A327" s="52" t="str">
        <f>IF(emsioninformes[[Tipo de  Informes emitidos para ]] ="","",Ejercicio)</f>
        <v/>
      </c>
      <c r="B327" s="35" t="str">
        <f>IF(emsioninformes[[Tipo de  Informes emitidos para ]] ="","",Comarca)</f>
        <v/>
      </c>
      <c r="C327" s="66"/>
      <c r="D327" s="66"/>
      <c r="E327" s="66"/>
    </row>
    <row r="328" spans="1:5" ht="12.75" x14ac:dyDescent="0.2">
      <c r="A328" s="52" t="str">
        <f>IF(emsioninformes[[Tipo de  Informes emitidos para ]] ="","",Ejercicio)</f>
        <v/>
      </c>
      <c r="B328" s="35" t="str">
        <f>IF(emsioninformes[[Tipo de  Informes emitidos para ]] ="","",Comarca)</f>
        <v/>
      </c>
      <c r="C328" s="66"/>
      <c r="D328" s="66"/>
      <c r="E328" s="66"/>
    </row>
    <row r="329" spans="1:5" ht="12.75" x14ac:dyDescent="0.2">
      <c r="A329" s="52" t="str">
        <f>IF(emsioninformes[[Tipo de  Informes emitidos para ]] ="","",Ejercicio)</f>
        <v/>
      </c>
      <c r="B329" s="35" t="str">
        <f>IF(emsioninformes[[Tipo de  Informes emitidos para ]] ="","",Comarca)</f>
        <v/>
      </c>
      <c r="C329" s="66"/>
      <c r="D329" s="66"/>
      <c r="E329" s="66"/>
    </row>
    <row r="330" spans="1:5" ht="12.75" x14ac:dyDescent="0.2">
      <c r="A330" s="52" t="str">
        <f>IF(emsioninformes[[Tipo de  Informes emitidos para ]] ="","",Ejercicio)</f>
        <v/>
      </c>
      <c r="B330" s="35" t="str">
        <f>IF(emsioninformes[[Tipo de  Informes emitidos para ]] ="","",Comarca)</f>
        <v/>
      </c>
      <c r="C330" s="66"/>
      <c r="D330" s="66"/>
      <c r="E330" s="66"/>
    </row>
    <row r="331" spans="1:5" ht="12.75" x14ac:dyDescent="0.2">
      <c r="A331" s="52" t="str">
        <f>IF(emsioninformes[[Tipo de  Informes emitidos para ]] ="","",Ejercicio)</f>
        <v/>
      </c>
      <c r="B331" s="35" t="str">
        <f>IF(emsioninformes[[Tipo de  Informes emitidos para ]] ="","",Comarca)</f>
        <v/>
      </c>
      <c r="C331" s="66"/>
      <c r="D331" s="66"/>
      <c r="E331" s="66"/>
    </row>
    <row r="332" spans="1:5" ht="12.75" x14ac:dyDescent="0.2">
      <c r="A332" s="52" t="str">
        <f>IF(emsioninformes[[Tipo de  Informes emitidos para ]] ="","",Ejercicio)</f>
        <v/>
      </c>
      <c r="B332" s="35" t="str">
        <f>IF(emsioninformes[[Tipo de  Informes emitidos para ]] ="","",Comarca)</f>
        <v/>
      </c>
      <c r="C332" s="66"/>
      <c r="D332" s="66"/>
      <c r="E332" s="66"/>
    </row>
    <row r="333" spans="1:5" ht="12.75" x14ac:dyDescent="0.2">
      <c r="A333" s="52" t="str">
        <f>IF(emsioninformes[[Tipo de  Informes emitidos para ]] ="","",Ejercicio)</f>
        <v/>
      </c>
      <c r="B333" s="35" t="str">
        <f>IF(emsioninformes[[Tipo de  Informes emitidos para ]] ="","",Comarca)</f>
        <v/>
      </c>
      <c r="C333" s="66"/>
      <c r="D333" s="66"/>
      <c r="E333" s="66"/>
    </row>
    <row r="334" spans="1:5" ht="12.75" x14ac:dyDescent="0.2">
      <c r="A334" s="52" t="str">
        <f>IF(emsioninformes[[Tipo de  Informes emitidos para ]] ="","",Ejercicio)</f>
        <v/>
      </c>
      <c r="B334" s="35" t="str">
        <f>IF(emsioninformes[[Tipo de  Informes emitidos para ]] ="","",Comarca)</f>
        <v/>
      </c>
      <c r="C334" s="66"/>
      <c r="D334" s="66"/>
      <c r="E334" s="66"/>
    </row>
    <row r="335" spans="1:5" ht="12.75" x14ac:dyDescent="0.2">
      <c r="A335" s="52" t="str">
        <f>IF(emsioninformes[[Tipo de  Informes emitidos para ]] ="","",Ejercicio)</f>
        <v/>
      </c>
      <c r="B335" s="35" t="str">
        <f>IF(emsioninformes[[Tipo de  Informes emitidos para ]] ="","",Comarca)</f>
        <v/>
      </c>
      <c r="C335" s="66"/>
      <c r="D335" s="66"/>
      <c r="E335" s="66"/>
    </row>
    <row r="336" spans="1:5" ht="12.75" x14ac:dyDescent="0.2">
      <c r="A336" s="52" t="str">
        <f>IF(emsioninformes[[Tipo de  Informes emitidos para ]] ="","",Ejercicio)</f>
        <v/>
      </c>
      <c r="B336" s="35" t="str">
        <f>IF(emsioninformes[[Tipo de  Informes emitidos para ]] ="","",Comarca)</f>
        <v/>
      </c>
      <c r="C336" s="66"/>
      <c r="D336" s="66"/>
      <c r="E336" s="66"/>
    </row>
    <row r="337" spans="1:5" ht="12.75" x14ac:dyDescent="0.2">
      <c r="A337" s="52" t="str">
        <f>IF(emsioninformes[[Tipo de  Informes emitidos para ]] ="","",Ejercicio)</f>
        <v/>
      </c>
      <c r="B337" s="35" t="str">
        <f>IF(emsioninformes[[Tipo de  Informes emitidos para ]] ="","",Comarca)</f>
        <v/>
      </c>
      <c r="C337" s="66"/>
      <c r="D337" s="66"/>
      <c r="E337" s="66"/>
    </row>
    <row r="338" spans="1:5" ht="12.75" x14ac:dyDescent="0.2">
      <c r="A338" s="52" t="str">
        <f>IF(emsioninformes[[Tipo de  Informes emitidos para ]] ="","",Ejercicio)</f>
        <v/>
      </c>
      <c r="B338" s="35" t="str">
        <f>IF(emsioninformes[[Tipo de  Informes emitidos para ]] ="","",Comarca)</f>
        <v/>
      </c>
      <c r="C338" s="66"/>
      <c r="D338" s="66"/>
      <c r="E338" s="66"/>
    </row>
    <row r="339" spans="1:5" ht="12.75" x14ac:dyDescent="0.2">
      <c r="A339" s="52" t="str">
        <f>IF(emsioninformes[[Tipo de  Informes emitidos para ]] ="","",Ejercicio)</f>
        <v/>
      </c>
      <c r="B339" s="35" t="str">
        <f>IF(emsioninformes[[Tipo de  Informes emitidos para ]] ="","",Comarca)</f>
        <v/>
      </c>
      <c r="C339" s="66"/>
      <c r="D339" s="66"/>
      <c r="E339" s="66"/>
    </row>
    <row r="340" spans="1:5" ht="12.75" x14ac:dyDescent="0.2">
      <c r="A340" s="52" t="str">
        <f>IF(emsioninformes[[Tipo de  Informes emitidos para ]] ="","",Ejercicio)</f>
        <v/>
      </c>
      <c r="B340" s="35" t="str">
        <f>IF(emsioninformes[[Tipo de  Informes emitidos para ]] ="","",Comarca)</f>
        <v/>
      </c>
      <c r="C340" s="66"/>
      <c r="D340" s="66"/>
      <c r="E340" s="66"/>
    </row>
    <row r="341" spans="1:5" ht="12.75" x14ac:dyDescent="0.2">
      <c r="A341" s="52" t="str">
        <f>IF(emsioninformes[[Tipo de  Informes emitidos para ]] ="","",Ejercicio)</f>
        <v/>
      </c>
      <c r="B341" s="35" t="str">
        <f>IF(emsioninformes[[Tipo de  Informes emitidos para ]] ="","",Comarca)</f>
        <v/>
      </c>
      <c r="C341" s="66"/>
      <c r="D341" s="66"/>
      <c r="E341" s="66"/>
    </row>
    <row r="342" spans="1:5" ht="12.75" x14ac:dyDescent="0.2">
      <c r="A342" s="52" t="str">
        <f>IF(emsioninformes[[Tipo de  Informes emitidos para ]] ="","",Ejercicio)</f>
        <v/>
      </c>
      <c r="B342" s="35" t="str">
        <f>IF(emsioninformes[[Tipo de  Informes emitidos para ]] ="","",Comarca)</f>
        <v/>
      </c>
      <c r="C342" s="66"/>
      <c r="D342" s="66"/>
      <c r="E342" s="66"/>
    </row>
    <row r="343" spans="1:5" ht="12.75" x14ac:dyDescent="0.2">
      <c r="A343" s="52" t="str">
        <f>IF(emsioninformes[[Tipo de  Informes emitidos para ]] ="","",Ejercicio)</f>
        <v/>
      </c>
      <c r="B343" s="35" t="str">
        <f>IF(emsioninformes[[Tipo de  Informes emitidos para ]] ="","",Comarca)</f>
        <v/>
      </c>
      <c r="C343" s="66"/>
      <c r="D343" s="66"/>
      <c r="E343" s="66"/>
    </row>
    <row r="344" spans="1:5" ht="12.75" x14ac:dyDescent="0.2">
      <c r="A344" s="52" t="str">
        <f>IF(emsioninformes[[Tipo de  Informes emitidos para ]] ="","",Ejercicio)</f>
        <v/>
      </c>
      <c r="B344" s="35" t="str">
        <f>IF(emsioninformes[[Tipo de  Informes emitidos para ]] ="","",Comarca)</f>
        <v/>
      </c>
      <c r="C344" s="66"/>
      <c r="D344" s="66"/>
      <c r="E344" s="66"/>
    </row>
    <row r="345" spans="1:5" ht="12.75" x14ac:dyDescent="0.2">
      <c r="A345" s="52" t="str">
        <f>IF(emsioninformes[[Tipo de  Informes emitidos para ]] ="","",Ejercicio)</f>
        <v/>
      </c>
      <c r="B345" s="35" t="str">
        <f>IF(emsioninformes[[Tipo de  Informes emitidos para ]] ="","",Comarca)</f>
        <v/>
      </c>
      <c r="C345" s="66"/>
      <c r="D345" s="66"/>
      <c r="E345" s="66"/>
    </row>
    <row r="346" spans="1:5" ht="12.75" x14ac:dyDescent="0.2">
      <c r="A346" s="52" t="str">
        <f>IF(emsioninformes[[Tipo de  Informes emitidos para ]] ="","",Ejercicio)</f>
        <v/>
      </c>
      <c r="B346" s="35" t="str">
        <f>IF(emsioninformes[[Tipo de  Informes emitidos para ]] ="","",Comarca)</f>
        <v/>
      </c>
      <c r="C346" s="66"/>
      <c r="D346" s="66"/>
      <c r="E346" s="66"/>
    </row>
    <row r="347" spans="1:5" ht="12.75" x14ac:dyDescent="0.2">
      <c r="A347" s="52" t="str">
        <f>IF(emsioninformes[[Tipo de  Informes emitidos para ]] ="","",Ejercicio)</f>
        <v/>
      </c>
      <c r="B347" s="35" t="str">
        <f>IF(emsioninformes[[Tipo de  Informes emitidos para ]] ="","",Comarca)</f>
        <v/>
      </c>
      <c r="C347" s="66"/>
      <c r="D347" s="66"/>
      <c r="E347" s="66"/>
    </row>
    <row r="348" spans="1:5" ht="12.75" x14ac:dyDescent="0.2">
      <c r="A348" s="52" t="str">
        <f>IF(emsioninformes[[Tipo de  Informes emitidos para ]] ="","",Ejercicio)</f>
        <v/>
      </c>
      <c r="B348" s="35" t="str">
        <f>IF(emsioninformes[[Tipo de  Informes emitidos para ]] ="","",Comarca)</f>
        <v/>
      </c>
      <c r="C348" s="66"/>
      <c r="D348" s="66"/>
      <c r="E348" s="66"/>
    </row>
    <row r="349" spans="1:5" ht="12.75" x14ac:dyDescent="0.2">
      <c r="A349" s="52" t="str">
        <f>IF(emsioninformes[[Tipo de  Informes emitidos para ]] ="","",Ejercicio)</f>
        <v/>
      </c>
      <c r="B349" s="35" t="str">
        <f>IF(emsioninformes[[Tipo de  Informes emitidos para ]] ="","",Comarca)</f>
        <v/>
      </c>
      <c r="C349" s="66"/>
      <c r="D349" s="66"/>
      <c r="E349" s="66"/>
    </row>
    <row r="350" spans="1:5" ht="12.75" x14ac:dyDescent="0.2">
      <c r="A350" s="52" t="str">
        <f>IF(emsioninformes[[Tipo de  Informes emitidos para ]] ="","",Ejercicio)</f>
        <v/>
      </c>
      <c r="B350" s="35" t="str">
        <f>IF(emsioninformes[[Tipo de  Informes emitidos para ]] ="","",Comarca)</f>
        <v/>
      </c>
      <c r="C350" s="66"/>
      <c r="D350" s="66"/>
      <c r="E350" s="66"/>
    </row>
    <row r="351" spans="1:5" ht="12.75" x14ac:dyDescent="0.2">
      <c r="A351" s="52" t="str">
        <f>IF(emsioninformes[[Tipo de  Informes emitidos para ]] ="","",Ejercicio)</f>
        <v/>
      </c>
      <c r="B351" s="35" t="str">
        <f>IF(emsioninformes[[Tipo de  Informes emitidos para ]] ="","",Comarca)</f>
        <v/>
      </c>
      <c r="C351" s="66"/>
      <c r="D351" s="66"/>
      <c r="E351" s="66"/>
    </row>
    <row r="352" spans="1:5" ht="12.75" x14ac:dyDescent="0.2">
      <c r="A352" s="52" t="str">
        <f>IF(emsioninformes[[Tipo de  Informes emitidos para ]] ="","",Ejercicio)</f>
        <v/>
      </c>
      <c r="B352" s="35" t="str">
        <f>IF(emsioninformes[[Tipo de  Informes emitidos para ]] ="","",Comarca)</f>
        <v/>
      </c>
      <c r="C352" s="66"/>
      <c r="D352" s="66"/>
      <c r="E352" s="66"/>
    </row>
    <row r="353" spans="1:5" ht="12.75" x14ac:dyDescent="0.2">
      <c r="A353" s="52" t="str">
        <f>IF(emsioninformes[[Tipo de  Informes emitidos para ]] ="","",Ejercicio)</f>
        <v/>
      </c>
      <c r="B353" s="35" t="str">
        <f>IF(emsioninformes[[Tipo de  Informes emitidos para ]] ="","",Comarca)</f>
        <v/>
      </c>
      <c r="C353" s="66"/>
      <c r="D353" s="66"/>
      <c r="E353" s="66"/>
    </row>
    <row r="354" spans="1:5" ht="12.75" x14ac:dyDescent="0.2">
      <c r="A354" s="52" t="str">
        <f>IF(emsioninformes[[Tipo de  Informes emitidos para ]] ="","",Ejercicio)</f>
        <v/>
      </c>
      <c r="B354" s="35" t="str">
        <f>IF(emsioninformes[[Tipo de  Informes emitidos para ]] ="","",Comarca)</f>
        <v/>
      </c>
      <c r="C354" s="66"/>
      <c r="D354" s="66"/>
      <c r="E354" s="66"/>
    </row>
    <row r="355" spans="1:5" ht="12.75" x14ac:dyDescent="0.2">
      <c r="A355" s="52" t="str">
        <f>IF(emsioninformes[[Tipo de  Informes emitidos para ]] ="","",Ejercicio)</f>
        <v/>
      </c>
      <c r="B355" s="35" t="str">
        <f>IF(emsioninformes[[Tipo de  Informes emitidos para ]] ="","",Comarca)</f>
        <v/>
      </c>
      <c r="C355" s="66"/>
      <c r="D355" s="66"/>
      <c r="E355" s="66"/>
    </row>
    <row r="356" spans="1:5" ht="12.75" x14ac:dyDescent="0.2">
      <c r="A356" s="52" t="str">
        <f>IF(emsioninformes[[Tipo de  Informes emitidos para ]] ="","",Ejercicio)</f>
        <v/>
      </c>
      <c r="B356" s="35" t="str">
        <f>IF(emsioninformes[[Tipo de  Informes emitidos para ]] ="","",Comarca)</f>
        <v/>
      </c>
      <c r="C356" s="66"/>
      <c r="D356" s="66"/>
      <c r="E356" s="66"/>
    </row>
    <row r="357" spans="1:5" ht="12.75" x14ac:dyDescent="0.2">
      <c r="A357" s="52" t="str">
        <f>IF(emsioninformes[[Tipo de  Informes emitidos para ]] ="","",Ejercicio)</f>
        <v/>
      </c>
      <c r="B357" s="35" t="str">
        <f>IF(emsioninformes[[Tipo de  Informes emitidos para ]] ="","",Comarca)</f>
        <v/>
      </c>
      <c r="C357" s="66"/>
      <c r="D357" s="66"/>
      <c r="E357" s="66"/>
    </row>
    <row r="358" spans="1:5" ht="12.75" x14ac:dyDescent="0.2">
      <c r="A358" s="52" t="str">
        <f>IF(emsioninformes[[Tipo de  Informes emitidos para ]] ="","",Ejercicio)</f>
        <v/>
      </c>
      <c r="B358" s="35" t="str">
        <f>IF(emsioninformes[[Tipo de  Informes emitidos para ]] ="","",Comarca)</f>
        <v/>
      </c>
      <c r="C358" s="66"/>
      <c r="D358" s="66"/>
      <c r="E358" s="66"/>
    </row>
    <row r="359" spans="1:5" ht="12.75" x14ac:dyDescent="0.2">
      <c r="A359" s="52" t="str">
        <f>IF(emsioninformes[[Tipo de  Informes emitidos para ]] ="","",Ejercicio)</f>
        <v/>
      </c>
      <c r="B359" s="35" t="str">
        <f>IF(emsioninformes[[Tipo de  Informes emitidos para ]] ="","",Comarca)</f>
        <v/>
      </c>
      <c r="C359" s="66"/>
      <c r="D359" s="66"/>
      <c r="E359" s="66"/>
    </row>
    <row r="360" spans="1:5" ht="12.75" x14ac:dyDescent="0.2">
      <c r="A360" s="52" t="str">
        <f>IF(emsioninformes[[Tipo de  Informes emitidos para ]] ="","",Ejercicio)</f>
        <v/>
      </c>
      <c r="B360" s="35" t="str">
        <f>IF(emsioninformes[[Tipo de  Informes emitidos para ]] ="","",Comarca)</f>
        <v/>
      </c>
      <c r="C360" s="66"/>
      <c r="D360" s="66"/>
      <c r="E360" s="66"/>
    </row>
    <row r="361" spans="1:5" ht="12.75" x14ac:dyDescent="0.2">
      <c r="A361" s="52" t="str">
        <f>IF(emsioninformes[[Tipo de  Informes emitidos para ]] ="","",Ejercicio)</f>
        <v/>
      </c>
      <c r="B361" s="35" t="str">
        <f>IF(emsioninformes[[Tipo de  Informes emitidos para ]] ="","",Comarca)</f>
        <v/>
      </c>
      <c r="C361" s="66"/>
      <c r="D361" s="66"/>
      <c r="E361" s="66"/>
    </row>
    <row r="362" spans="1:5" ht="12.75" x14ac:dyDescent="0.2">
      <c r="A362" s="52" t="str">
        <f>IF(emsioninformes[[Tipo de  Informes emitidos para ]] ="","",Ejercicio)</f>
        <v/>
      </c>
      <c r="B362" s="35" t="str">
        <f>IF(emsioninformes[[Tipo de  Informes emitidos para ]] ="","",Comarca)</f>
        <v/>
      </c>
      <c r="C362" s="66"/>
      <c r="D362" s="66"/>
      <c r="E362" s="66"/>
    </row>
    <row r="363" spans="1:5" ht="12.75" x14ac:dyDescent="0.2">
      <c r="A363" s="52" t="str">
        <f>IF(emsioninformes[[Tipo de  Informes emitidos para ]] ="","",Ejercicio)</f>
        <v/>
      </c>
      <c r="B363" s="35" t="str">
        <f>IF(emsioninformes[[Tipo de  Informes emitidos para ]] ="","",Comarca)</f>
        <v/>
      </c>
      <c r="C363" s="66"/>
      <c r="D363" s="66"/>
      <c r="E363" s="66"/>
    </row>
    <row r="364" spans="1:5" ht="12.75" x14ac:dyDescent="0.2">
      <c r="A364" s="52" t="str">
        <f>IF(emsioninformes[[Tipo de  Informes emitidos para ]] ="","",Ejercicio)</f>
        <v/>
      </c>
      <c r="B364" s="35" t="str">
        <f>IF(emsioninformes[[Tipo de  Informes emitidos para ]] ="","",Comarca)</f>
        <v/>
      </c>
      <c r="C364" s="66"/>
      <c r="D364" s="66"/>
      <c r="E364" s="66"/>
    </row>
    <row r="365" spans="1:5" ht="12.75" x14ac:dyDescent="0.2">
      <c r="A365" s="52" t="str">
        <f>IF(emsioninformes[[Tipo de  Informes emitidos para ]] ="","",Ejercicio)</f>
        <v/>
      </c>
      <c r="B365" s="35" t="str">
        <f>IF(emsioninformes[[Tipo de  Informes emitidos para ]] ="","",Comarca)</f>
        <v/>
      </c>
      <c r="C365" s="66"/>
      <c r="D365" s="66"/>
      <c r="E365" s="66"/>
    </row>
    <row r="366" spans="1:5" ht="12.75" x14ac:dyDescent="0.2">
      <c r="A366" s="52" t="str">
        <f>IF(emsioninformes[[Tipo de  Informes emitidos para ]] ="","",Ejercicio)</f>
        <v/>
      </c>
      <c r="B366" s="35" t="str">
        <f>IF(emsioninformes[[Tipo de  Informes emitidos para ]] ="","",Comarca)</f>
        <v/>
      </c>
      <c r="C366" s="66"/>
      <c r="D366" s="66"/>
      <c r="E366" s="66"/>
    </row>
    <row r="367" spans="1:5" ht="12.75" x14ac:dyDescent="0.2">
      <c r="A367" s="52" t="str">
        <f>IF(emsioninformes[[Tipo de  Informes emitidos para ]] ="","",Ejercicio)</f>
        <v/>
      </c>
      <c r="B367" s="35" t="str">
        <f>IF(emsioninformes[[Tipo de  Informes emitidos para ]] ="","",Comarca)</f>
        <v/>
      </c>
      <c r="C367" s="66"/>
      <c r="D367" s="66"/>
      <c r="E367" s="66"/>
    </row>
    <row r="368" spans="1:5" ht="12.75" x14ac:dyDescent="0.2">
      <c r="A368" s="52" t="str">
        <f>IF(emsioninformes[[Tipo de  Informes emitidos para ]] ="","",Ejercicio)</f>
        <v/>
      </c>
      <c r="B368" s="35" t="str">
        <f>IF(emsioninformes[[Tipo de  Informes emitidos para ]] ="","",Comarca)</f>
        <v/>
      </c>
      <c r="C368" s="66"/>
      <c r="D368" s="66"/>
      <c r="E368" s="66"/>
    </row>
    <row r="369" spans="1:5" ht="12.75" x14ac:dyDescent="0.2">
      <c r="A369" s="52" t="str">
        <f>IF(emsioninformes[[Tipo de  Informes emitidos para ]] ="","",Ejercicio)</f>
        <v/>
      </c>
      <c r="B369" s="35" t="str">
        <f>IF(emsioninformes[[Tipo de  Informes emitidos para ]] ="","",Comarca)</f>
        <v/>
      </c>
      <c r="C369" s="66"/>
      <c r="D369" s="66"/>
      <c r="E369" s="66"/>
    </row>
    <row r="370" spans="1:5" ht="12.75" x14ac:dyDescent="0.2">
      <c r="A370" s="52" t="str">
        <f>IF(emsioninformes[[Tipo de  Informes emitidos para ]] ="","",Ejercicio)</f>
        <v/>
      </c>
      <c r="B370" s="35" t="str">
        <f>IF(emsioninformes[[Tipo de  Informes emitidos para ]] ="","",Comarca)</f>
        <v/>
      </c>
      <c r="C370" s="66"/>
      <c r="D370" s="66"/>
      <c r="E370" s="66"/>
    </row>
    <row r="371" spans="1:5" ht="12.75" x14ac:dyDescent="0.2">
      <c r="A371" s="52" t="str">
        <f>IF(emsioninformes[[Tipo de  Informes emitidos para ]] ="","",Ejercicio)</f>
        <v/>
      </c>
      <c r="B371" s="35" t="str">
        <f>IF(emsioninformes[[Tipo de  Informes emitidos para ]] ="","",Comarca)</f>
        <v/>
      </c>
      <c r="C371" s="66"/>
      <c r="D371" s="66"/>
      <c r="E371" s="66"/>
    </row>
    <row r="372" spans="1:5" ht="12.75" x14ac:dyDescent="0.2">
      <c r="A372" s="52" t="str">
        <f>IF(emsioninformes[[Tipo de  Informes emitidos para ]] ="","",Ejercicio)</f>
        <v/>
      </c>
      <c r="B372" s="35" t="str">
        <f>IF(emsioninformes[[Tipo de  Informes emitidos para ]] ="","",Comarca)</f>
        <v/>
      </c>
      <c r="C372" s="66"/>
      <c r="D372" s="66"/>
      <c r="E372" s="66"/>
    </row>
    <row r="373" spans="1:5" ht="12.75" x14ac:dyDescent="0.2">
      <c r="A373" s="52" t="str">
        <f>IF(emsioninformes[[Tipo de  Informes emitidos para ]] ="","",Ejercicio)</f>
        <v/>
      </c>
      <c r="B373" s="35" t="str">
        <f>IF(emsioninformes[[Tipo de  Informes emitidos para ]] ="","",Comarca)</f>
        <v/>
      </c>
      <c r="C373" s="66"/>
      <c r="D373" s="66"/>
      <c r="E373" s="66"/>
    </row>
    <row r="374" spans="1:5" ht="12.75" x14ac:dyDescent="0.2">
      <c r="A374" s="52" t="str">
        <f>IF(emsioninformes[[Tipo de  Informes emitidos para ]] ="","",Ejercicio)</f>
        <v/>
      </c>
      <c r="B374" s="35" t="str">
        <f>IF(emsioninformes[[Tipo de  Informes emitidos para ]] ="","",Comarca)</f>
        <v/>
      </c>
      <c r="C374" s="66"/>
      <c r="D374" s="66"/>
      <c r="E374" s="66"/>
    </row>
    <row r="375" spans="1:5" ht="12.75" x14ac:dyDescent="0.2">
      <c r="A375" s="52" t="str">
        <f>IF(emsioninformes[[Tipo de  Informes emitidos para ]] ="","",Ejercicio)</f>
        <v/>
      </c>
      <c r="B375" s="35" t="str">
        <f>IF(emsioninformes[[Tipo de  Informes emitidos para ]] ="","",Comarca)</f>
        <v/>
      </c>
      <c r="C375" s="66"/>
      <c r="D375" s="66"/>
      <c r="E375" s="66"/>
    </row>
    <row r="376" spans="1:5" ht="12.75" x14ac:dyDescent="0.2">
      <c r="A376" s="52" t="str">
        <f>IF(emsioninformes[[Tipo de  Informes emitidos para ]] ="","",Ejercicio)</f>
        <v/>
      </c>
      <c r="B376" s="35" t="str">
        <f>IF(emsioninformes[[Tipo de  Informes emitidos para ]] ="","",Comarca)</f>
        <v/>
      </c>
      <c r="C376" s="66"/>
      <c r="D376" s="66"/>
      <c r="E376" s="66"/>
    </row>
    <row r="377" spans="1:5" ht="12.75" x14ac:dyDescent="0.2">
      <c r="A377" s="52" t="str">
        <f>IF(emsioninformes[[Tipo de  Informes emitidos para ]] ="","",Ejercicio)</f>
        <v/>
      </c>
      <c r="B377" s="35" t="str">
        <f>IF(emsioninformes[[Tipo de  Informes emitidos para ]] ="","",Comarca)</f>
        <v/>
      </c>
      <c r="C377" s="66"/>
      <c r="D377" s="66"/>
      <c r="E377" s="66"/>
    </row>
    <row r="378" spans="1:5" ht="12.75" x14ac:dyDescent="0.2">
      <c r="A378" s="52" t="str">
        <f>IF(emsioninformes[[Tipo de  Informes emitidos para ]] ="","",Ejercicio)</f>
        <v/>
      </c>
      <c r="B378" s="35" t="str">
        <f>IF(emsioninformes[[Tipo de  Informes emitidos para ]] ="","",Comarca)</f>
        <v/>
      </c>
      <c r="C378" s="66"/>
      <c r="D378" s="66"/>
      <c r="E378" s="66"/>
    </row>
    <row r="379" spans="1:5" ht="12.75" x14ac:dyDescent="0.2">
      <c r="A379" s="52" t="str">
        <f>IF(emsioninformes[[Tipo de  Informes emitidos para ]] ="","",Ejercicio)</f>
        <v/>
      </c>
      <c r="B379" s="35" t="str">
        <f>IF(emsioninformes[[Tipo de  Informes emitidos para ]] ="","",Comarca)</f>
        <v/>
      </c>
      <c r="C379" s="66"/>
      <c r="D379" s="66"/>
      <c r="E379" s="66"/>
    </row>
    <row r="380" spans="1:5" ht="12.75" x14ac:dyDescent="0.2">
      <c r="A380" s="52" t="str">
        <f>IF(emsioninformes[[Tipo de  Informes emitidos para ]] ="","",Ejercicio)</f>
        <v/>
      </c>
      <c r="B380" s="35" t="str">
        <f>IF(emsioninformes[[Tipo de  Informes emitidos para ]] ="","",Comarca)</f>
        <v/>
      </c>
      <c r="C380" s="66"/>
      <c r="D380" s="66"/>
      <c r="E380" s="66"/>
    </row>
    <row r="381" spans="1:5" ht="12.75" x14ac:dyDescent="0.2">
      <c r="A381" s="52" t="str">
        <f>IF(emsioninformes[[Tipo de  Informes emitidos para ]] ="","",Ejercicio)</f>
        <v/>
      </c>
      <c r="B381" s="35" t="str">
        <f>IF(emsioninformes[[Tipo de  Informes emitidos para ]] ="","",Comarca)</f>
        <v/>
      </c>
      <c r="C381" s="66"/>
      <c r="D381" s="66"/>
      <c r="E381" s="66"/>
    </row>
    <row r="382" spans="1:5" ht="12.75" x14ac:dyDescent="0.2">
      <c r="A382" s="52" t="str">
        <f>IF(emsioninformes[[Tipo de  Informes emitidos para ]] ="","",Ejercicio)</f>
        <v/>
      </c>
      <c r="B382" s="35" t="str">
        <f>IF(emsioninformes[[Tipo de  Informes emitidos para ]] ="","",Comarca)</f>
        <v/>
      </c>
      <c r="C382" s="66"/>
      <c r="D382" s="66"/>
      <c r="E382" s="66"/>
    </row>
    <row r="383" spans="1:5" ht="12.75" x14ac:dyDescent="0.2">
      <c r="A383" s="52" t="str">
        <f>IF(emsioninformes[[Tipo de  Informes emitidos para ]] ="","",Ejercicio)</f>
        <v/>
      </c>
      <c r="B383" s="35" t="str">
        <f>IF(emsioninformes[[Tipo de  Informes emitidos para ]] ="","",Comarca)</f>
        <v/>
      </c>
      <c r="C383" s="66"/>
      <c r="D383" s="66"/>
      <c r="E383" s="66"/>
    </row>
    <row r="384" spans="1:5" ht="12.75" x14ac:dyDescent="0.2">
      <c r="A384" s="52" t="str">
        <f>IF(emsioninformes[[Tipo de  Informes emitidos para ]] ="","",Ejercicio)</f>
        <v/>
      </c>
      <c r="B384" s="35" t="str">
        <f>IF(emsioninformes[[Tipo de  Informes emitidos para ]] ="","",Comarca)</f>
        <v/>
      </c>
      <c r="C384" s="66"/>
      <c r="D384" s="66"/>
      <c r="E384" s="66"/>
    </row>
    <row r="385" spans="1:5" ht="12.75" x14ac:dyDescent="0.2">
      <c r="A385" s="52" t="str">
        <f>IF(emsioninformes[[Tipo de  Informes emitidos para ]] ="","",Ejercicio)</f>
        <v/>
      </c>
      <c r="B385" s="35" t="str">
        <f>IF(emsioninformes[[Tipo de  Informes emitidos para ]] ="","",Comarca)</f>
        <v/>
      </c>
      <c r="C385" s="66"/>
      <c r="D385" s="66"/>
      <c r="E385" s="66"/>
    </row>
    <row r="386" spans="1:5" ht="12.75" x14ac:dyDescent="0.2">
      <c r="A386" s="52" t="str">
        <f>IF(emsioninformes[[Tipo de  Informes emitidos para ]] ="","",Ejercicio)</f>
        <v/>
      </c>
      <c r="B386" s="35" t="str">
        <f>IF(emsioninformes[[Tipo de  Informes emitidos para ]] ="","",Comarca)</f>
        <v/>
      </c>
      <c r="C386" s="66"/>
      <c r="D386" s="66"/>
      <c r="E386" s="66"/>
    </row>
    <row r="387" spans="1:5" ht="12.75" x14ac:dyDescent="0.2">
      <c r="A387" s="52" t="str">
        <f>IF(emsioninformes[[Tipo de  Informes emitidos para ]] ="","",Ejercicio)</f>
        <v/>
      </c>
      <c r="B387" s="35" t="str">
        <f>IF(emsioninformes[[Tipo de  Informes emitidos para ]] ="","",Comarca)</f>
        <v/>
      </c>
      <c r="C387" s="66"/>
      <c r="D387" s="66"/>
      <c r="E387" s="66"/>
    </row>
    <row r="388" spans="1:5" ht="12.75" x14ac:dyDescent="0.2">
      <c r="A388" s="52" t="str">
        <f>IF(emsioninformes[[Tipo de  Informes emitidos para ]] ="","",Ejercicio)</f>
        <v/>
      </c>
      <c r="B388" s="35" t="str">
        <f>IF(emsioninformes[[Tipo de  Informes emitidos para ]] ="","",Comarca)</f>
        <v/>
      </c>
      <c r="C388" s="66"/>
      <c r="D388" s="66"/>
      <c r="E388" s="66"/>
    </row>
    <row r="389" spans="1:5" ht="12.75" x14ac:dyDescent="0.2">
      <c r="A389" s="52" t="str">
        <f>IF(emsioninformes[[Tipo de  Informes emitidos para ]] ="","",Ejercicio)</f>
        <v/>
      </c>
      <c r="B389" s="35" t="str">
        <f>IF(emsioninformes[[Tipo de  Informes emitidos para ]] ="","",Comarca)</f>
        <v/>
      </c>
      <c r="C389" s="66"/>
      <c r="D389" s="66"/>
      <c r="E389" s="66"/>
    </row>
    <row r="390" spans="1:5" ht="12.75" x14ac:dyDescent="0.2">
      <c r="A390" s="52" t="str">
        <f>IF(emsioninformes[[Tipo de  Informes emitidos para ]] ="","",Ejercicio)</f>
        <v/>
      </c>
      <c r="B390" s="35" t="str">
        <f>IF(emsioninformes[[Tipo de  Informes emitidos para ]] ="","",Comarca)</f>
        <v/>
      </c>
      <c r="C390" s="66"/>
      <c r="D390" s="66"/>
      <c r="E390" s="66"/>
    </row>
    <row r="391" spans="1:5" ht="12.75" x14ac:dyDescent="0.2">
      <c r="A391" s="52" t="str">
        <f>IF(emsioninformes[[Tipo de  Informes emitidos para ]] ="","",Ejercicio)</f>
        <v/>
      </c>
      <c r="B391" s="35" t="str">
        <f>IF(emsioninformes[[Tipo de  Informes emitidos para ]] ="","",Comarca)</f>
        <v/>
      </c>
      <c r="C391" s="66"/>
      <c r="D391" s="66"/>
      <c r="E391" s="66"/>
    </row>
    <row r="392" spans="1:5" ht="12.75" x14ac:dyDescent="0.2">
      <c r="A392" s="52" t="str">
        <f>IF(emsioninformes[[Tipo de  Informes emitidos para ]] ="","",Ejercicio)</f>
        <v/>
      </c>
      <c r="B392" s="35" t="str">
        <f>IF(emsioninformes[[Tipo de  Informes emitidos para ]] ="","",Comarca)</f>
        <v/>
      </c>
      <c r="C392" s="66"/>
      <c r="D392" s="66"/>
      <c r="E392" s="66"/>
    </row>
    <row r="393" spans="1:5" ht="12.75" x14ac:dyDescent="0.2">
      <c r="A393" s="52" t="str">
        <f>IF(emsioninformes[[Tipo de  Informes emitidos para ]] ="","",Ejercicio)</f>
        <v/>
      </c>
      <c r="B393" s="35" t="str">
        <f>IF(emsioninformes[[Tipo de  Informes emitidos para ]] ="","",Comarca)</f>
        <v/>
      </c>
      <c r="C393" s="66"/>
      <c r="D393" s="66"/>
      <c r="E393" s="66"/>
    </row>
    <row r="394" spans="1:5" ht="12.75" x14ac:dyDescent="0.2">
      <c r="A394" s="52" t="str">
        <f>IF(emsioninformes[[Tipo de  Informes emitidos para ]] ="","",Ejercicio)</f>
        <v/>
      </c>
      <c r="B394" s="35" t="str">
        <f>IF(emsioninformes[[Tipo de  Informes emitidos para ]] ="","",Comarca)</f>
        <v/>
      </c>
      <c r="C394" s="66"/>
      <c r="D394" s="66"/>
      <c r="E394" s="66"/>
    </row>
    <row r="395" spans="1:5" ht="12.75" x14ac:dyDescent="0.2">
      <c r="A395" s="52" t="str">
        <f>IF(emsioninformes[[Tipo de  Informes emitidos para ]] ="","",Ejercicio)</f>
        <v/>
      </c>
      <c r="B395" s="35" t="str">
        <f>IF(emsioninformes[[Tipo de  Informes emitidos para ]] ="","",Comarca)</f>
        <v/>
      </c>
      <c r="C395" s="66"/>
      <c r="D395" s="66"/>
      <c r="E395" s="66"/>
    </row>
    <row r="396" spans="1:5" ht="12.75" x14ac:dyDescent="0.2">
      <c r="A396" s="52" t="str">
        <f>IF(emsioninformes[[Tipo de  Informes emitidos para ]] ="","",Ejercicio)</f>
        <v/>
      </c>
      <c r="B396" s="35" t="str">
        <f>IF(emsioninformes[[Tipo de  Informes emitidos para ]] ="","",Comarca)</f>
        <v/>
      </c>
      <c r="C396" s="66"/>
      <c r="D396" s="66"/>
      <c r="E396" s="66"/>
    </row>
    <row r="397" spans="1:5" ht="12.75" x14ac:dyDescent="0.2">
      <c r="A397" s="52" t="str">
        <f>IF(emsioninformes[[Tipo de  Informes emitidos para ]] ="","",Ejercicio)</f>
        <v/>
      </c>
      <c r="B397" s="35" t="str">
        <f>IF(emsioninformes[[Tipo de  Informes emitidos para ]] ="","",Comarca)</f>
        <v/>
      </c>
      <c r="C397" s="66"/>
      <c r="D397" s="66"/>
      <c r="E397" s="66"/>
    </row>
    <row r="398" spans="1:5" ht="12.75" x14ac:dyDescent="0.2">
      <c r="A398" s="52" t="str">
        <f>IF(emsioninformes[[Tipo de  Informes emitidos para ]] ="","",Ejercicio)</f>
        <v/>
      </c>
      <c r="B398" s="35" t="str">
        <f>IF(emsioninformes[[Tipo de  Informes emitidos para ]] ="","",Comarca)</f>
        <v/>
      </c>
      <c r="C398" s="66"/>
      <c r="D398" s="66"/>
      <c r="E398" s="66"/>
    </row>
    <row r="399" spans="1:5" ht="12.75" x14ac:dyDescent="0.2">
      <c r="A399" s="52" t="str">
        <f>IF(emsioninformes[[Tipo de  Informes emitidos para ]] ="","",Ejercicio)</f>
        <v/>
      </c>
      <c r="B399" s="35" t="str">
        <f>IF(emsioninformes[[Tipo de  Informes emitidos para ]] ="","",Comarca)</f>
        <v/>
      </c>
      <c r="C399" s="66"/>
      <c r="D399" s="66"/>
      <c r="E399" s="66"/>
    </row>
    <row r="400" spans="1:5" ht="12.75" x14ac:dyDescent="0.2">
      <c r="A400" s="52" t="str">
        <f>IF(emsioninformes[[Tipo de  Informes emitidos para ]] ="","",Ejercicio)</f>
        <v/>
      </c>
      <c r="B400" s="35" t="str">
        <f>IF(emsioninformes[[Tipo de  Informes emitidos para ]] ="","",Comarca)</f>
        <v/>
      </c>
      <c r="C400" s="66"/>
      <c r="D400" s="66"/>
      <c r="E400" s="66"/>
    </row>
    <row r="401" spans="1:5" ht="12.75" x14ac:dyDescent="0.2">
      <c r="A401" s="52" t="str">
        <f>IF(emsioninformes[[Tipo de  Informes emitidos para ]] ="","",Ejercicio)</f>
        <v/>
      </c>
      <c r="B401" s="35" t="str">
        <f>IF(emsioninformes[[Tipo de  Informes emitidos para ]] ="","",Comarca)</f>
        <v/>
      </c>
      <c r="C401" s="66"/>
      <c r="D401" s="66"/>
      <c r="E401" s="66"/>
    </row>
    <row r="402" spans="1:5" ht="12.75" x14ac:dyDescent="0.2">
      <c r="A402" s="52" t="str">
        <f>IF(emsioninformes[[Tipo de  Informes emitidos para ]] ="","",Ejercicio)</f>
        <v/>
      </c>
      <c r="B402" s="35" t="str">
        <f>IF(emsioninformes[[Tipo de  Informes emitidos para ]] ="","",Comarca)</f>
        <v/>
      </c>
      <c r="C402" s="66"/>
      <c r="D402" s="66"/>
      <c r="E402" s="66"/>
    </row>
    <row r="403" spans="1:5" ht="12.75" x14ac:dyDescent="0.2">
      <c r="A403" s="52" t="str">
        <f>IF(emsioninformes[[Tipo de  Informes emitidos para ]] ="","",Ejercicio)</f>
        <v/>
      </c>
      <c r="B403" s="35" t="str">
        <f>IF(emsioninformes[[Tipo de  Informes emitidos para ]] ="","",Comarca)</f>
        <v/>
      </c>
      <c r="C403" s="66"/>
      <c r="D403" s="66"/>
      <c r="E403" s="66"/>
    </row>
    <row r="404" spans="1:5" ht="12.75" x14ac:dyDescent="0.2">
      <c r="A404" s="52" t="str">
        <f>IF(emsioninformes[[Tipo de  Informes emitidos para ]] ="","",Ejercicio)</f>
        <v/>
      </c>
      <c r="B404" s="35" t="str">
        <f>IF(emsioninformes[[Tipo de  Informes emitidos para ]] ="","",Comarca)</f>
        <v/>
      </c>
      <c r="C404" s="66"/>
      <c r="D404" s="66"/>
      <c r="E404" s="66"/>
    </row>
    <row r="405" spans="1:5" ht="12.75" x14ac:dyDescent="0.2">
      <c r="A405" s="52" t="str">
        <f>IF(emsioninformes[[Tipo de  Informes emitidos para ]] ="","",Ejercicio)</f>
        <v/>
      </c>
      <c r="B405" s="35" t="str">
        <f>IF(emsioninformes[[Tipo de  Informes emitidos para ]] ="","",Comarca)</f>
        <v/>
      </c>
      <c r="C405" s="66"/>
      <c r="D405" s="66"/>
      <c r="E405" s="66"/>
    </row>
    <row r="406" spans="1:5" ht="12.75" x14ac:dyDescent="0.2">
      <c r="A406" s="52" t="str">
        <f>IF(emsioninformes[[Tipo de  Informes emitidos para ]] ="","",Ejercicio)</f>
        <v/>
      </c>
      <c r="B406" s="35" t="str">
        <f>IF(emsioninformes[[Tipo de  Informes emitidos para ]] ="","",Comarca)</f>
        <v/>
      </c>
      <c r="C406" s="66"/>
      <c r="D406" s="66"/>
      <c r="E406" s="66"/>
    </row>
    <row r="407" spans="1:5" ht="12.75" x14ac:dyDescent="0.2">
      <c r="A407" s="52" t="str">
        <f>IF(emsioninformes[[Tipo de  Informes emitidos para ]] ="","",Ejercicio)</f>
        <v/>
      </c>
      <c r="B407" s="35" t="str">
        <f>IF(emsioninformes[[Tipo de  Informes emitidos para ]] ="","",Comarca)</f>
        <v/>
      </c>
      <c r="C407" s="66"/>
      <c r="D407" s="66"/>
      <c r="E407" s="66"/>
    </row>
    <row r="408" spans="1:5" ht="12.75" x14ac:dyDescent="0.2">
      <c r="A408" s="52" t="str">
        <f>IF(emsioninformes[[Tipo de  Informes emitidos para ]] ="","",Ejercicio)</f>
        <v/>
      </c>
      <c r="B408" s="35" t="str">
        <f>IF(emsioninformes[[Tipo de  Informes emitidos para ]] ="","",Comarca)</f>
        <v/>
      </c>
      <c r="C408" s="66"/>
      <c r="D408" s="66"/>
      <c r="E408" s="66"/>
    </row>
    <row r="409" spans="1:5" ht="12.75" x14ac:dyDescent="0.2">
      <c r="A409" s="52" t="str">
        <f>IF(emsioninformes[[Tipo de  Informes emitidos para ]] ="","",Ejercicio)</f>
        <v/>
      </c>
      <c r="B409" s="35" t="str">
        <f>IF(emsioninformes[[Tipo de  Informes emitidos para ]] ="","",Comarca)</f>
        <v/>
      </c>
      <c r="C409" s="66"/>
      <c r="D409" s="66"/>
      <c r="E409" s="66"/>
    </row>
    <row r="410" spans="1:5" ht="12.75" x14ac:dyDescent="0.2">
      <c r="A410" s="52" t="str">
        <f>IF(emsioninformes[[Tipo de  Informes emitidos para ]] ="","",Ejercicio)</f>
        <v/>
      </c>
      <c r="B410" s="35" t="str">
        <f>IF(emsioninformes[[Tipo de  Informes emitidos para ]] ="","",Comarca)</f>
        <v/>
      </c>
      <c r="C410" s="66"/>
      <c r="D410" s="66"/>
      <c r="E410" s="66"/>
    </row>
    <row r="411" spans="1:5" ht="12.75" x14ac:dyDescent="0.2">
      <c r="A411" s="52" t="str">
        <f>IF(emsioninformes[[Tipo de  Informes emitidos para ]] ="","",Ejercicio)</f>
        <v/>
      </c>
      <c r="B411" s="35" t="str">
        <f>IF(emsioninformes[[Tipo de  Informes emitidos para ]] ="","",Comarca)</f>
        <v/>
      </c>
      <c r="C411" s="66"/>
      <c r="D411" s="66"/>
      <c r="E411" s="66"/>
    </row>
    <row r="412" spans="1:5" ht="12.75" x14ac:dyDescent="0.2">
      <c r="A412" s="52" t="str">
        <f>IF(emsioninformes[[Tipo de  Informes emitidos para ]] ="","",Ejercicio)</f>
        <v/>
      </c>
      <c r="B412" s="35" t="str">
        <f>IF(emsioninformes[[Tipo de  Informes emitidos para ]] ="","",Comarca)</f>
        <v/>
      </c>
      <c r="C412" s="66"/>
      <c r="D412" s="66"/>
      <c r="E412" s="66"/>
    </row>
    <row r="413" spans="1:5" ht="12.75" x14ac:dyDescent="0.2">
      <c r="A413" s="52" t="str">
        <f>IF(emsioninformes[[Tipo de  Informes emitidos para ]] ="","",Ejercicio)</f>
        <v/>
      </c>
      <c r="B413" s="35" t="str">
        <f>IF(emsioninformes[[Tipo de  Informes emitidos para ]] ="","",Comarca)</f>
        <v/>
      </c>
      <c r="C413" s="66"/>
      <c r="D413" s="66"/>
      <c r="E413" s="66"/>
    </row>
    <row r="414" spans="1:5" ht="12.75" x14ac:dyDescent="0.2">
      <c r="A414" s="52" t="str">
        <f>IF(emsioninformes[[Tipo de  Informes emitidos para ]] ="","",Ejercicio)</f>
        <v/>
      </c>
      <c r="B414" s="35" t="str">
        <f>IF(emsioninformes[[Tipo de  Informes emitidos para ]] ="","",Comarca)</f>
        <v/>
      </c>
      <c r="C414" s="66"/>
      <c r="D414" s="66"/>
      <c r="E414" s="66"/>
    </row>
    <row r="415" spans="1:5" ht="12.75" x14ac:dyDescent="0.2">
      <c r="A415" s="52" t="str">
        <f>IF(emsioninformes[[Tipo de  Informes emitidos para ]] ="","",Ejercicio)</f>
        <v/>
      </c>
      <c r="B415" s="35" t="str">
        <f>IF(emsioninformes[[Tipo de  Informes emitidos para ]] ="","",Comarca)</f>
        <v/>
      </c>
      <c r="C415" s="66"/>
      <c r="D415" s="66"/>
      <c r="E415" s="66"/>
    </row>
    <row r="416" spans="1:5" ht="12.75" x14ac:dyDescent="0.2">
      <c r="A416" s="52" t="str">
        <f>IF(emsioninformes[[Tipo de  Informes emitidos para ]] ="","",Ejercicio)</f>
        <v/>
      </c>
      <c r="B416" s="35" t="str">
        <f>IF(emsioninformes[[Tipo de  Informes emitidos para ]] ="","",Comarca)</f>
        <v/>
      </c>
      <c r="C416" s="66"/>
      <c r="D416" s="66"/>
      <c r="E416" s="66"/>
    </row>
    <row r="417" spans="1:5" ht="12.75" x14ac:dyDescent="0.2">
      <c r="A417" s="52" t="str">
        <f>IF(emsioninformes[[Tipo de  Informes emitidos para ]] ="","",Ejercicio)</f>
        <v/>
      </c>
      <c r="B417" s="35" t="str">
        <f>IF(emsioninformes[[Tipo de  Informes emitidos para ]] ="","",Comarca)</f>
        <v/>
      </c>
      <c r="C417" s="66"/>
      <c r="D417" s="66"/>
      <c r="E417" s="66"/>
    </row>
    <row r="418" spans="1:5" ht="12.75" x14ac:dyDescent="0.2">
      <c r="A418" s="52" t="str">
        <f>IF(emsioninformes[[Tipo de  Informes emitidos para ]] ="","",Ejercicio)</f>
        <v/>
      </c>
      <c r="B418" s="35" t="str">
        <f>IF(emsioninformes[[Tipo de  Informes emitidos para ]] ="","",Comarca)</f>
        <v/>
      </c>
      <c r="C418" s="66"/>
      <c r="D418" s="66"/>
      <c r="E418" s="66"/>
    </row>
    <row r="419" spans="1:5" ht="12.75" x14ac:dyDescent="0.2">
      <c r="A419" s="52" t="str">
        <f>IF(emsioninformes[[Tipo de  Informes emitidos para ]] ="","",Ejercicio)</f>
        <v/>
      </c>
      <c r="B419" s="35" t="str">
        <f>IF(emsioninformes[[Tipo de  Informes emitidos para ]] ="","",Comarca)</f>
        <v/>
      </c>
      <c r="C419" s="66"/>
      <c r="D419" s="66"/>
      <c r="E419" s="66"/>
    </row>
    <row r="420" spans="1:5" ht="12.75" x14ac:dyDescent="0.2">
      <c r="A420" s="52" t="str">
        <f>IF(emsioninformes[[Tipo de  Informes emitidos para ]] ="","",Ejercicio)</f>
        <v/>
      </c>
      <c r="B420" s="35" t="str">
        <f>IF(emsioninformes[[Tipo de  Informes emitidos para ]] ="","",Comarca)</f>
        <v/>
      </c>
      <c r="C420" s="66"/>
      <c r="D420" s="66"/>
      <c r="E420" s="66"/>
    </row>
    <row r="421" spans="1:5" ht="12.75" x14ac:dyDescent="0.2">
      <c r="A421" s="52" t="str">
        <f>IF(emsioninformes[[Tipo de  Informes emitidos para ]] ="","",Ejercicio)</f>
        <v/>
      </c>
      <c r="B421" s="35" t="str">
        <f>IF(emsioninformes[[Tipo de  Informes emitidos para ]] ="","",Comarca)</f>
        <v/>
      </c>
      <c r="C421" s="66"/>
      <c r="D421" s="66"/>
      <c r="E421" s="66"/>
    </row>
    <row r="422" spans="1:5" ht="12.75" x14ac:dyDescent="0.2">
      <c r="A422" s="52" t="str">
        <f>IF(emsioninformes[[Tipo de  Informes emitidos para ]] ="","",Ejercicio)</f>
        <v/>
      </c>
      <c r="B422" s="35" t="str">
        <f>IF(emsioninformes[[Tipo de  Informes emitidos para ]] ="","",Comarca)</f>
        <v/>
      </c>
      <c r="C422" s="66"/>
      <c r="D422" s="66"/>
      <c r="E422" s="66"/>
    </row>
    <row r="423" spans="1:5" ht="12.75" x14ac:dyDescent="0.2">
      <c r="A423" s="52" t="str">
        <f>IF(emsioninformes[[Tipo de  Informes emitidos para ]] ="","",Ejercicio)</f>
        <v/>
      </c>
      <c r="B423" s="35" t="str">
        <f>IF(emsioninformes[[Tipo de  Informes emitidos para ]] ="","",Comarca)</f>
        <v/>
      </c>
      <c r="C423" s="66"/>
      <c r="D423" s="66"/>
      <c r="E423" s="66"/>
    </row>
    <row r="424" spans="1:5" ht="12.75" x14ac:dyDescent="0.2">
      <c r="A424" s="52" t="str">
        <f>IF(emsioninformes[[Tipo de  Informes emitidos para ]] ="","",Ejercicio)</f>
        <v/>
      </c>
      <c r="B424" s="35" t="str">
        <f>IF(emsioninformes[[Tipo de  Informes emitidos para ]] ="","",Comarca)</f>
        <v/>
      </c>
      <c r="C424" s="66"/>
      <c r="D424" s="66"/>
      <c r="E424" s="66"/>
    </row>
    <row r="425" spans="1:5" ht="12.75" x14ac:dyDescent="0.2">
      <c r="A425" s="52" t="str">
        <f>IF(emsioninformes[[Tipo de  Informes emitidos para ]] ="","",Ejercicio)</f>
        <v/>
      </c>
      <c r="B425" s="35" t="str">
        <f>IF(emsioninformes[[Tipo de  Informes emitidos para ]] ="","",Comarca)</f>
        <v/>
      </c>
      <c r="C425" s="66"/>
      <c r="D425" s="66"/>
      <c r="E425" s="66"/>
    </row>
    <row r="426" spans="1:5" ht="12.75" x14ac:dyDescent="0.2">
      <c r="A426" s="52" t="str">
        <f>IF(emsioninformes[[Tipo de  Informes emitidos para ]] ="","",Ejercicio)</f>
        <v/>
      </c>
      <c r="B426" s="35" t="str">
        <f>IF(emsioninformes[[Tipo de  Informes emitidos para ]] ="","",Comarca)</f>
        <v/>
      </c>
      <c r="C426" s="66"/>
      <c r="D426" s="66"/>
      <c r="E426" s="66"/>
    </row>
    <row r="427" spans="1:5" ht="12.75" x14ac:dyDescent="0.2">
      <c r="A427" s="52" t="str">
        <f>IF(emsioninformes[[Tipo de  Informes emitidos para ]] ="","",Ejercicio)</f>
        <v/>
      </c>
      <c r="B427" s="35" t="str">
        <f>IF(emsioninformes[[Tipo de  Informes emitidos para ]] ="","",Comarca)</f>
        <v/>
      </c>
      <c r="C427" s="66"/>
      <c r="D427" s="66"/>
      <c r="E427" s="66"/>
    </row>
    <row r="428" spans="1:5" ht="12.75" x14ac:dyDescent="0.2">
      <c r="A428" s="52" t="str">
        <f>IF(emsioninformes[[Tipo de  Informes emitidos para ]] ="","",Ejercicio)</f>
        <v/>
      </c>
      <c r="B428" s="35" t="str">
        <f>IF(emsioninformes[[Tipo de  Informes emitidos para ]] ="","",Comarca)</f>
        <v/>
      </c>
      <c r="C428" s="66"/>
      <c r="D428" s="66"/>
      <c r="E428" s="66"/>
    </row>
    <row r="429" spans="1:5" ht="12.75" x14ac:dyDescent="0.2">
      <c r="A429" s="52" t="str">
        <f>IF(emsioninformes[[Tipo de  Informes emitidos para ]] ="","",Ejercicio)</f>
        <v/>
      </c>
      <c r="B429" s="35" t="str">
        <f>IF(emsioninformes[[Tipo de  Informes emitidos para ]] ="","",Comarca)</f>
        <v/>
      </c>
      <c r="C429" s="66"/>
      <c r="D429" s="66"/>
      <c r="E429" s="66"/>
    </row>
    <row r="430" spans="1:5" ht="12.75" x14ac:dyDescent="0.2">
      <c r="A430" s="52" t="str">
        <f>IF(emsioninformes[[Tipo de  Informes emitidos para ]] ="","",Ejercicio)</f>
        <v/>
      </c>
      <c r="B430" s="35" t="str">
        <f>IF(emsioninformes[[Tipo de  Informes emitidos para ]] ="","",Comarca)</f>
        <v/>
      </c>
      <c r="C430" s="66"/>
      <c r="D430" s="66"/>
      <c r="E430" s="66"/>
    </row>
    <row r="431" spans="1:5" ht="12.75" x14ac:dyDescent="0.2">
      <c r="A431" s="52" t="str">
        <f>IF(emsioninformes[[Tipo de  Informes emitidos para ]] ="","",Ejercicio)</f>
        <v/>
      </c>
      <c r="B431" s="35" t="str">
        <f>IF(emsioninformes[[Tipo de  Informes emitidos para ]] ="","",Comarca)</f>
        <v/>
      </c>
      <c r="C431" s="66"/>
      <c r="D431" s="66"/>
      <c r="E431" s="66"/>
    </row>
    <row r="432" spans="1:5" ht="12.75" x14ac:dyDescent="0.2">
      <c r="A432" s="52" t="str">
        <f>IF(emsioninformes[[Tipo de  Informes emitidos para ]] ="","",Ejercicio)</f>
        <v/>
      </c>
      <c r="B432" s="35" t="str">
        <f>IF(emsioninformes[[Tipo de  Informes emitidos para ]] ="","",Comarca)</f>
        <v/>
      </c>
      <c r="C432" s="66"/>
      <c r="D432" s="66"/>
      <c r="E432" s="66"/>
    </row>
    <row r="433" spans="1:5" ht="12.75" x14ac:dyDescent="0.2">
      <c r="A433" s="52" t="str">
        <f>IF(emsioninformes[[Tipo de  Informes emitidos para ]] ="","",Ejercicio)</f>
        <v/>
      </c>
      <c r="B433" s="35" t="str">
        <f>IF(emsioninformes[[Tipo de  Informes emitidos para ]] ="","",Comarca)</f>
        <v/>
      </c>
      <c r="C433" s="66"/>
      <c r="D433" s="66"/>
      <c r="E433" s="66"/>
    </row>
    <row r="434" spans="1:5" ht="12.75" x14ac:dyDescent="0.2">
      <c r="A434" s="52" t="str">
        <f>IF(emsioninformes[[Tipo de  Informes emitidos para ]] ="","",Ejercicio)</f>
        <v/>
      </c>
      <c r="B434" s="35" t="str">
        <f>IF(emsioninformes[[Tipo de  Informes emitidos para ]] ="","",Comarca)</f>
        <v/>
      </c>
      <c r="C434" s="66"/>
      <c r="D434" s="66"/>
      <c r="E434" s="66"/>
    </row>
    <row r="435" spans="1:5" ht="12.75" x14ac:dyDescent="0.2">
      <c r="A435" s="52" t="str">
        <f>IF(emsioninformes[[Tipo de  Informes emitidos para ]] ="","",Ejercicio)</f>
        <v/>
      </c>
      <c r="B435" s="35" t="str">
        <f>IF(emsioninformes[[Tipo de  Informes emitidos para ]] ="","",Comarca)</f>
        <v/>
      </c>
      <c r="C435" s="66"/>
      <c r="D435" s="66"/>
      <c r="E435" s="66"/>
    </row>
    <row r="436" spans="1:5" ht="12.75" x14ac:dyDescent="0.2">
      <c r="A436" s="52" t="str">
        <f>IF(emsioninformes[[Tipo de  Informes emitidos para ]] ="","",Ejercicio)</f>
        <v/>
      </c>
      <c r="B436" s="35" t="str">
        <f>IF(emsioninformes[[Tipo de  Informes emitidos para ]] ="","",Comarca)</f>
        <v/>
      </c>
      <c r="C436" s="66"/>
      <c r="D436" s="66"/>
      <c r="E436" s="66"/>
    </row>
    <row r="437" spans="1:5" ht="12.75" x14ac:dyDescent="0.2">
      <c r="A437" s="52" t="str">
        <f>IF(emsioninformes[[Tipo de  Informes emitidos para ]] ="","",Ejercicio)</f>
        <v/>
      </c>
      <c r="B437" s="35" t="str">
        <f>IF(emsioninformes[[Tipo de  Informes emitidos para ]] ="","",Comarca)</f>
        <v/>
      </c>
      <c r="C437" s="66"/>
      <c r="D437" s="66"/>
      <c r="E437" s="66"/>
    </row>
    <row r="438" spans="1:5" ht="12.75" x14ac:dyDescent="0.2">
      <c r="A438" s="52" t="str">
        <f>IF(emsioninformes[[Tipo de  Informes emitidos para ]] ="","",Ejercicio)</f>
        <v/>
      </c>
      <c r="B438" s="35" t="str">
        <f>IF(emsioninformes[[Tipo de  Informes emitidos para ]] ="","",Comarca)</f>
        <v/>
      </c>
      <c r="C438" s="66"/>
      <c r="D438" s="66"/>
      <c r="E438" s="66"/>
    </row>
    <row r="439" spans="1:5" ht="12.75" x14ac:dyDescent="0.2">
      <c r="A439" s="52" t="str">
        <f>IF(emsioninformes[[Tipo de  Informes emitidos para ]] ="","",Ejercicio)</f>
        <v/>
      </c>
      <c r="B439" s="35" t="str">
        <f>IF(emsioninformes[[Tipo de  Informes emitidos para ]] ="","",Comarca)</f>
        <v/>
      </c>
      <c r="C439" s="66"/>
      <c r="D439" s="66"/>
      <c r="E439" s="66"/>
    </row>
    <row r="440" spans="1:5" ht="12.75" x14ac:dyDescent="0.2">
      <c r="A440" s="52" t="str">
        <f>IF(emsioninformes[[Tipo de  Informes emitidos para ]] ="","",Ejercicio)</f>
        <v/>
      </c>
      <c r="B440" s="35" t="str">
        <f>IF(emsioninformes[[Tipo de  Informes emitidos para ]] ="","",Comarca)</f>
        <v/>
      </c>
      <c r="C440" s="66"/>
      <c r="D440" s="66"/>
      <c r="E440" s="66"/>
    </row>
    <row r="441" spans="1:5" ht="12.75" x14ac:dyDescent="0.2">
      <c r="A441" s="52" t="str">
        <f>IF(emsioninformes[[Tipo de  Informes emitidos para ]] ="","",Ejercicio)</f>
        <v/>
      </c>
      <c r="B441" s="35" t="str">
        <f>IF(emsioninformes[[Tipo de  Informes emitidos para ]] ="","",Comarca)</f>
        <v/>
      </c>
      <c r="C441" s="66"/>
      <c r="D441" s="66"/>
      <c r="E441" s="66"/>
    </row>
    <row r="442" spans="1:5" ht="12.75" x14ac:dyDescent="0.2">
      <c r="A442" s="52" t="str">
        <f>IF(emsioninformes[[Tipo de  Informes emitidos para ]] ="","",Ejercicio)</f>
        <v/>
      </c>
      <c r="B442" s="35" t="str">
        <f>IF(emsioninformes[[Tipo de  Informes emitidos para ]] ="","",Comarca)</f>
        <v/>
      </c>
      <c r="C442" s="66"/>
      <c r="D442" s="66"/>
      <c r="E442" s="66"/>
    </row>
    <row r="443" spans="1:5" ht="12.75" x14ac:dyDescent="0.2">
      <c r="A443" s="52" t="str">
        <f>IF(emsioninformes[[Tipo de  Informes emitidos para ]] ="","",Ejercicio)</f>
        <v/>
      </c>
      <c r="B443" s="35" t="str">
        <f>IF(emsioninformes[[Tipo de  Informes emitidos para ]] ="","",Comarca)</f>
        <v/>
      </c>
      <c r="C443" s="66"/>
      <c r="D443" s="66"/>
      <c r="E443" s="66"/>
    </row>
    <row r="444" spans="1:5" ht="12.75" x14ac:dyDescent="0.2">
      <c r="A444" s="52" t="str">
        <f>IF(emsioninformes[[Tipo de  Informes emitidos para ]] ="","",Ejercicio)</f>
        <v/>
      </c>
      <c r="B444" s="35" t="str">
        <f>IF(emsioninformes[[Tipo de  Informes emitidos para ]] ="","",Comarca)</f>
        <v/>
      </c>
      <c r="C444" s="66"/>
      <c r="D444" s="66"/>
      <c r="E444" s="66"/>
    </row>
    <row r="445" spans="1:5" ht="12.75" x14ac:dyDescent="0.2">
      <c r="A445" s="52" t="str">
        <f>IF(emsioninformes[[Tipo de  Informes emitidos para ]] ="","",Ejercicio)</f>
        <v/>
      </c>
      <c r="B445" s="35" t="str">
        <f>IF(emsioninformes[[Tipo de  Informes emitidos para ]] ="","",Comarca)</f>
        <v/>
      </c>
      <c r="C445" s="66"/>
      <c r="D445" s="66"/>
      <c r="E445" s="66"/>
    </row>
    <row r="446" spans="1:5" ht="12.75" x14ac:dyDescent="0.2">
      <c r="A446" s="52" t="str">
        <f>IF(emsioninformes[[Tipo de  Informes emitidos para ]] ="","",Ejercicio)</f>
        <v/>
      </c>
      <c r="B446" s="35" t="str">
        <f>IF(emsioninformes[[Tipo de  Informes emitidos para ]] ="","",Comarca)</f>
        <v/>
      </c>
      <c r="C446" s="66"/>
      <c r="D446" s="66"/>
      <c r="E446" s="66"/>
    </row>
    <row r="447" spans="1:5" ht="12.75" x14ac:dyDescent="0.2">
      <c r="A447" s="52" t="str">
        <f>IF(emsioninformes[[Tipo de  Informes emitidos para ]] ="","",Ejercicio)</f>
        <v/>
      </c>
      <c r="B447" s="35" t="str">
        <f>IF(emsioninformes[[Tipo de  Informes emitidos para ]] ="","",Comarca)</f>
        <v/>
      </c>
      <c r="C447" s="66"/>
      <c r="D447" s="66"/>
      <c r="E447" s="66"/>
    </row>
    <row r="448" spans="1:5" ht="12.75" x14ac:dyDescent="0.2">
      <c r="A448" s="52" t="str">
        <f>IF(emsioninformes[[Tipo de  Informes emitidos para ]] ="","",Ejercicio)</f>
        <v/>
      </c>
      <c r="B448" s="35" t="str">
        <f>IF(emsioninformes[[Tipo de  Informes emitidos para ]] ="","",Comarca)</f>
        <v/>
      </c>
      <c r="C448" s="66"/>
      <c r="D448" s="66"/>
      <c r="E448" s="66"/>
    </row>
    <row r="449" spans="1:5" ht="12.75" x14ac:dyDescent="0.2">
      <c r="A449" s="52" t="str">
        <f>IF(emsioninformes[[Tipo de  Informes emitidos para ]] ="","",Ejercicio)</f>
        <v/>
      </c>
      <c r="B449" s="35" t="str">
        <f>IF(emsioninformes[[Tipo de  Informes emitidos para ]] ="","",Comarca)</f>
        <v/>
      </c>
      <c r="C449" s="66"/>
      <c r="D449" s="66"/>
      <c r="E449" s="66"/>
    </row>
    <row r="450" spans="1:5" ht="12.75" x14ac:dyDescent="0.2">
      <c r="A450" s="52" t="str">
        <f>IF(emsioninformes[[Tipo de  Informes emitidos para ]] ="","",Ejercicio)</f>
        <v/>
      </c>
      <c r="B450" s="35" t="str">
        <f>IF(emsioninformes[[Tipo de  Informes emitidos para ]] ="","",Comarca)</f>
        <v/>
      </c>
      <c r="C450" s="66"/>
      <c r="D450" s="66"/>
      <c r="E450" s="66"/>
    </row>
    <row r="451" spans="1:5" ht="12.75" x14ac:dyDescent="0.2">
      <c r="A451" s="52" t="str">
        <f>IF(emsioninformes[[Tipo de  Informes emitidos para ]] ="","",Ejercicio)</f>
        <v/>
      </c>
      <c r="B451" s="35" t="str">
        <f>IF(emsioninformes[[Tipo de  Informes emitidos para ]] ="","",Comarca)</f>
        <v/>
      </c>
      <c r="C451" s="66"/>
      <c r="D451" s="66"/>
      <c r="E451" s="66"/>
    </row>
    <row r="452" spans="1:5" ht="12.75" x14ac:dyDescent="0.2">
      <c r="A452" s="52" t="str">
        <f>IF(emsioninformes[[Tipo de  Informes emitidos para ]] ="","",Ejercicio)</f>
        <v/>
      </c>
      <c r="B452" s="35" t="str">
        <f>IF(emsioninformes[[Tipo de  Informes emitidos para ]] ="","",Comarca)</f>
        <v/>
      </c>
      <c r="C452" s="66"/>
      <c r="D452" s="66"/>
      <c r="E452" s="66"/>
    </row>
    <row r="453" spans="1:5" ht="12.75" x14ac:dyDescent="0.2">
      <c r="A453" s="52" t="str">
        <f>IF(emsioninformes[[Tipo de  Informes emitidos para ]] ="","",Ejercicio)</f>
        <v/>
      </c>
      <c r="B453" s="35" t="str">
        <f>IF(emsioninformes[[Tipo de  Informes emitidos para ]] ="","",Comarca)</f>
        <v/>
      </c>
      <c r="C453" s="66"/>
      <c r="D453" s="66"/>
      <c r="E453" s="66"/>
    </row>
    <row r="454" spans="1:5" ht="12.75" x14ac:dyDescent="0.2">
      <c r="A454" s="52" t="str">
        <f>IF(emsioninformes[[Tipo de  Informes emitidos para ]] ="","",Ejercicio)</f>
        <v/>
      </c>
      <c r="B454" s="35" t="str">
        <f>IF(emsioninformes[[Tipo de  Informes emitidos para ]] ="","",Comarca)</f>
        <v/>
      </c>
      <c r="C454" s="66"/>
      <c r="D454" s="66"/>
      <c r="E454" s="66"/>
    </row>
    <row r="455" spans="1:5" ht="12.75" x14ac:dyDescent="0.2">
      <c r="A455" s="52" t="str">
        <f>IF(emsioninformes[[Tipo de  Informes emitidos para ]] ="","",Ejercicio)</f>
        <v/>
      </c>
      <c r="B455" s="35" t="str">
        <f>IF(emsioninformes[[Tipo de  Informes emitidos para ]] ="","",Comarca)</f>
        <v/>
      </c>
      <c r="C455" s="66"/>
      <c r="D455" s="66"/>
      <c r="E455" s="66"/>
    </row>
    <row r="456" spans="1:5" ht="12.75" x14ac:dyDescent="0.2">
      <c r="A456" s="52" t="str">
        <f>IF(emsioninformes[[Tipo de  Informes emitidos para ]] ="","",Ejercicio)</f>
        <v/>
      </c>
      <c r="B456" s="35" t="str">
        <f>IF(emsioninformes[[Tipo de  Informes emitidos para ]] ="","",Comarca)</f>
        <v/>
      </c>
      <c r="C456" s="66"/>
      <c r="D456" s="66"/>
      <c r="E456" s="66"/>
    </row>
    <row r="457" spans="1:5" ht="12.75" x14ac:dyDescent="0.2">
      <c r="A457" s="52" t="str">
        <f>IF(emsioninformes[[Tipo de  Informes emitidos para ]] ="","",Ejercicio)</f>
        <v/>
      </c>
      <c r="B457" s="35" t="str">
        <f>IF(emsioninformes[[Tipo de  Informes emitidos para ]] ="","",Comarca)</f>
        <v/>
      </c>
      <c r="C457" s="66"/>
      <c r="D457" s="66"/>
      <c r="E457" s="66"/>
    </row>
    <row r="458" spans="1:5" ht="12.75" x14ac:dyDescent="0.2">
      <c r="A458" s="52" t="str">
        <f>IF(emsioninformes[[Tipo de  Informes emitidos para ]] ="","",Ejercicio)</f>
        <v/>
      </c>
      <c r="B458" s="35" t="str">
        <f>IF(emsioninformes[[Tipo de  Informes emitidos para ]] ="","",Comarca)</f>
        <v/>
      </c>
      <c r="C458" s="66"/>
      <c r="D458" s="66"/>
      <c r="E458" s="66"/>
    </row>
    <row r="459" spans="1:5" ht="12.75" x14ac:dyDescent="0.2">
      <c r="A459" s="52" t="str">
        <f>IF(emsioninformes[[Tipo de  Informes emitidos para ]] ="","",Ejercicio)</f>
        <v/>
      </c>
      <c r="B459" s="35" t="str">
        <f>IF(emsioninformes[[Tipo de  Informes emitidos para ]] ="","",Comarca)</f>
        <v/>
      </c>
      <c r="C459" s="66"/>
      <c r="D459" s="66"/>
      <c r="E459" s="66"/>
    </row>
    <row r="460" spans="1:5" ht="12.75" x14ac:dyDescent="0.2">
      <c r="A460" s="52" t="str">
        <f>IF(emsioninformes[[Tipo de  Informes emitidos para ]] ="","",Ejercicio)</f>
        <v/>
      </c>
      <c r="B460" s="35" t="str">
        <f>IF(emsioninformes[[Tipo de  Informes emitidos para ]] ="","",Comarca)</f>
        <v/>
      </c>
      <c r="C460" s="66"/>
      <c r="D460" s="66"/>
      <c r="E460" s="66"/>
    </row>
    <row r="461" spans="1:5" ht="12.75" x14ac:dyDescent="0.2">
      <c r="A461" s="52" t="str">
        <f>IF(emsioninformes[[Tipo de  Informes emitidos para ]] ="","",Ejercicio)</f>
        <v/>
      </c>
      <c r="B461" s="35" t="str">
        <f>IF(emsioninformes[[Tipo de  Informes emitidos para ]] ="","",Comarca)</f>
        <v/>
      </c>
      <c r="C461" s="66"/>
      <c r="D461" s="66"/>
      <c r="E461" s="66"/>
    </row>
    <row r="462" spans="1:5" ht="12.75" x14ac:dyDescent="0.2">
      <c r="A462" s="52" t="str">
        <f>IF(emsioninformes[[Tipo de  Informes emitidos para ]] ="","",Ejercicio)</f>
        <v/>
      </c>
      <c r="B462" s="35" t="str">
        <f>IF(emsioninformes[[Tipo de  Informes emitidos para ]] ="","",Comarca)</f>
        <v/>
      </c>
      <c r="C462" s="66"/>
      <c r="D462" s="66"/>
      <c r="E462" s="66"/>
    </row>
    <row r="463" spans="1:5" ht="12.75" x14ac:dyDescent="0.2">
      <c r="A463" s="52" t="str">
        <f>IF(emsioninformes[[Tipo de  Informes emitidos para ]] ="","",Ejercicio)</f>
        <v/>
      </c>
      <c r="B463" s="35" t="str">
        <f>IF(emsioninformes[[Tipo de  Informes emitidos para ]] ="","",Comarca)</f>
        <v/>
      </c>
      <c r="C463" s="66"/>
      <c r="D463" s="66"/>
      <c r="E463" s="66"/>
    </row>
    <row r="464" spans="1:5" ht="12.75" x14ac:dyDescent="0.2">
      <c r="A464" s="52" t="str">
        <f>IF(emsioninformes[[Tipo de  Informes emitidos para ]] ="","",Ejercicio)</f>
        <v/>
      </c>
      <c r="B464" s="35" t="str">
        <f>IF(emsioninformes[[Tipo de  Informes emitidos para ]] ="","",Comarca)</f>
        <v/>
      </c>
      <c r="C464" s="66"/>
      <c r="D464" s="66"/>
      <c r="E464" s="66"/>
    </row>
    <row r="465" spans="1:5" ht="12.75" x14ac:dyDescent="0.2">
      <c r="A465" s="52" t="str">
        <f>IF(emsioninformes[[Tipo de  Informes emitidos para ]] ="","",Ejercicio)</f>
        <v/>
      </c>
      <c r="B465" s="35" t="str">
        <f>IF(emsioninformes[[Tipo de  Informes emitidos para ]] ="","",Comarca)</f>
        <v/>
      </c>
      <c r="C465" s="66"/>
      <c r="D465" s="66"/>
      <c r="E465" s="66"/>
    </row>
    <row r="466" spans="1:5" ht="12.75" x14ac:dyDescent="0.2">
      <c r="A466" s="52" t="str">
        <f>IF(emsioninformes[[Tipo de  Informes emitidos para ]] ="","",Ejercicio)</f>
        <v/>
      </c>
      <c r="B466" s="35" t="str">
        <f>IF(emsioninformes[[Tipo de  Informes emitidos para ]] ="","",Comarca)</f>
        <v/>
      </c>
      <c r="C466" s="66"/>
      <c r="D466" s="66"/>
      <c r="E466" s="66"/>
    </row>
    <row r="467" spans="1:5" ht="12.75" x14ac:dyDescent="0.2">
      <c r="A467" s="52" t="str">
        <f>IF(emsioninformes[[Tipo de  Informes emitidos para ]] ="","",Ejercicio)</f>
        <v/>
      </c>
      <c r="B467" s="35" t="str">
        <f>IF(emsioninformes[[Tipo de  Informes emitidos para ]] ="","",Comarca)</f>
        <v/>
      </c>
      <c r="C467" s="66"/>
      <c r="D467" s="66"/>
      <c r="E467" s="66"/>
    </row>
    <row r="468" spans="1:5" ht="12.75" x14ac:dyDescent="0.2">
      <c r="A468" s="52" t="str">
        <f>IF(emsioninformes[[Tipo de  Informes emitidos para ]] ="","",Ejercicio)</f>
        <v/>
      </c>
      <c r="B468" s="35" t="str">
        <f>IF(emsioninformes[[Tipo de  Informes emitidos para ]] ="","",Comarca)</f>
        <v/>
      </c>
      <c r="C468" s="66"/>
      <c r="D468" s="66"/>
      <c r="E468" s="66"/>
    </row>
    <row r="469" spans="1:5" ht="12.75" x14ac:dyDescent="0.2">
      <c r="A469" s="52" t="str">
        <f>IF(emsioninformes[[Tipo de  Informes emitidos para ]] ="","",Ejercicio)</f>
        <v/>
      </c>
      <c r="B469" s="35" t="str">
        <f>IF(emsioninformes[[Tipo de  Informes emitidos para ]] ="","",Comarca)</f>
        <v/>
      </c>
      <c r="C469" s="66"/>
      <c r="D469" s="66"/>
      <c r="E469" s="66"/>
    </row>
    <row r="470" spans="1:5" ht="12.75" x14ac:dyDescent="0.2">
      <c r="A470" s="52" t="str">
        <f>IF(emsioninformes[[Tipo de  Informes emitidos para ]] ="","",Ejercicio)</f>
        <v/>
      </c>
      <c r="B470" s="35" t="str">
        <f>IF(emsioninformes[[Tipo de  Informes emitidos para ]] ="","",Comarca)</f>
        <v/>
      </c>
      <c r="C470" s="66"/>
      <c r="D470" s="66"/>
      <c r="E470" s="66"/>
    </row>
    <row r="471" spans="1:5" ht="12.75" x14ac:dyDescent="0.2">
      <c r="A471" s="52" t="str">
        <f>IF(emsioninformes[[Tipo de  Informes emitidos para ]] ="","",Ejercicio)</f>
        <v/>
      </c>
      <c r="B471" s="35" t="str">
        <f>IF(emsioninformes[[Tipo de  Informes emitidos para ]] ="","",Comarca)</f>
        <v/>
      </c>
      <c r="C471" s="66"/>
      <c r="D471" s="66"/>
      <c r="E471" s="66"/>
    </row>
    <row r="472" spans="1:5" ht="12.75" x14ac:dyDescent="0.2">
      <c r="A472" s="52" t="str">
        <f>IF(emsioninformes[[Tipo de  Informes emitidos para ]] ="","",Ejercicio)</f>
        <v/>
      </c>
      <c r="B472" s="35" t="str">
        <f>IF(emsioninformes[[Tipo de  Informes emitidos para ]] ="","",Comarca)</f>
        <v/>
      </c>
      <c r="C472" s="66"/>
      <c r="D472" s="66"/>
      <c r="E472" s="66"/>
    </row>
    <row r="473" spans="1:5" ht="12.75" x14ac:dyDescent="0.2">
      <c r="A473" s="52" t="str">
        <f>IF(emsioninformes[[Tipo de  Informes emitidos para ]] ="","",Ejercicio)</f>
        <v/>
      </c>
      <c r="B473" s="35" t="str">
        <f>IF(emsioninformes[[Tipo de  Informes emitidos para ]] ="","",Comarca)</f>
        <v/>
      </c>
      <c r="C473" s="66"/>
      <c r="D473" s="66"/>
      <c r="E473" s="66"/>
    </row>
    <row r="474" spans="1:5" ht="12.75" x14ac:dyDescent="0.2">
      <c r="A474" s="52" t="str">
        <f>IF(emsioninformes[[Tipo de  Informes emitidos para ]] ="","",Ejercicio)</f>
        <v/>
      </c>
      <c r="B474" s="35" t="str">
        <f>IF(emsioninformes[[Tipo de  Informes emitidos para ]] ="","",Comarca)</f>
        <v/>
      </c>
      <c r="C474" s="66"/>
      <c r="D474" s="66"/>
      <c r="E474" s="66"/>
    </row>
    <row r="475" spans="1:5" ht="12.75" x14ac:dyDescent="0.2">
      <c r="A475" s="52" t="str">
        <f>IF(emsioninformes[[Tipo de  Informes emitidos para ]] ="","",Ejercicio)</f>
        <v/>
      </c>
      <c r="B475" s="35" t="str">
        <f>IF(emsioninformes[[Tipo de  Informes emitidos para ]] ="","",Comarca)</f>
        <v/>
      </c>
      <c r="C475" s="66"/>
      <c r="D475" s="66"/>
      <c r="E475" s="66"/>
    </row>
    <row r="476" spans="1:5" ht="12.75" x14ac:dyDescent="0.2">
      <c r="A476" s="52" t="str">
        <f>IF(emsioninformes[[Tipo de  Informes emitidos para ]] ="","",Ejercicio)</f>
        <v/>
      </c>
      <c r="B476" s="35" t="str">
        <f>IF(emsioninformes[[Tipo de  Informes emitidos para ]] ="","",Comarca)</f>
        <v/>
      </c>
      <c r="C476" s="66"/>
      <c r="D476" s="66"/>
      <c r="E476" s="66"/>
    </row>
    <row r="477" spans="1:5" ht="12.75" x14ac:dyDescent="0.2">
      <c r="A477" s="52" t="str">
        <f>IF(emsioninformes[[Tipo de  Informes emitidos para ]] ="","",Ejercicio)</f>
        <v/>
      </c>
      <c r="B477" s="35" t="str">
        <f>IF(emsioninformes[[Tipo de  Informes emitidos para ]] ="","",Comarca)</f>
        <v/>
      </c>
      <c r="C477" s="66"/>
      <c r="D477" s="66"/>
      <c r="E477" s="66"/>
    </row>
    <row r="478" spans="1:5" ht="12.75" x14ac:dyDescent="0.2">
      <c r="A478" s="52" t="str">
        <f>IF(emsioninformes[[Tipo de  Informes emitidos para ]] ="","",Ejercicio)</f>
        <v/>
      </c>
      <c r="B478" s="35" t="str">
        <f>IF(emsioninformes[[Tipo de  Informes emitidos para ]] ="","",Comarca)</f>
        <v/>
      </c>
      <c r="C478" s="66"/>
      <c r="D478" s="66"/>
      <c r="E478" s="66"/>
    </row>
    <row r="479" spans="1:5" ht="12.75" x14ac:dyDescent="0.2">
      <c r="A479" s="52" t="str">
        <f>IF(emsioninformes[[Tipo de  Informes emitidos para ]] ="","",Ejercicio)</f>
        <v/>
      </c>
      <c r="B479" s="35" t="str">
        <f>IF(emsioninformes[[Tipo de  Informes emitidos para ]] ="","",Comarca)</f>
        <v/>
      </c>
      <c r="C479" s="66"/>
      <c r="D479" s="66"/>
      <c r="E479" s="66"/>
    </row>
    <row r="480" spans="1:5" ht="12.75" x14ac:dyDescent="0.2">
      <c r="A480" s="52" t="str">
        <f>IF(emsioninformes[[Tipo de  Informes emitidos para ]] ="","",Ejercicio)</f>
        <v/>
      </c>
      <c r="B480" s="35" t="str">
        <f>IF(emsioninformes[[Tipo de  Informes emitidos para ]] ="","",Comarca)</f>
        <v/>
      </c>
      <c r="C480" s="66"/>
      <c r="D480" s="66"/>
      <c r="E480" s="66"/>
    </row>
    <row r="481" spans="1:5" ht="12.75" x14ac:dyDescent="0.2">
      <c r="A481" s="52" t="str">
        <f>IF(emsioninformes[[Tipo de  Informes emitidos para ]] ="","",Ejercicio)</f>
        <v/>
      </c>
      <c r="B481" s="35" t="str">
        <f>IF(emsioninformes[[Tipo de  Informes emitidos para ]] ="","",Comarca)</f>
        <v/>
      </c>
      <c r="C481" s="66"/>
      <c r="D481" s="66"/>
      <c r="E481" s="66"/>
    </row>
    <row r="482" spans="1:5" ht="12.75" x14ac:dyDescent="0.2">
      <c r="A482" s="52" t="str">
        <f>IF(emsioninformes[[Tipo de  Informes emitidos para ]] ="","",Ejercicio)</f>
        <v/>
      </c>
      <c r="B482" s="35" t="str">
        <f>IF(emsioninformes[[Tipo de  Informes emitidos para ]] ="","",Comarca)</f>
        <v/>
      </c>
      <c r="C482" s="66"/>
      <c r="D482" s="66"/>
      <c r="E482" s="66"/>
    </row>
    <row r="483" spans="1:5" ht="12.75" x14ac:dyDescent="0.2">
      <c r="A483" s="52" t="str">
        <f>IF(emsioninformes[[Tipo de  Informes emitidos para ]] ="","",Ejercicio)</f>
        <v/>
      </c>
      <c r="B483" s="35" t="str">
        <f>IF(emsioninformes[[Tipo de  Informes emitidos para ]] ="","",Comarca)</f>
        <v/>
      </c>
      <c r="C483" s="66"/>
      <c r="D483" s="66"/>
      <c r="E483" s="66"/>
    </row>
    <row r="484" spans="1:5" ht="12.75" x14ac:dyDescent="0.2">
      <c r="A484" s="52" t="str">
        <f>IF(emsioninformes[[Tipo de  Informes emitidos para ]] ="","",Ejercicio)</f>
        <v/>
      </c>
      <c r="B484" s="35" t="str">
        <f>IF(emsioninformes[[Tipo de  Informes emitidos para ]] ="","",Comarca)</f>
        <v/>
      </c>
      <c r="C484" s="66"/>
      <c r="D484" s="66"/>
      <c r="E484" s="66"/>
    </row>
    <row r="485" spans="1:5" ht="12.75" x14ac:dyDescent="0.2">
      <c r="A485" s="52" t="str">
        <f>IF(emsioninformes[[Tipo de  Informes emitidos para ]] ="","",Ejercicio)</f>
        <v/>
      </c>
      <c r="B485" s="35" t="str">
        <f>IF(emsioninformes[[Tipo de  Informes emitidos para ]] ="","",Comarca)</f>
        <v/>
      </c>
      <c r="C485" s="66"/>
      <c r="D485" s="66"/>
      <c r="E485" s="66"/>
    </row>
    <row r="486" spans="1:5" ht="12.75" x14ac:dyDescent="0.2">
      <c r="A486" s="52" t="str">
        <f>IF(emsioninformes[[Tipo de  Informes emitidos para ]] ="","",Ejercicio)</f>
        <v/>
      </c>
      <c r="B486" s="35" t="str">
        <f>IF(emsioninformes[[Tipo de  Informes emitidos para ]] ="","",Comarca)</f>
        <v/>
      </c>
      <c r="C486" s="66"/>
      <c r="D486" s="66"/>
      <c r="E486" s="66"/>
    </row>
    <row r="487" spans="1:5" ht="12.75" x14ac:dyDescent="0.2">
      <c r="A487" s="52" t="str">
        <f>IF(emsioninformes[[Tipo de  Informes emitidos para ]] ="","",Ejercicio)</f>
        <v/>
      </c>
      <c r="B487" s="35" t="str">
        <f>IF(emsioninformes[[Tipo de  Informes emitidos para ]] ="","",Comarca)</f>
        <v/>
      </c>
      <c r="C487" s="66"/>
      <c r="D487" s="66"/>
      <c r="E487" s="66"/>
    </row>
    <row r="488" spans="1:5" ht="12.75" x14ac:dyDescent="0.2">
      <c r="A488" s="52" t="str">
        <f>IF(emsioninformes[[Tipo de  Informes emitidos para ]] ="","",Ejercicio)</f>
        <v/>
      </c>
      <c r="B488" s="35" t="str">
        <f>IF(emsioninformes[[Tipo de  Informes emitidos para ]] ="","",Comarca)</f>
        <v/>
      </c>
      <c r="C488" s="66"/>
      <c r="D488" s="66"/>
      <c r="E488" s="66"/>
    </row>
    <row r="489" spans="1:5" ht="12.75" x14ac:dyDescent="0.2">
      <c r="A489" s="52" t="str">
        <f>IF(emsioninformes[[Tipo de  Informes emitidos para ]] ="","",Ejercicio)</f>
        <v/>
      </c>
      <c r="B489" s="35" t="str">
        <f>IF(emsioninformes[[Tipo de  Informes emitidos para ]] ="","",Comarca)</f>
        <v/>
      </c>
      <c r="C489" s="66"/>
      <c r="D489" s="66"/>
      <c r="E489" s="66"/>
    </row>
    <row r="490" spans="1:5" ht="12.75" x14ac:dyDescent="0.2">
      <c r="A490" s="52" t="str">
        <f>IF(emsioninformes[[Tipo de  Informes emitidos para ]] ="","",Ejercicio)</f>
        <v/>
      </c>
      <c r="B490" s="35" t="str">
        <f>IF(emsioninformes[[Tipo de  Informes emitidos para ]] ="","",Comarca)</f>
        <v/>
      </c>
      <c r="C490" s="66"/>
      <c r="D490" s="66"/>
      <c r="E490" s="66"/>
    </row>
    <row r="491" spans="1:5" ht="12.75" x14ac:dyDescent="0.2">
      <c r="A491" s="52" t="str">
        <f>IF(emsioninformes[[Tipo de  Informes emitidos para ]] ="","",Ejercicio)</f>
        <v/>
      </c>
      <c r="B491" s="35" t="str">
        <f>IF(emsioninformes[[Tipo de  Informes emitidos para ]] ="","",Comarca)</f>
        <v/>
      </c>
      <c r="C491" s="66"/>
      <c r="D491" s="66"/>
      <c r="E491" s="66"/>
    </row>
    <row r="492" spans="1:5" ht="12.75" x14ac:dyDescent="0.2">
      <c r="A492" s="52" t="str">
        <f>IF(emsioninformes[[Tipo de  Informes emitidos para ]] ="","",Ejercicio)</f>
        <v/>
      </c>
      <c r="B492" s="35" t="str">
        <f>IF(emsioninformes[[Tipo de  Informes emitidos para ]] ="","",Comarca)</f>
        <v/>
      </c>
      <c r="C492" s="66"/>
      <c r="D492" s="66"/>
      <c r="E492" s="66"/>
    </row>
    <row r="493" spans="1:5" ht="12.75" x14ac:dyDescent="0.2">
      <c r="A493" s="52" t="str">
        <f>IF(emsioninformes[[Tipo de  Informes emitidos para ]] ="","",Ejercicio)</f>
        <v/>
      </c>
      <c r="B493" s="35" t="str">
        <f>IF(emsioninformes[[Tipo de  Informes emitidos para ]] ="","",Comarca)</f>
        <v/>
      </c>
      <c r="C493" s="66"/>
      <c r="D493" s="66"/>
      <c r="E493" s="66"/>
    </row>
    <row r="494" spans="1:5" ht="12.75" x14ac:dyDescent="0.2">
      <c r="A494" s="52" t="str">
        <f>IF(emsioninformes[[Tipo de  Informes emitidos para ]] ="","",Ejercicio)</f>
        <v/>
      </c>
      <c r="B494" s="35" t="str">
        <f>IF(emsioninformes[[Tipo de  Informes emitidos para ]] ="","",Comarca)</f>
        <v/>
      </c>
      <c r="C494" s="66"/>
      <c r="D494" s="66"/>
      <c r="E494" s="66"/>
    </row>
    <row r="495" spans="1:5" ht="12.75" x14ac:dyDescent="0.2">
      <c r="A495" s="52" t="str">
        <f>IF(emsioninformes[[Tipo de  Informes emitidos para ]] ="","",Ejercicio)</f>
        <v/>
      </c>
      <c r="B495" s="35" t="str">
        <f>IF(emsioninformes[[Tipo de  Informes emitidos para ]] ="","",Comarca)</f>
        <v/>
      </c>
      <c r="C495" s="66"/>
      <c r="D495" s="66"/>
      <c r="E495" s="66"/>
    </row>
    <row r="496" spans="1:5" ht="12.75" x14ac:dyDescent="0.2">
      <c r="A496" s="52" t="str">
        <f>IF(emsioninformes[[Tipo de  Informes emitidos para ]] ="","",Ejercicio)</f>
        <v/>
      </c>
      <c r="B496" s="35" t="str">
        <f>IF(emsioninformes[[Tipo de  Informes emitidos para ]] ="","",Comarca)</f>
        <v/>
      </c>
      <c r="C496" s="66"/>
      <c r="D496" s="66"/>
      <c r="E496" s="66"/>
    </row>
    <row r="497" spans="1:5" ht="12.75" x14ac:dyDescent="0.2">
      <c r="A497" s="52" t="str">
        <f>IF(emsioninformes[[Tipo de  Informes emitidos para ]] ="","",Ejercicio)</f>
        <v/>
      </c>
      <c r="B497" s="35" t="str">
        <f>IF(emsioninformes[[Tipo de  Informes emitidos para ]] ="","",Comarca)</f>
        <v/>
      </c>
      <c r="C497" s="66"/>
      <c r="D497" s="66"/>
      <c r="E497" s="66"/>
    </row>
    <row r="498" spans="1:5" ht="12.75" x14ac:dyDescent="0.2">
      <c r="A498" s="52" t="str">
        <f>IF(emsioninformes[[Tipo de  Informes emitidos para ]] ="","",Ejercicio)</f>
        <v/>
      </c>
      <c r="B498" s="35" t="str">
        <f>IF(emsioninformes[[Tipo de  Informes emitidos para ]] ="","",Comarca)</f>
        <v/>
      </c>
      <c r="C498" s="66"/>
      <c r="D498" s="66"/>
      <c r="E498" s="66"/>
    </row>
    <row r="499" spans="1:5" ht="12.75" x14ac:dyDescent="0.2">
      <c r="A499" s="52" t="str">
        <f>IF(emsioninformes[[Tipo de  Informes emitidos para ]] ="","",Ejercicio)</f>
        <v/>
      </c>
      <c r="B499" s="35" t="str">
        <f>IF(emsioninformes[[Tipo de  Informes emitidos para ]] ="","",Comarca)</f>
        <v/>
      </c>
      <c r="C499" s="66"/>
      <c r="D499" s="66"/>
      <c r="E499" s="66"/>
    </row>
    <row r="500" spans="1:5" ht="12.75" x14ac:dyDescent="0.2">
      <c r="A500" s="52" t="str">
        <f>IF(emsioninformes[[Tipo de  Informes emitidos para ]] ="","",Ejercicio)</f>
        <v/>
      </c>
      <c r="B500" s="35" t="str">
        <f>IF(emsioninformes[[Tipo de  Informes emitidos para ]] ="","",Comarca)</f>
        <v/>
      </c>
      <c r="C500" s="66"/>
      <c r="D500" s="66"/>
      <c r="E500" s="66"/>
    </row>
    <row r="501" spans="1:5" ht="12.75" x14ac:dyDescent="0.2">
      <c r="A501" s="52" t="str">
        <f>IF(emsioninformes[[Tipo de  Informes emitidos para ]] ="","",Ejercicio)</f>
        <v/>
      </c>
      <c r="B501" s="35" t="str">
        <f>IF(emsioninformes[[Tipo de  Informes emitidos para ]] ="","",Comarca)</f>
        <v/>
      </c>
      <c r="C501" s="66"/>
      <c r="D501" s="66"/>
      <c r="E501" s="66"/>
    </row>
    <row r="502" spans="1:5" ht="12.75" x14ac:dyDescent="0.2">
      <c r="A502" s="52" t="str">
        <f>IF(emsioninformes[[Tipo de  Informes emitidos para ]] ="","",Ejercicio)</f>
        <v/>
      </c>
      <c r="B502" s="35" t="str">
        <f>IF(emsioninformes[[Tipo de  Informes emitidos para ]] ="","",Comarca)</f>
        <v/>
      </c>
      <c r="C502" s="66"/>
      <c r="D502" s="66"/>
      <c r="E502" s="66"/>
    </row>
    <row r="503" spans="1:5" ht="12.75" x14ac:dyDescent="0.2">
      <c r="A503" s="52" t="str">
        <f>IF(emsioninformes[[Tipo de  Informes emitidos para ]] ="","",Ejercicio)</f>
        <v/>
      </c>
      <c r="B503" s="35" t="str">
        <f>IF(emsioninformes[[Tipo de  Informes emitidos para ]] ="","",Comarca)</f>
        <v/>
      </c>
      <c r="C503" s="66"/>
      <c r="D503" s="66"/>
      <c r="E503" s="66"/>
    </row>
    <row r="504" spans="1:5" ht="12.75" x14ac:dyDescent="0.2">
      <c r="A504" s="52" t="str">
        <f>IF(emsioninformes[[Tipo de  Informes emitidos para ]] ="","",Ejercicio)</f>
        <v/>
      </c>
      <c r="B504" s="35" t="str">
        <f>IF(emsioninformes[[Tipo de  Informes emitidos para ]] ="","",Comarca)</f>
        <v/>
      </c>
      <c r="C504" s="66"/>
      <c r="D504" s="66"/>
      <c r="E504" s="66"/>
    </row>
    <row r="505" spans="1:5" ht="12.75" x14ac:dyDescent="0.2">
      <c r="A505" s="52" t="str">
        <f>IF(emsioninformes[[Tipo de  Informes emitidos para ]] ="","",Ejercicio)</f>
        <v/>
      </c>
      <c r="B505" s="35" t="str">
        <f>IF(emsioninformes[[Tipo de  Informes emitidos para ]] ="","",Comarca)</f>
        <v/>
      </c>
      <c r="C505" s="66"/>
      <c r="D505" s="66"/>
      <c r="E505" s="66"/>
    </row>
    <row r="506" spans="1:5" ht="12.75" x14ac:dyDescent="0.2">
      <c r="A506" s="52" t="str">
        <f>IF(emsioninformes[[Tipo de  Informes emitidos para ]] ="","",Ejercicio)</f>
        <v/>
      </c>
      <c r="B506" s="35" t="str">
        <f>IF(emsioninformes[[Tipo de  Informes emitidos para ]] ="","",Comarca)</f>
        <v/>
      </c>
      <c r="C506" s="66"/>
      <c r="D506" s="66"/>
      <c r="E506" s="66"/>
    </row>
    <row r="507" spans="1:5" ht="12.75" x14ac:dyDescent="0.2">
      <c r="A507" s="52" t="str">
        <f>IF(emsioninformes[[Tipo de  Informes emitidos para ]] ="","",Ejercicio)</f>
        <v/>
      </c>
      <c r="B507" s="35" t="str">
        <f>IF(emsioninformes[[Tipo de  Informes emitidos para ]] ="","",Comarca)</f>
        <v/>
      </c>
      <c r="C507" s="66"/>
      <c r="D507" s="66"/>
      <c r="E507" s="66"/>
    </row>
    <row r="508" spans="1:5" ht="12.75" x14ac:dyDescent="0.2">
      <c r="A508" s="52" t="str">
        <f>IF(emsioninformes[[Tipo de  Informes emitidos para ]] ="","",Ejercicio)</f>
        <v/>
      </c>
      <c r="B508" s="35" t="str">
        <f>IF(emsioninformes[[Tipo de  Informes emitidos para ]] ="","",Comarca)</f>
        <v/>
      </c>
      <c r="C508" s="66"/>
      <c r="D508" s="66"/>
      <c r="E508" s="66"/>
    </row>
    <row r="509" spans="1:5" ht="12.75" x14ac:dyDescent="0.2">
      <c r="A509" s="52" t="str">
        <f>IF(emsioninformes[[Tipo de  Informes emitidos para ]] ="","",Ejercicio)</f>
        <v/>
      </c>
      <c r="B509" s="35" t="str">
        <f>IF(emsioninformes[[Tipo de  Informes emitidos para ]] ="","",Comarca)</f>
        <v/>
      </c>
      <c r="C509" s="66"/>
      <c r="D509" s="66"/>
      <c r="E509" s="66"/>
    </row>
    <row r="510" spans="1:5" ht="12.75" x14ac:dyDescent="0.2">
      <c r="A510" s="52" t="str">
        <f>IF(emsioninformes[[Tipo de  Informes emitidos para ]] ="","",Ejercicio)</f>
        <v/>
      </c>
      <c r="B510" s="35" t="str">
        <f>IF(emsioninformes[[Tipo de  Informes emitidos para ]] ="","",Comarca)</f>
        <v/>
      </c>
      <c r="C510" s="66"/>
      <c r="D510" s="66"/>
      <c r="E510" s="66"/>
    </row>
    <row r="511" spans="1:5" ht="12.75" x14ac:dyDescent="0.2">
      <c r="A511" s="52" t="str">
        <f>IF(emsioninformes[[Tipo de  Informes emitidos para ]] ="","",Ejercicio)</f>
        <v/>
      </c>
      <c r="B511" s="35" t="str">
        <f>IF(emsioninformes[[Tipo de  Informes emitidos para ]] ="","",Comarca)</f>
        <v/>
      </c>
      <c r="C511" s="66"/>
      <c r="D511" s="66"/>
      <c r="E511" s="66"/>
    </row>
    <row r="512" spans="1:5" ht="12.75" x14ac:dyDescent="0.2">
      <c r="A512" s="52" t="str">
        <f>IF(emsioninformes[[Tipo de  Informes emitidos para ]] ="","",Ejercicio)</f>
        <v/>
      </c>
      <c r="B512" s="35" t="str">
        <f>IF(emsioninformes[[Tipo de  Informes emitidos para ]] ="","",Comarca)</f>
        <v/>
      </c>
      <c r="C512" s="66"/>
      <c r="D512" s="66"/>
      <c r="E512" s="66"/>
    </row>
    <row r="513" spans="1:5" ht="12.75" x14ac:dyDescent="0.2">
      <c r="A513" s="52" t="str">
        <f>IF(emsioninformes[[Tipo de  Informes emitidos para ]] ="","",Ejercicio)</f>
        <v/>
      </c>
      <c r="B513" s="35" t="str">
        <f>IF(emsioninformes[[Tipo de  Informes emitidos para ]] ="","",Comarca)</f>
        <v/>
      </c>
      <c r="C513" s="66"/>
      <c r="D513" s="66"/>
      <c r="E513" s="66"/>
    </row>
    <row r="514" spans="1:5" ht="12.75" x14ac:dyDescent="0.2">
      <c r="A514" s="52" t="str">
        <f>IF(emsioninformes[[Tipo de  Informes emitidos para ]] ="","",Ejercicio)</f>
        <v/>
      </c>
      <c r="B514" s="35" t="str">
        <f>IF(emsioninformes[[Tipo de  Informes emitidos para ]] ="","",Comarca)</f>
        <v/>
      </c>
      <c r="C514" s="66"/>
      <c r="D514" s="66"/>
      <c r="E514" s="66"/>
    </row>
    <row r="515" spans="1:5" ht="12.75" x14ac:dyDescent="0.2">
      <c r="A515" s="52" t="str">
        <f>IF(emsioninformes[[Tipo de  Informes emitidos para ]] ="","",Ejercicio)</f>
        <v/>
      </c>
      <c r="B515" s="35" t="str">
        <f>IF(emsioninformes[[Tipo de  Informes emitidos para ]] ="","",Comarca)</f>
        <v/>
      </c>
      <c r="C515" s="66"/>
      <c r="D515" s="66"/>
      <c r="E515" s="66"/>
    </row>
    <row r="516" spans="1:5" ht="12.75" x14ac:dyDescent="0.2">
      <c r="A516" s="52" t="str">
        <f>IF(emsioninformes[[Tipo de  Informes emitidos para ]] ="","",Ejercicio)</f>
        <v/>
      </c>
      <c r="B516" s="35" t="str">
        <f>IF(emsioninformes[[Tipo de  Informes emitidos para ]] ="","",Comarca)</f>
        <v/>
      </c>
      <c r="C516" s="66"/>
      <c r="D516" s="66"/>
      <c r="E516" s="66"/>
    </row>
    <row r="517" spans="1:5" ht="12.75" x14ac:dyDescent="0.2">
      <c r="A517" s="52" t="str">
        <f>IF(emsioninformes[[Tipo de  Informes emitidos para ]] ="","",Ejercicio)</f>
        <v/>
      </c>
      <c r="B517" s="35" t="str">
        <f>IF(emsioninformes[[Tipo de  Informes emitidos para ]] ="","",Comarca)</f>
        <v/>
      </c>
      <c r="C517" s="66"/>
      <c r="D517" s="66"/>
      <c r="E517" s="66"/>
    </row>
    <row r="518" spans="1:5" ht="12.75" x14ac:dyDescent="0.2">
      <c r="A518" s="52" t="str">
        <f>IF(emsioninformes[[Tipo de  Informes emitidos para ]] ="","",Ejercicio)</f>
        <v/>
      </c>
      <c r="B518" s="35" t="str">
        <f>IF(emsioninformes[[Tipo de  Informes emitidos para ]] ="","",Comarca)</f>
        <v/>
      </c>
      <c r="C518" s="66"/>
      <c r="D518" s="66"/>
      <c r="E518" s="66"/>
    </row>
    <row r="519" spans="1:5" ht="12.75" x14ac:dyDescent="0.2">
      <c r="A519" s="52" t="str">
        <f>IF(emsioninformes[[Tipo de  Informes emitidos para ]] ="","",Ejercicio)</f>
        <v/>
      </c>
      <c r="B519" s="35" t="str">
        <f>IF(emsioninformes[[Tipo de  Informes emitidos para ]] ="","",Comarca)</f>
        <v/>
      </c>
      <c r="C519" s="66"/>
      <c r="D519" s="66"/>
      <c r="E519" s="66"/>
    </row>
    <row r="520" spans="1:5" ht="12.75" x14ac:dyDescent="0.2">
      <c r="A520" s="52" t="str">
        <f>IF(emsioninformes[[Tipo de  Informes emitidos para ]] ="","",Ejercicio)</f>
        <v/>
      </c>
      <c r="B520" s="35" t="str">
        <f>IF(emsioninformes[[Tipo de  Informes emitidos para ]] ="","",Comarca)</f>
        <v/>
      </c>
      <c r="C520" s="66"/>
      <c r="D520" s="66"/>
      <c r="E520" s="66"/>
    </row>
    <row r="521" spans="1:5" ht="12.75" x14ac:dyDescent="0.2">
      <c r="A521" s="52" t="str">
        <f>IF(emsioninformes[[Tipo de  Informes emitidos para ]] ="","",Ejercicio)</f>
        <v/>
      </c>
      <c r="B521" s="35" t="str">
        <f>IF(emsioninformes[[Tipo de  Informes emitidos para ]] ="","",Comarca)</f>
        <v/>
      </c>
      <c r="C521" s="66"/>
      <c r="D521" s="66"/>
      <c r="E521" s="66"/>
    </row>
    <row r="522" spans="1:5" ht="12.75" x14ac:dyDescent="0.2">
      <c r="A522" s="52" t="str">
        <f>IF(emsioninformes[[Tipo de  Informes emitidos para ]] ="","",Ejercicio)</f>
        <v/>
      </c>
      <c r="B522" s="35" t="str">
        <f>IF(emsioninformes[[Tipo de  Informes emitidos para ]] ="","",Comarca)</f>
        <v/>
      </c>
      <c r="C522" s="66"/>
      <c r="D522" s="66"/>
      <c r="E522" s="66"/>
    </row>
    <row r="523" spans="1:5" ht="12.75" x14ac:dyDescent="0.2">
      <c r="A523" s="52" t="str">
        <f>IF(emsioninformes[[Tipo de  Informes emitidos para ]] ="","",Ejercicio)</f>
        <v/>
      </c>
      <c r="B523" s="35" t="str">
        <f>IF(emsioninformes[[Tipo de  Informes emitidos para ]] ="","",Comarca)</f>
        <v/>
      </c>
      <c r="C523" s="66"/>
      <c r="D523" s="66"/>
      <c r="E523" s="66"/>
    </row>
    <row r="524" spans="1:5" ht="12.75" x14ac:dyDescent="0.2">
      <c r="A524" s="52" t="str">
        <f>IF(emsioninformes[[Tipo de  Informes emitidos para ]] ="","",Ejercicio)</f>
        <v/>
      </c>
      <c r="B524" s="35" t="str">
        <f>IF(emsioninformes[[Tipo de  Informes emitidos para ]] ="","",Comarca)</f>
        <v/>
      </c>
      <c r="C524" s="66"/>
      <c r="D524" s="66"/>
      <c r="E524" s="66"/>
    </row>
    <row r="525" spans="1:5" ht="12.75" x14ac:dyDescent="0.2">
      <c r="A525" s="52" t="str">
        <f>IF(emsioninformes[[Tipo de  Informes emitidos para ]] ="","",Ejercicio)</f>
        <v/>
      </c>
      <c r="B525" s="35" t="str">
        <f>IF(emsioninformes[[Tipo de  Informes emitidos para ]] ="","",Comarca)</f>
        <v/>
      </c>
      <c r="C525" s="66"/>
      <c r="D525" s="66"/>
      <c r="E525" s="66"/>
    </row>
    <row r="526" spans="1:5" ht="12.75" x14ac:dyDescent="0.2">
      <c r="A526" s="52" t="str">
        <f>IF(emsioninformes[[Tipo de  Informes emitidos para ]] ="","",Ejercicio)</f>
        <v/>
      </c>
      <c r="B526" s="35" t="str">
        <f>IF(emsioninformes[[Tipo de  Informes emitidos para ]] ="","",Comarca)</f>
        <v/>
      </c>
      <c r="C526" s="66"/>
      <c r="D526" s="66"/>
      <c r="E526" s="66"/>
    </row>
    <row r="527" spans="1:5" ht="12.75" x14ac:dyDescent="0.2">
      <c r="A527" s="52" t="str">
        <f>IF(emsioninformes[[Tipo de  Informes emitidos para ]] ="","",Ejercicio)</f>
        <v/>
      </c>
      <c r="B527" s="35" t="str">
        <f>IF(emsioninformes[[Tipo de  Informes emitidos para ]] ="","",Comarca)</f>
        <v/>
      </c>
      <c r="C527" s="66"/>
      <c r="D527" s="66"/>
      <c r="E527" s="66"/>
    </row>
    <row r="528" spans="1:5" ht="12.75" x14ac:dyDescent="0.2">
      <c r="A528" s="52" t="str">
        <f>IF(emsioninformes[[Tipo de  Informes emitidos para ]] ="","",Ejercicio)</f>
        <v/>
      </c>
      <c r="B528" s="35" t="str">
        <f>IF(emsioninformes[[Tipo de  Informes emitidos para ]] ="","",Comarca)</f>
        <v/>
      </c>
      <c r="C528" s="66"/>
      <c r="D528" s="66"/>
      <c r="E528" s="66"/>
    </row>
    <row r="529" spans="1:5" ht="12.75" x14ac:dyDescent="0.2">
      <c r="A529" s="52" t="str">
        <f>IF(emsioninformes[[Tipo de  Informes emitidos para ]] ="","",Ejercicio)</f>
        <v/>
      </c>
      <c r="B529" s="35" t="str">
        <f>IF(emsioninformes[[Tipo de  Informes emitidos para ]] ="","",Comarca)</f>
        <v/>
      </c>
      <c r="C529" s="66"/>
      <c r="D529" s="66"/>
      <c r="E529" s="66"/>
    </row>
    <row r="530" spans="1:5" ht="12.75" x14ac:dyDescent="0.2">
      <c r="A530" s="52" t="str">
        <f>IF(emsioninformes[[Tipo de  Informes emitidos para ]] ="","",Ejercicio)</f>
        <v/>
      </c>
      <c r="B530" s="35" t="str">
        <f>IF(emsioninformes[[Tipo de  Informes emitidos para ]] ="","",Comarca)</f>
        <v/>
      </c>
      <c r="C530" s="66"/>
      <c r="D530" s="66"/>
      <c r="E530" s="66"/>
    </row>
    <row r="531" spans="1:5" ht="12.75" x14ac:dyDescent="0.2">
      <c r="A531" s="52" t="str">
        <f>IF(emsioninformes[[Tipo de  Informes emitidos para ]] ="","",Ejercicio)</f>
        <v/>
      </c>
      <c r="B531" s="35" t="str">
        <f>IF(emsioninformes[[Tipo de  Informes emitidos para ]] ="","",Comarca)</f>
        <v/>
      </c>
      <c r="C531" s="66"/>
      <c r="D531" s="66"/>
      <c r="E531" s="66"/>
    </row>
    <row r="532" spans="1:5" ht="12.75" x14ac:dyDescent="0.2">
      <c r="A532" s="52" t="str">
        <f>IF(emsioninformes[[Tipo de  Informes emitidos para ]] ="","",Ejercicio)</f>
        <v/>
      </c>
      <c r="B532" s="35" t="str">
        <f>IF(emsioninformes[[Tipo de  Informes emitidos para ]] ="","",Comarca)</f>
        <v/>
      </c>
      <c r="C532" s="66"/>
      <c r="D532" s="66"/>
      <c r="E532" s="66"/>
    </row>
    <row r="533" spans="1:5" ht="12.75" x14ac:dyDescent="0.2">
      <c r="A533" s="52" t="str">
        <f>IF(emsioninformes[[Tipo de  Informes emitidos para ]] ="","",Ejercicio)</f>
        <v/>
      </c>
      <c r="B533" s="35" t="str">
        <f>IF(emsioninformes[[Tipo de  Informes emitidos para ]] ="","",Comarca)</f>
        <v/>
      </c>
      <c r="C533" s="66"/>
      <c r="D533" s="66"/>
      <c r="E533" s="66"/>
    </row>
    <row r="534" spans="1:5" ht="12.75" x14ac:dyDescent="0.2">
      <c r="A534" s="52" t="str">
        <f>IF(emsioninformes[[Tipo de  Informes emitidos para ]] ="","",Ejercicio)</f>
        <v/>
      </c>
      <c r="B534" s="35" t="str">
        <f>IF(emsioninformes[[Tipo de  Informes emitidos para ]] ="","",Comarca)</f>
        <v/>
      </c>
      <c r="C534" s="66"/>
      <c r="D534" s="66"/>
      <c r="E534" s="66"/>
    </row>
    <row r="535" spans="1:5" ht="12.75" x14ac:dyDescent="0.2">
      <c r="A535" s="52" t="str">
        <f>IF(emsioninformes[[Tipo de  Informes emitidos para ]] ="","",Ejercicio)</f>
        <v/>
      </c>
      <c r="B535" s="35" t="str">
        <f>IF(emsioninformes[[Tipo de  Informes emitidos para ]] ="","",Comarca)</f>
        <v/>
      </c>
      <c r="C535" s="66"/>
      <c r="D535" s="66"/>
      <c r="E535" s="66"/>
    </row>
    <row r="536" spans="1:5" ht="12.75" x14ac:dyDescent="0.2">
      <c r="A536" s="52" t="str">
        <f>IF(emsioninformes[[Tipo de  Informes emitidos para ]] ="","",Ejercicio)</f>
        <v/>
      </c>
      <c r="B536" s="35" t="str">
        <f>IF(emsioninformes[[Tipo de  Informes emitidos para ]] ="","",Comarca)</f>
        <v/>
      </c>
      <c r="C536" s="66"/>
      <c r="D536" s="66"/>
      <c r="E536" s="66"/>
    </row>
    <row r="537" spans="1:5" ht="12.75" x14ac:dyDescent="0.2">
      <c r="A537" s="52" t="str">
        <f>IF(emsioninformes[[Tipo de  Informes emitidos para ]] ="","",Ejercicio)</f>
        <v/>
      </c>
      <c r="B537" s="35" t="str">
        <f>IF(emsioninformes[[Tipo de  Informes emitidos para ]] ="","",Comarca)</f>
        <v/>
      </c>
      <c r="C537" s="66"/>
      <c r="D537" s="66"/>
      <c r="E537" s="66"/>
    </row>
    <row r="538" spans="1:5" ht="12.75" x14ac:dyDescent="0.2">
      <c r="A538" s="52" t="str">
        <f>IF(emsioninformes[[Tipo de  Informes emitidos para ]] ="","",Ejercicio)</f>
        <v/>
      </c>
      <c r="B538" s="35" t="str">
        <f>IF(emsioninformes[[Tipo de  Informes emitidos para ]] ="","",Comarca)</f>
        <v/>
      </c>
      <c r="C538" s="66"/>
      <c r="D538" s="66"/>
      <c r="E538" s="66"/>
    </row>
    <row r="539" spans="1:5" ht="12.75" x14ac:dyDescent="0.2">
      <c r="A539" s="52" t="str">
        <f>IF(emsioninformes[[Tipo de  Informes emitidos para ]] ="","",Ejercicio)</f>
        <v/>
      </c>
      <c r="B539" s="35" t="str">
        <f>IF(emsioninformes[[Tipo de  Informes emitidos para ]] ="","",Comarca)</f>
        <v/>
      </c>
      <c r="C539" s="66"/>
      <c r="D539" s="66"/>
      <c r="E539" s="66"/>
    </row>
    <row r="540" spans="1:5" ht="12.75" x14ac:dyDescent="0.2">
      <c r="A540" s="52" t="str">
        <f>IF(emsioninformes[[Tipo de  Informes emitidos para ]] ="","",Ejercicio)</f>
        <v/>
      </c>
      <c r="B540" s="35" t="str">
        <f>IF(emsioninformes[[Tipo de  Informes emitidos para ]] ="","",Comarca)</f>
        <v/>
      </c>
      <c r="C540" s="66"/>
      <c r="D540" s="66"/>
      <c r="E540" s="66"/>
    </row>
    <row r="541" spans="1:5" ht="12.75" x14ac:dyDescent="0.2">
      <c r="A541" s="52" t="str">
        <f>IF(emsioninformes[[Tipo de  Informes emitidos para ]] ="","",Ejercicio)</f>
        <v/>
      </c>
      <c r="B541" s="35" t="str">
        <f>IF(emsioninformes[[Tipo de  Informes emitidos para ]] ="","",Comarca)</f>
        <v/>
      </c>
      <c r="C541" s="66"/>
      <c r="D541" s="66"/>
      <c r="E541" s="66"/>
    </row>
    <row r="542" spans="1:5" ht="12.75" x14ac:dyDescent="0.2">
      <c r="A542" s="52" t="str">
        <f>IF(emsioninformes[[Tipo de  Informes emitidos para ]] ="","",Ejercicio)</f>
        <v/>
      </c>
      <c r="B542" s="35" t="str">
        <f>IF(emsioninformes[[Tipo de  Informes emitidos para ]] ="","",Comarca)</f>
        <v/>
      </c>
      <c r="C542" s="66"/>
      <c r="D542" s="66"/>
      <c r="E542" s="66"/>
    </row>
    <row r="543" spans="1:5" ht="12.75" x14ac:dyDescent="0.2">
      <c r="A543" s="52" t="str">
        <f>IF(emsioninformes[[Tipo de  Informes emitidos para ]] ="","",Ejercicio)</f>
        <v/>
      </c>
      <c r="B543" s="35" t="str">
        <f>IF(emsioninformes[[Tipo de  Informes emitidos para ]] ="","",Comarca)</f>
        <v/>
      </c>
      <c r="C543" s="66"/>
      <c r="D543" s="66"/>
      <c r="E543" s="66"/>
    </row>
    <row r="544" spans="1:5" ht="12.75" x14ac:dyDescent="0.2">
      <c r="A544" s="52" t="str">
        <f>IF(emsioninformes[[Tipo de  Informes emitidos para ]] ="","",Ejercicio)</f>
        <v/>
      </c>
      <c r="B544" s="35" t="str">
        <f>IF(emsioninformes[[Tipo de  Informes emitidos para ]] ="","",Comarca)</f>
        <v/>
      </c>
      <c r="C544" s="66"/>
      <c r="D544" s="66"/>
      <c r="E544" s="66"/>
    </row>
    <row r="545" spans="1:5" ht="12.75" x14ac:dyDescent="0.2">
      <c r="A545" s="52" t="str">
        <f>IF(emsioninformes[[Tipo de  Informes emitidos para ]] ="","",Ejercicio)</f>
        <v/>
      </c>
      <c r="B545" s="35" t="str">
        <f>IF(emsioninformes[[Tipo de  Informes emitidos para ]] ="","",Comarca)</f>
        <v/>
      </c>
      <c r="C545" s="66"/>
      <c r="D545" s="66"/>
      <c r="E545" s="66"/>
    </row>
    <row r="546" spans="1:5" ht="12.75" x14ac:dyDescent="0.2">
      <c r="A546" s="52" t="str">
        <f>IF(emsioninformes[[Tipo de  Informes emitidos para ]] ="","",Ejercicio)</f>
        <v/>
      </c>
      <c r="B546" s="35" t="str">
        <f>IF(emsioninformes[[Tipo de  Informes emitidos para ]] ="","",Comarca)</f>
        <v/>
      </c>
      <c r="C546" s="66"/>
      <c r="D546" s="66"/>
      <c r="E546" s="66"/>
    </row>
    <row r="547" spans="1:5" ht="12.75" x14ac:dyDescent="0.2">
      <c r="A547" s="52" t="str">
        <f>IF(emsioninformes[[Tipo de  Informes emitidos para ]] ="","",Ejercicio)</f>
        <v/>
      </c>
      <c r="B547" s="35" t="str">
        <f>IF(emsioninformes[[Tipo de  Informes emitidos para ]] ="","",Comarca)</f>
        <v/>
      </c>
      <c r="C547" s="66"/>
      <c r="D547" s="66"/>
      <c r="E547" s="66"/>
    </row>
    <row r="548" spans="1:5" ht="12.75" x14ac:dyDescent="0.2">
      <c r="A548" s="52" t="str">
        <f>IF(emsioninformes[[Tipo de  Informes emitidos para ]] ="","",Ejercicio)</f>
        <v/>
      </c>
      <c r="B548" s="35" t="str">
        <f>IF(emsioninformes[[Tipo de  Informes emitidos para ]] ="","",Comarca)</f>
        <v/>
      </c>
      <c r="C548" s="66"/>
      <c r="D548" s="66"/>
      <c r="E548" s="66"/>
    </row>
    <row r="549" spans="1:5" ht="12.75" x14ac:dyDescent="0.2">
      <c r="A549" s="52" t="str">
        <f>IF(emsioninformes[[Tipo de  Informes emitidos para ]] ="","",Ejercicio)</f>
        <v/>
      </c>
      <c r="B549" s="35" t="str">
        <f>IF(emsioninformes[[Tipo de  Informes emitidos para ]] ="","",Comarca)</f>
        <v/>
      </c>
      <c r="C549" s="66"/>
      <c r="D549" s="66"/>
      <c r="E549" s="66"/>
    </row>
    <row r="550" spans="1:5" ht="12.75" x14ac:dyDescent="0.2">
      <c r="A550" s="52" t="str">
        <f>IF(emsioninformes[[Tipo de  Informes emitidos para ]] ="","",Ejercicio)</f>
        <v/>
      </c>
      <c r="B550" s="35" t="str">
        <f>IF(emsioninformes[[Tipo de  Informes emitidos para ]] ="","",Comarca)</f>
        <v/>
      </c>
      <c r="C550" s="66"/>
      <c r="D550" s="66"/>
      <c r="E550" s="66"/>
    </row>
    <row r="551" spans="1:5" ht="12.75" x14ac:dyDescent="0.2">
      <c r="A551" s="52" t="str">
        <f>IF(emsioninformes[[Tipo de  Informes emitidos para ]] ="","",Ejercicio)</f>
        <v/>
      </c>
      <c r="B551" s="35" t="str">
        <f>IF(emsioninformes[[Tipo de  Informes emitidos para ]] ="","",Comarca)</f>
        <v/>
      </c>
      <c r="C551" s="66"/>
      <c r="D551" s="66"/>
      <c r="E551" s="66"/>
    </row>
    <row r="552" spans="1:5" ht="12.75" x14ac:dyDescent="0.2">
      <c r="A552" s="52" t="str">
        <f>IF(emsioninformes[[Tipo de  Informes emitidos para ]] ="","",Ejercicio)</f>
        <v/>
      </c>
      <c r="B552" s="35" t="str">
        <f>IF(emsioninformes[[Tipo de  Informes emitidos para ]] ="","",Comarca)</f>
        <v/>
      </c>
      <c r="C552" s="66"/>
      <c r="D552" s="66"/>
      <c r="E552" s="66"/>
    </row>
    <row r="553" spans="1:5" ht="12.75" x14ac:dyDescent="0.2">
      <c r="A553" s="52" t="str">
        <f>IF(emsioninformes[[Tipo de  Informes emitidos para ]] ="","",Ejercicio)</f>
        <v/>
      </c>
      <c r="B553" s="35" t="str">
        <f>IF(emsioninformes[[Tipo de  Informes emitidos para ]] ="","",Comarca)</f>
        <v/>
      </c>
      <c r="C553" s="66"/>
      <c r="D553" s="66"/>
      <c r="E553" s="66"/>
    </row>
    <row r="554" spans="1:5" ht="12.75" x14ac:dyDescent="0.2">
      <c r="A554" s="52" t="str">
        <f>IF(emsioninformes[[Tipo de  Informes emitidos para ]] ="","",Ejercicio)</f>
        <v/>
      </c>
      <c r="B554" s="35" t="str">
        <f>IF(emsioninformes[[Tipo de  Informes emitidos para ]] ="","",Comarca)</f>
        <v/>
      </c>
      <c r="C554" s="66"/>
      <c r="D554" s="66"/>
      <c r="E554" s="66"/>
    </row>
    <row r="555" spans="1:5" ht="12.75" x14ac:dyDescent="0.2">
      <c r="A555" s="52" t="str">
        <f>IF(emsioninformes[[Tipo de  Informes emitidos para ]] ="","",Ejercicio)</f>
        <v/>
      </c>
      <c r="B555" s="35" t="str">
        <f>IF(emsioninformes[[Tipo de  Informes emitidos para ]] ="","",Comarca)</f>
        <v/>
      </c>
      <c r="C555" s="66"/>
      <c r="D555" s="66"/>
      <c r="E555" s="66"/>
    </row>
    <row r="556" spans="1:5" ht="12.75" x14ac:dyDescent="0.2">
      <c r="A556" s="52" t="str">
        <f>IF(emsioninformes[[Tipo de  Informes emitidos para ]] ="","",Ejercicio)</f>
        <v/>
      </c>
      <c r="B556" s="35" t="str">
        <f>IF(emsioninformes[[Tipo de  Informes emitidos para ]] ="","",Comarca)</f>
        <v/>
      </c>
      <c r="C556" s="66"/>
      <c r="D556" s="66"/>
      <c r="E556" s="66"/>
    </row>
    <row r="557" spans="1:5" ht="12.75" x14ac:dyDescent="0.2">
      <c r="A557" s="52" t="str">
        <f>IF(emsioninformes[[Tipo de  Informes emitidos para ]] ="","",Ejercicio)</f>
        <v/>
      </c>
      <c r="B557" s="35" t="str">
        <f>IF(emsioninformes[[Tipo de  Informes emitidos para ]] ="","",Comarca)</f>
        <v/>
      </c>
      <c r="C557" s="66"/>
      <c r="D557" s="66"/>
      <c r="E557" s="66"/>
    </row>
    <row r="558" spans="1:5" ht="12.75" x14ac:dyDescent="0.2">
      <c r="A558" s="52" t="str">
        <f>IF(emsioninformes[[Tipo de  Informes emitidos para ]] ="","",Ejercicio)</f>
        <v/>
      </c>
      <c r="B558" s="35" t="str">
        <f>IF(emsioninformes[[Tipo de  Informes emitidos para ]] ="","",Comarca)</f>
        <v/>
      </c>
      <c r="C558" s="66"/>
      <c r="D558" s="66"/>
      <c r="E558" s="66"/>
    </row>
    <row r="559" spans="1:5" ht="12.75" x14ac:dyDescent="0.2">
      <c r="A559" s="52" t="str">
        <f>IF(emsioninformes[[Tipo de  Informes emitidos para ]] ="","",Ejercicio)</f>
        <v/>
      </c>
      <c r="B559" s="35" t="str">
        <f>IF(emsioninformes[[Tipo de  Informes emitidos para ]] ="","",Comarca)</f>
        <v/>
      </c>
      <c r="C559" s="66"/>
      <c r="D559" s="66"/>
      <c r="E559" s="66"/>
    </row>
    <row r="560" spans="1:5" ht="12.75" x14ac:dyDescent="0.2">
      <c r="A560" s="52" t="str">
        <f>IF(emsioninformes[[Tipo de  Informes emitidos para ]] ="","",Ejercicio)</f>
        <v/>
      </c>
      <c r="B560" s="35" t="str">
        <f>IF(emsioninformes[[Tipo de  Informes emitidos para ]] ="","",Comarca)</f>
        <v/>
      </c>
      <c r="C560" s="66"/>
      <c r="D560" s="66"/>
      <c r="E560" s="66"/>
    </row>
    <row r="561" spans="1:5" ht="12.75" x14ac:dyDescent="0.2">
      <c r="A561" s="52" t="str">
        <f>IF(emsioninformes[[Tipo de  Informes emitidos para ]] ="","",Ejercicio)</f>
        <v/>
      </c>
      <c r="B561" s="35" t="str">
        <f>IF(emsioninformes[[Tipo de  Informes emitidos para ]] ="","",Comarca)</f>
        <v/>
      </c>
      <c r="C561" s="66"/>
      <c r="D561" s="66"/>
      <c r="E561" s="66"/>
    </row>
    <row r="562" spans="1:5" ht="12.75" x14ac:dyDescent="0.2">
      <c r="A562" s="52" t="str">
        <f>IF(emsioninformes[[Tipo de  Informes emitidos para ]] ="","",Ejercicio)</f>
        <v/>
      </c>
      <c r="B562" s="35" t="str">
        <f>IF(emsioninformes[[Tipo de  Informes emitidos para ]] ="","",Comarca)</f>
        <v/>
      </c>
      <c r="C562" s="66"/>
      <c r="D562" s="66"/>
      <c r="E562" s="66"/>
    </row>
    <row r="563" spans="1:5" ht="12.75" x14ac:dyDescent="0.2">
      <c r="A563" s="52" t="str">
        <f>IF(emsioninformes[[Tipo de  Informes emitidos para ]] ="","",Ejercicio)</f>
        <v/>
      </c>
      <c r="B563" s="35" t="str">
        <f>IF(emsioninformes[[Tipo de  Informes emitidos para ]] ="","",Comarca)</f>
        <v/>
      </c>
      <c r="C563" s="66"/>
      <c r="D563" s="66"/>
      <c r="E563" s="66"/>
    </row>
    <row r="564" spans="1:5" ht="12.75" x14ac:dyDescent="0.2">
      <c r="A564" s="52" t="str">
        <f>IF(emsioninformes[[Tipo de  Informes emitidos para ]] ="","",Ejercicio)</f>
        <v/>
      </c>
      <c r="B564" s="35" t="str">
        <f>IF(emsioninformes[[Tipo de  Informes emitidos para ]] ="","",Comarca)</f>
        <v/>
      </c>
      <c r="C564" s="66"/>
      <c r="D564" s="66"/>
      <c r="E564" s="66"/>
    </row>
    <row r="565" spans="1:5" ht="12.75" x14ac:dyDescent="0.2">
      <c r="A565" s="52" t="str">
        <f>IF(emsioninformes[[Tipo de  Informes emitidos para ]] ="","",Ejercicio)</f>
        <v/>
      </c>
      <c r="B565" s="35" t="str">
        <f>IF(emsioninformes[[Tipo de  Informes emitidos para ]] ="","",Comarca)</f>
        <v/>
      </c>
      <c r="C565" s="66"/>
      <c r="D565" s="66"/>
      <c r="E565" s="66"/>
    </row>
    <row r="566" spans="1:5" ht="12.75" x14ac:dyDescent="0.2">
      <c r="A566" s="52" t="str">
        <f>IF(emsioninformes[[Tipo de  Informes emitidos para ]] ="","",Ejercicio)</f>
        <v/>
      </c>
      <c r="B566" s="35" t="str">
        <f>IF(emsioninformes[[Tipo de  Informes emitidos para ]] ="","",Comarca)</f>
        <v/>
      </c>
      <c r="C566" s="66"/>
      <c r="D566" s="66"/>
      <c r="E566" s="66"/>
    </row>
    <row r="567" spans="1:5" ht="12.75" x14ac:dyDescent="0.2">
      <c r="A567" s="52" t="str">
        <f>IF(emsioninformes[[Tipo de  Informes emitidos para ]] ="","",Ejercicio)</f>
        <v/>
      </c>
      <c r="B567" s="35" t="str">
        <f>IF(emsioninformes[[Tipo de  Informes emitidos para ]] ="","",Comarca)</f>
        <v/>
      </c>
      <c r="C567" s="66"/>
      <c r="D567" s="66"/>
      <c r="E567" s="66"/>
    </row>
    <row r="568" spans="1:5" ht="12.75" x14ac:dyDescent="0.2">
      <c r="A568" s="52" t="str">
        <f>IF(emsioninformes[[Tipo de  Informes emitidos para ]] ="","",Ejercicio)</f>
        <v/>
      </c>
      <c r="B568" s="35" t="str">
        <f>IF(emsioninformes[[Tipo de  Informes emitidos para ]] ="","",Comarca)</f>
        <v/>
      </c>
      <c r="C568" s="66"/>
      <c r="D568" s="66"/>
      <c r="E568" s="66"/>
    </row>
    <row r="569" spans="1:5" ht="12.75" x14ac:dyDescent="0.2">
      <c r="A569" s="52" t="str">
        <f>IF(emsioninformes[[Tipo de  Informes emitidos para ]] ="","",Ejercicio)</f>
        <v/>
      </c>
      <c r="B569" s="35" t="str">
        <f>IF(emsioninformes[[Tipo de  Informes emitidos para ]] ="","",Comarca)</f>
        <v/>
      </c>
      <c r="C569" s="66"/>
      <c r="D569" s="66"/>
      <c r="E569" s="66"/>
    </row>
    <row r="570" spans="1:5" ht="12.75" x14ac:dyDescent="0.2">
      <c r="A570" s="52" t="str">
        <f>IF(emsioninformes[[Tipo de  Informes emitidos para ]] ="","",Ejercicio)</f>
        <v/>
      </c>
      <c r="B570" s="35" t="str">
        <f>IF(emsioninformes[[Tipo de  Informes emitidos para ]] ="","",Comarca)</f>
        <v/>
      </c>
      <c r="C570" s="66"/>
      <c r="D570" s="66"/>
      <c r="E570" s="66"/>
    </row>
    <row r="571" spans="1:5" ht="12.75" x14ac:dyDescent="0.2">
      <c r="A571" s="52" t="str">
        <f>IF(emsioninformes[[Tipo de  Informes emitidos para ]] ="","",Ejercicio)</f>
        <v/>
      </c>
      <c r="B571" s="35" t="str">
        <f>IF(emsioninformes[[Tipo de  Informes emitidos para ]] ="","",Comarca)</f>
        <v/>
      </c>
      <c r="C571" s="66"/>
      <c r="D571" s="66"/>
      <c r="E571" s="66"/>
    </row>
    <row r="572" spans="1:5" ht="12.75" x14ac:dyDescent="0.2">
      <c r="A572" s="52" t="str">
        <f>IF(emsioninformes[[Tipo de  Informes emitidos para ]] ="","",Ejercicio)</f>
        <v/>
      </c>
      <c r="B572" s="35" t="str">
        <f>IF(emsioninformes[[Tipo de  Informes emitidos para ]] ="","",Comarca)</f>
        <v/>
      </c>
      <c r="C572" s="66"/>
      <c r="D572" s="66"/>
      <c r="E572" s="66"/>
    </row>
    <row r="573" spans="1:5" ht="12.75" x14ac:dyDescent="0.2">
      <c r="A573" s="52" t="str">
        <f>IF(emsioninformes[[Tipo de  Informes emitidos para ]] ="","",Ejercicio)</f>
        <v/>
      </c>
      <c r="B573" s="35" t="str">
        <f>IF(emsioninformes[[Tipo de  Informes emitidos para ]] ="","",Comarca)</f>
        <v/>
      </c>
      <c r="C573" s="66"/>
      <c r="D573" s="66"/>
      <c r="E573" s="66"/>
    </row>
    <row r="574" spans="1:5" ht="12.75" x14ac:dyDescent="0.2">
      <c r="A574" s="52" t="str">
        <f>IF(emsioninformes[[Tipo de  Informes emitidos para ]] ="","",Ejercicio)</f>
        <v/>
      </c>
      <c r="B574" s="35" t="str">
        <f>IF(emsioninformes[[Tipo de  Informes emitidos para ]] ="","",Comarca)</f>
        <v/>
      </c>
      <c r="C574" s="66"/>
      <c r="D574" s="66"/>
      <c r="E574" s="66"/>
    </row>
    <row r="575" spans="1:5" ht="12.75" x14ac:dyDescent="0.2">
      <c r="A575" s="52" t="str">
        <f>IF(emsioninformes[[Tipo de  Informes emitidos para ]] ="","",Ejercicio)</f>
        <v/>
      </c>
      <c r="B575" s="35" t="str">
        <f>IF(emsioninformes[[Tipo de  Informes emitidos para ]] ="","",Comarca)</f>
        <v/>
      </c>
      <c r="C575" s="66"/>
      <c r="D575" s="66"/>
      <c r="E575" s="66"/>
    </row>
    <row r="576" spans="1:5" ht="12.75" x14ac:dyDescent="0.2">
      <c r="A576" s="52" t="str">
        <f>IF(emsioninformes[[Tipo de  Informes emitidos para ]] ="","",Ejercicio)</f>
        <v/>
      </c>
      <c r="B576" s="35" t="str">
        <f>IF(emsioninformes[[Tipo de  Informes emitidos para ]] ="","",Comarca)</f>
        <v/>
      </c>
      <c r="C576" s="66"/>
      <c r="D576" s="66"/>
      <c r="E576" s="66"/>
    </row>
    <row r="577" spans="1:5" ht="12.75" x14ac:dyDescent="0.2">
      <c r="A577" s="52" t="str">
        <f>IF(emsioninformes[[Tipo de  Informes emitidos para ]] ="","",Ejercicio)</f>
        <v/>
      </c>
      <c r="B577" s="35" t="str">
        <f>IF(emsioninformes[[Tipo de  Informes emitidos para ]] ="","",Comarca)</f>
        <v/>
      </c>
      <c r="C577" s="66"/>
      <c r="D577" s="66"/>
      <c r="E577" s="66"/>
    </row>
    <row r="578" spans="1:5" ht="12.75" x14ac:dyDescent="0.2">
      <c r="A578" s="52" t="str">
        <f>IF(emsioninformes[[Tipo de  Informes emitidos para ]] ="","",Ejercicio)</f>
        <v/>
      </c>
      <c r="B578" s="35" t="str">
        <f>IF(emsioninformes[[Tipo de  Informes emitidos para ]] ="","",Comarca)</f>
        <v/>
      </c>
      <c r="C578" s="66"/>
      <c r="D578" s="66"/>
      <c r="E578" s="66"/>
    </row>
    <row r="579" spans="1:5" ht="12.75" x14ac:dyDescent="0.2">
      <c r="A579" s="52" t="str">
        <f>IF(emsioninformes[[Tipo de  Informes emitidos para ]] ="","",Ejercicio)</f>
        <v/>
      </c>
      <c r="B579" s="35" t="str">
        <f>IF(emsioninformes[[Tipo de  Informes emitidos para ]] ="","",Comarca)</f>
        <v/>
      </c>
      <c r="C579" s="66"/>
      <c r="D579" s="66"/>
      <c r="E579" s="66"/>
    </row>
    <row r="580" spans="1:5" ht="12.75" x14ac:dyDescent="0.2">
      <c r="A580" s="52" t="str">
        <f>IF(emsioninformes[[Tipo de  Informes emitidos para ]] ="","",Ejercicio)</f>
        <v/>
      </c>
      <c r="B580" s="35" t="str">
        <f>IF(emsioninformes[[Tipo de  Informes emitidos para ]] ="","",Comarca)</f>
        <v/>
      </c>
      <c r="C580" s="66"/>
      <c r="D580" s="66"/>
      <c r="E580" s="66"/>
    </row>
    <row r="581" spans="1:5" ht="12.75" x14ac:dyDescent="0.2">
      <c r="A581" s="52" t="str">
        <f>IF(emsioninformes[[Tipo de  Informes emitidos para ]] ="","",Ejercicio)</f>
        <v/>
      </c>
      <c r="B581" s="35" t="str">
        <f>IF(emsioninformes[[Tipo de  Informes emitidos para ]] ="","",Comarca)</f>
        <v/>
      </c>
      <c r="C581" s="66"/>
      <c r="D581" s="66"/>
      <c r="E581" s="66"/>
    </row>
    <row r="582" spans="1:5" ht="12.75" x14ac:dyDescent="0.2">
      <c r="A582" s="52" t="str">
        <f>IF(emsioninformes[[Tipo de  Informes emitidos para ]] ="","",Ejercicio)</f>
        <v/>
      </c>
      <c r="B582" s="35" t="str">
        <f>IF(emsioninformes[[Tipo de  Informes emitidos para ]] ="","",Comarca)</f>
        <v/>
      </c>
      <c r="C582" s="66"/>
      <c r="D582" s="66"/>
      <c r="E582" s="66"/>
    </row>
    <row r="583" spans="1:5" ht="12.75" x14ac:dyDescent="0.2">
      <c r="A583" s="52" t="str">
        <f>IF(emsioninformes[[Tipo de  Informes emitidos para ]] ="","",Ejercicio)</f>
        <v/>
      </c>
      <c r="B583" s="35" t="str">
        <f>IF(emsioninformes[[Tipo de  Informes emitidos para ]] ="","",Comarca)</f>
        <v/>
      </c>
      <c r="C583" s="66"/>
      <c r="D583" s="66"/>
      <c r="E583" s="66"/>
    </row>
    <row r="584" spans="1:5" ht="12.75" x14ac:dyDescent="0.2">
      <c r="A584" s="52" t="str">
        <f>IF(emsioninformes[[Tipo de  Informes emitidos para ]] ="","",Ejercicio)</f>
        <v/>
      </c>
      <c r="B584" s="35" t="str">
        <f>IF(emsioninformes[[Tipo de  Informes emitidos para ]] ="","",Comarca)</f>
        <v/>
      </c>
      <c r="C584" s="66"/>
      <c r="D584" s="66"/>
      <c r="E584" s="66"/>
    </row>
    <row r="585" spans="1:5" ht="12.75" x14ac:dyDescent="0.2">
      <c r="A585" s="52" t="str">
        <f>IF(emsioninformes[[Tipo de  Informes emitidos para ]] ="","",Ejercicio)</f>
        <v/>
      </c>
      <c r="B585" s="35" t="str">
        <f>IF(emsioninformes[[Tipo de  Informes emitidos para ]] ="","",Comarca)</f>
        <v/>
      </c>
      <c r="C585" s="66"/>
      <c r="D585" s="66"/>
      <c r="E585" s="66"/>
    </row>
    <row r="586" spans="1:5" ht="12.75" x14ac:dyDescent="0.2">
      <c r="A586" s="52" t="str">
        <f>IF(emsioninformes[[Tipo de  Informes emitidos para ]] ="","",Ejercicio)</f>
        <v/>
      </c>
      <c r="B586" s="35" t="str">
        <f>IF(emsioninformes[[Tipo de  Informes emitidos para ]] ="","",Comarca)</f>
        <v/>
      </c>
      <c r="C586" s="66"/>
      <c r="D586" s="66"/>
      <c r="E586" s="66"/>
    </row>
    <row r="587" spans="1:5" ht="12.75" x14ac:dyDescent="0.2">
      <c r="A587" s="52" t="str">
        <f>IF(emsioninformes[[Tipo de  Informes emitidos para ]] ="","",Ejercicio)</f>
        <v/>
      </c>
      <c r="B587" s="35" t="str">
        <f>IF(emsioninformes[[Tipo de  Informes emitidos para ]] ="","",Comarca)</f>
        <v/>
      </c>
      <c r="C587" s="66"/>
      <c r="D587" s="66"/>
      <c r="E587" s="66"/>
    </row>
    <row r="588" spans="1:5" ht="12.75" x14ac:dyDescent="0.2">
      <c r="A588" s="52" t="str">
        <f>IF(emsioninformes[[Tipo de  Informes emitidos para ]] ="","",Ejercicio)</f>
        <v/>
      </c>
      <c r="B588" s="35" t="str">
        <f>IF(emsioninformes[[Tipo de  Informes emitidos para ]] ="","",Comarca)</f>
        <v/>
      </c>
      <c r="C588" s="66"/>
      <c r="D588" s="66"/>
      <c r="E588" s="66"/>
    </row>
    <row r="589" spans="1:5" ht="12.75" x14ac:dyDescent="0.2">
      <c r="A589" s="52" t="str">
        <f>IF(emsioninformes[[Tipo de  Informes emitidos para ]] ="","",Ejercicio)</f>
        <v/>
      </c>
      <c r="B589" s="35" t="str">
        <f>IF(emsioninformes[[Tipo de  Informes emitidos para ]] ="","",Comarca)</f>
        <v/>
      </c>
      <c r="C589" s="66"/>
      <c r="D589" s="66"/>
      <c r="E589" s="66"/>
    </row>
    <row r="590" spans="1:5" ht="12.75" x14ac:dyDescent="0.2">
      <c r="A590" s="52" t="str">
        <f>IF(emsioninformes[[Tipo de  Informes emitidos para ]] ="","",Ejercicio)</f>
        <v/>
      </c>
      <c r="B590" s="35" t="str">
        <f>IF(emsioninformes[[Tipo de  Informes emitidos para ]] ="","",Comarca)</f>
        <v/>
      </c>
      <c r="C590" s="66"/>
      <c r="D590" s="66"/>
      <c r="E590" s="66"/>
    </row>
    <row r="591" spans="1:5" ht="12.75" x14ac:dyDescent="0.2">
      <c r="A591" s="52" t="str">
        <f>IF(emsioninformes[[Tipo de  Informes emitidos para ]] ="","",Ejercicio)</f>
        <v/>
      </c>
      <c r="B591" s="35" t="str">
        <f>IF(emsioninformes[[Tipo de  Informes emitidos para ]] ="","",Comarca)</f>
        <v/>
      </c>
      <c r="C591" s="66"/>
      <c r="D591" s="66"/>
      <c r="E591" s="66"/>
    </row>
    <row r="592" spans="1:5" ht="12.75" x14ac:dyDescent="0.2">
      <c r="A592" s="52" t="str">
        <f>IF(emsioninformes[[Tipo de  Informes emitidos para ]] ="","",Ejercicio)</f>
        <v/>
      </c>
      <c r="B592" s="35" t="str">
        <f>IF(emsioninformes[[Tipo de  Informes emitidos para ]] ="","",Comarca)</f>
        <v/>
      </c>
      <c r="C592" s="66"/>
      <c r="D592" s="66"/>
      <c r="E592" s="66"/>
    </row>
    <row r="593" spans="1:5" ht="12.75" x14ac:dyDescent="0.2">
      <c r="A593" s="52" t="str">
        <f>IF(emsioninformes[[Tipo de  Informes emitidos para ]] ="","",Ejercicio)</f>
        <v/>
      </c>
      <c r="B593" s="35" t="str">
        <f>IF(emsioninformes[[Tipo de  Informes emitidos para ]] ="","",Comarca)</f>
        <v/>
      </c>
      <c r="C593" s="66"/>
      <c r="D593" s="66"/>
      <c r="E593" s="66"/>
    </row>
    <row r="594" spans="1:5" ht="12.75" x14ac:dyDescent="0.2">
      <c r="A594" s="52" t="str">
        <f>IF(emsioninformes[[Tipo de  Informes emitidos para ]] ="","",Ejercicio)</f>
        <v/>
      </c>
      <c r="B594" s="35" t="str">
        <f>IF(emsioninformes[[Tipo de  Informes emitidos para ]] ="","",Comarca)</f>
        <v/>
      </c>
      <c r="C594" s="66"/>
      <c r="D594" s="66"/>
      <c r="E594" s="66"/>
    </row>
    <row r="595" spans="1:5" ht="12.75" x14ac:dyDescent="0.2">
      <c r="A595" s="52" t="str">
        <f>IF(emsioninformes[[Tipo de  Informes emitidos para ]] ="","",Ejercicio)</f>
        <v/>
      </c>
      <c r="B595" s="35" t="str">
        <f>IF(emsioninformes[[Tipo de  Informes emitidos para ]] ="","",Comarca)</f>
        <v/>
      </c>
      <c r="C595" s="66"/>
      <c r="D595" s="66"/>
      <c r="E595" s="66"/>
    </row>
    <row r="596" spans="1:5" ht="12.75" x14ac:dyDescent="0.2">
      <c r="A596" s="52" t="str">
        <f>IF(emsioninformes[[Tipo de  Informes emitidos para ]] ="","",Ejercicio)</f>
        <v/>
      </c>
      <c r="B596" s="35" t="str">
        <f>IF(emsioninformes[[Tipo de  Informes emitidos para ]] ="","",Comarca)</f>
        <v/>
      </c>
      <c r="C596" s="66"/>
      <c r="D596" s="66"/>
      <c r="E596" s="66"/>
    </row>
    <row r="597" spans="1:5" ht="12.75" x14ac:dyDescent="0.2">
      <c r="A597" s="52" t="str">
        <f>IF(emsioninformes[[Tipo de  Informes emitidos para ]] ="","",Ejercicio)</f>
        <v/>
      </c>
      <c r="B597" s="35" t="str">
        <f>IF(emsioninformes[[Tipo de  Informes emitidos para ]] ="","",Comarca)</f>
        <v/>
      </c>
      <c r="C597" s="66"/>
      <c r="D597" s="66"/>
      <c r="E597" s="66"/>
    </row>
    <row r="598" spans="1:5" ht="12.75" x14ac:dyDescent="0.2">
      <c r="A598" s="52" t="str">
        <f>IF(emsioninformes[[Tipo de  Informes emitidos para ]] ="","",Ejercicio)</f>
        <v/>
      </c>
      <c r="B598" s="35" t="str">
        <f>IF(emsioninformes[[Tipo de  Informes emitidos para ]] ="","",Comarca)</f>
        <v/>
      </c>
      <c r="C598" s="66"/>
      <c r="D598" s="66"/>
      <c r="E598" s="66"/>
    </row>
    <row r="599" spans="1:5" ht="12.75" x14ac:dyDescent="0.2">
      <c r="A599" s="52" t="str">
        <f>IF(emsioninformes[[Tipo de  Informes emitidos para ]] ="","",Ejercicio)</f>
        <v/>
      </c>
      <c r="B599" s="35" t="str">
        <f>IF(emsioninformes[[Tipo de  Informes emitidos para ]] ="","",Comarca)</f>
        <v/>
      </c>
      <c r="C599" s="66"/>
      <c r="D599" s="66"/>
      <c r="E599" s="66"/>
    </row>
    <row r="600" spans="1:5" ht="12.75" x14ac:dyDescent="0.2">
      <c r="A600" s="52" t="str">
        <f>IF(emsioninformes[[Tipo de  Informes emitidos para ]] ="","",Ejercicio)</f>
        <v/>
      </c>
      <c r="B600" s="35" t="str">
        <f>IF(emsioninformes[[Tipo de  Informes emitidos para ]] ="","",Comarca)</f>
        <v/>
      </c>
      <c r="C600" s="66"/>
      <c r="D600" s="66"/>
      <c r="E600" s="66"/>
    </row>
    <row r="601" spans="1:5" ht="12.75" x14ac:dyDescent="0.2">
      <c r="A601" s="52" t="str">
        <f>IF(emsioninformes[[Tipo de  Informes emitidos para ]] ="","",Ejercicio)</f>
        <v/>
      </c>
      <c r="B601" s="35" t="str">
        <f>IF(emsioninformes[[Tipo de  Informes emitidos para ]] ="","",Comarca)</f>
        <v/>
      </c>
      <c r="C601" s="66"/>
      <c r="D601" s="66"/>
      <c r="E601" s="66"/>
    </row>
    <row r="602" spans="1:5" ht="12.75" x14ac:dyDescent="0.2">
      <c r="A602" s="52" t="str">
        <f>IF(emsioninformes[[Tipo de  Informes emitidos para ]] ="","",Ejercicio)</f>
        <v/>
      </c>
      <c r="B602" s="35" t="str">
        <f>IF(emsioninformes[[Tipo de  Informes emitidos para ]] ="","",Comarca)</f>
        <v/>
      </c>
      <c r="C602" s="66"/>
      <c r="D602" s="66"/>
      <c r="E602" s="66"/>
    </row>
    <row r="603" spans="1:5" ht="12.75" x14ac:dyDescent="0.2">
      <c r="A603" s="52" t="str">
        <f>IF(emsioninformes[[Tipo de  Informes emitidos para ]] ="","",Ejercicio)</f>
        <v/>
      </c>
      <c r="B603" s="35" t="str">
        <f>IF(emsioninformes[[Tipo de  Informes emitidos para ]] ="","",Comarca)</f>
        <v/>
      </c>
      <c r="C603" s="66"/>
      <c r="D603" s="66"/>
      <c r="E603" s="66"/>
    </row>
    <row r="604" spans="1:5" ht="12.75" x14ac:dyDescent="0.2">
      <c r="A604" s="52" t="str">
        <f>IF(emsioninformes[[Tipo de  Informes emitidos para ]] ="","",Ejercicio)</f>
        <v/>
      </c>
      <c r="B604" s="35" t="str">
        <f>IF(emsioninformes[[Tipo de  Informes emitidos para ]] ="","",Comarca)</f>
        <v/>
      </c>
      <c r="C604" s="66"/>
      <c r="D604" s="66"/>
      <c r="E604" s="66"/>
    </row>
    <row r="605" spans="1:5" ht="12.75" x14ac:dyDescent="0.2">
      <c r="A605" s="52" t="str">
        <f>IF(emsioninformes[[Tipo de  Informes emitidos para ]] ="","",Ejercicio)</f>
        <v/>
      </c>
      <c r="B605" s="35" t="str">
        <f>IF(emsioninformes[[Tipo de  Informes emitidos para ]] ="","",Comarca)</f>
        <v/>
      </c>
      <c r="C605" s="66"/>
      <c r="D605" s="66"/>
      <c r="E605" s="66"/>
    </row>
    <row r="606" spans="1:5" ht="12.75" x14ac:dyDescent="0.2">
      <c r="A606" s="52" t="str">
        <f>IF(emsioninformes[[Tipo de  Informes emitidos para ]] ="","",Ejercicio)</f>
        <v/>
      </c>
      <c r="B606" s="35" t="str">
        <f>IF(emsioninformes[[Tipo de  Informes emitidos para ]] ="","",Comarca)</f>
        <v/>
      </c>
      <c r="C606" s="66"/>
      <c r="D606" s="66"/>
      <c r="E606" s="66"/>
    </row>
    <row r="607" spans="1:5" ht="12.75" x14ac:dyDescent="0.2">
      <c r="A607" s="52" t="str">
        <f>IF(emsioninformes[[Tipo de  Informes emitidos para ]] ="","",Ejercicio)</f>
        <v/>
      </c>
      <c r="B607" s="35" t="str">
        <f>IF(emsioninformes[[Tipo de  Informes emitidos para ]] ="","",Comarca)</f>
        <v/>
      </c>
      <c r="C607" s="66"/>
      <c r="D607" s="66"/>
      <c r="E607" s="66"/>
    </row>
    <row r="608" spans="1:5" ht="12.75" x14ac:dyDescent="0.2">
      <c r="A608" s="52" t="str">
        <f>IF(emsioninformes[[Tipo de  Informes emitidos para ]] ="","",Ejercicio)</f>
        <v/>
      </c>
      <c r="B608" s="35" t="str">
        <f>IF(emsioninformes[[Tipo de  Informes emitidos para ]] ="","",Comarca)</f>
        <v/>
      </c>
      <c r="C608" s="66"/>
      <c r="D608" s="66"/>
      <c r="E608" s="66"/>
    </row>
    <row r="609" spans="1:5" ht="12.75" x14ac:dyDescent="0.2">
      <c r="A609" s="52" t="str">
        <f>IF(emsioninformes[[Tipo de  Informes emitidos para ]] ="","",Ejercicio)</f>
        <v/>
      </c>
      <c r="B609" s="35" t="str">
        <f>IF(emsioninformes[[Tipo de  Informes emitidos para ]] ="","",Comarca)</f>
        <v/>
      </c>
      <c r="C609" s="66"/>
      <c r="D609" s="66"/>
      <c r="E609" s="66"/>
    </row>
    <row r="610" spans="1:5" ht="12.75" x14ac:dyDescent="0.2">
      <c r="A610" s="52" t="str">
        <f>IF(emsioninformes[[Tipo de  Informes emitidos para ]] ="","",Ejercicio)</f>
        <v/>
      </c>
      <c r="B610" s="35" t="str">
        <f>IF(emsioninformes[[Tipo de  Informes emitidos para ]] ="","",Comarca)</f>
        <v/>
      </c>
      <c r="C610" s="66"/>
      <c r="D610" s="66"/>
      <c r="E610" s="66"/>
    </row>
    <row r="611" spans="1:5" ht="12.75" x14ac:dyDescent="0.2">
      <c r="A611" s="52" t="str">
        <f>IF(emsioninformes[[Tipo de  Informes emitidos para ]] ="","",Ejercicio)</f>
        <v/>
      </c>
      <c r="B611" s="35" t="str">
        <f>IF(emsioninformes[[Tipo de  Informes emitidos para ]] ="","",Comarca)</f>
        <v/>
      </c>
      <c r="C611" s="66"/>
      <c r="D611" s="66"/>
      <c r="E611" s="66"/>
    </row>
    <row r="612" spans="1:5" ht="12.75" x14ac:dyDescent="0.2">
      <c r="A612" s="52" t="str">
        <f>IF(emsioninformes[[Tipo de  Informes emitidos para ]] ="","",Ejercicio)</f>
        <v/>
      </c>
      <c r="B612" s="35" t="str">
        <f>IF(emsioninformes[[Tipo de  Informes emitidos para ]] ="","",Comarca)</f>
        <v/>
      </c>
      <c r="C612" s="66"/>
      <c r="D612" s="66"/>
      <c r="E612" s="66"/>
    </row>
    <row r="613" spans="1:5" ht="12.75" x14ac:dyDescent="0.2">
      <c r="A613" s="52" t="str">
        <f>IF(emsioninformes[[Tipo de  Informes emitidos para ]] ="","",Ejercicio)</f>
        <v/>
      </c>
      <c r="B613" s="35" t="str">
        <f>IF(emsioninformes[[Tipo de  Informes emitidos para ]] ="","",Comarca)</f>
        <v/>
      </c>
      <c r="C613" s="66"/>
      <c r="D613" s="66"/>
      <c r="E613" s="66"/>
    </row>
    <row r="614" spans="1:5" ht="12.75" x14ac:dyDescent="0.2">
      <c r="A614" s="52" t="str">
        <f>IF(emsioninformes[[Tipo de  Informes emitidos para ]] ="","",Ejercicio)</f>
        <v/>
      </c>
      <c r="B614" s="35" t="str">
        <f>IF(emsioninformes[[Tipo de  Informes emitidos para ]] ="","",Comarca)</f>
        <v/>
      </c>
      <c r="C614" s="66"/>
      <c r="D614" s="66"/>
      <c r="E614" s="66"/>
    </row>
    <row r="615" spans="1:5" ht="12.75" x14ac:dyDescent="0.2">
      <c r="A615" s="52" t="str">
        <f>IF(emsioninformes[[Tipo de  Informes emitidos para ]] ="","",Ejercicio)</f>
        <v/>
      </c>
      <c r="B615" s="35" t="str">
        <f>IF(emsioninformes[[Tipo de  Informes emitidos para ]] ="","",Comarca)</f>
        <v/>
      </c>
      <c r="C615" s="66"/>
      <c r="D615" s="66"/>
      <c r="E615" s="66"/>
    </row>
    <row r="616" spans="1:5" ht="12.75" x14ac:dyDescent="0.2">
      <c r="A616" s="52" t="str">
        <f>IF(emsioninformes[[Tipo de  Informes emitidos para ]] ="","",Ejercicio)</f>
        <v/>
      </c>
      <c r="B616" s="35" t="str">
        <f>IF(emsioninformes[[Tipo de  Informes emitidos para ]] ="","",Comarca)</f>
        <v/>
      </c>
      <c r="C616" s="66"/>
      <c r="D616" s="66"/>
      <c r="E616" s="66"/>
    </row>
    <row r="617" spans="1:5" ht="12.75" x14ac:dyDescent="0.2">
      <c r="A617" s="52" t="str">
        <f>IF(emsioninformes[[Tipo de  Informes emitidos para ]] ="","",Ejercicio)</f>
        <v/>
      </c>
      <c r="B617" s="35" t="str">
        <f>IF(emsioninformes[[Tipo de  Informes emitidos para ]] ="","",Comarca)</f>
        <v/>
      </c>
      <c r="C617" s="66"/>
      <c r="D617" s="66"/>
      <c r="E617" s="66"/>
    </row>
    <row r="618" spans="1:5" ht="12.75" x14ac:dyDescent="0.2">
      <c r="A618" s="52" t="str">
        <f>IF(emsioninformes[[Tipo de  Informes emitidos para ]] ="","",Ejercicio)</f>
        <v/>
      </c>
      <c r="B618" s="35" t="str">
        <f>IF(emsioninformes[[Tipo de  Informes emitidos para ]] ="","",Comarca)</f>
        <v/>
      </c>
      <c r="C618" s="66"/>
      <c r="D618" s="66"/>
      <c r="E618" s="66"/>
    </row>
    <row r="619" spans="1:5" ht="12.75" x14ac:dyDescent="0.2">
      <c r="A619" s="52" t="str">
        <f>IF(emsioninformes[[Tipo de  Informes emitidos para ]] ="","",Ejercicio)</f>
        <v/>
      </c>
      <c r="B619" s="35" t="str">
        <f>IF(emsioninformes[[Tipo de  Informes emitidos para ]] ="","",Comarca)</f>
        <v/>
      </c>
      <c r="C619" s="66"/>
      <c r="D619" s="66"/>
      <c r="E619" s="66"/>
    </row>
    <row r="620" spans="1:5" ht="12.75" x14ac:dyDescent="0.2">
      <c r="A620" s="52" t="str">
        <f>IF(emsioninformes[[Tipo de  Informes emitidos para ]] ="","",Ejercicio)</f>
        <v/>
      </c>
      <c r="B620" s="35" t="str">
        <f>IF(emsioninformes[[Tipo de  Informes emitidos para ]] ="","",Comarca)</f>
        <v/>
      </c>
      <c r="C620" s="66"/>
      <c r="D620" s="66"/>
      <c r="E620" s="66"/>
    </row>
    <row r="621" spans="1:5" ht="12.75" x14ac:dyDescent="0.2">
      <c r="A621" s="52" t="str">
        <f>IF(emsioninformes[[Tipo de  Informes emitidos para ]] ="","",Ejercicio)</f>
        <v/>
      </c>
      <c r="B621" s="35" t="str">
        <f>IF(emsioninformes[[Tipo de  Informes emitidos para ]] ="","",Comarca)</f>
        <v/>
      </c>
      <c r="C621" s="66"/>
      <c r="D621" s="66"/>
      <c r="E621" s="66"/>
    </row>
    <row r="622" spans="1:5" ht="12.75" x14ac:dyDescent="0.2">
      <c r="A622" s="52" t="str">
        <f>IF(emsioninformes[[Tipo de  Informes emitidos para ]] ="","",Ejercicio)</f>
        <v/>
      </c>
      <c r="B622" s="35" t="str">
        <f>IF(emsioninformes[[Tipo de  Informes emitidos para ]] ="","",Comarca)</f>
        <v/>
      </c>
      <c r="C622" s="66"/>
      <c r="D622" s="66"/>
      <c r="E622" s="66"/>
    </row>
    <row r="623" spans="1:5" ht="12.75" x14ac:dyDescent="0.2">
      <c r="A623" s="52" t="str">
        <f>IF(emsioninformes[[Tipo de  Informes emitidos para ]] ="","",Ejercicio)</f>
        <v/>
      </c>
      <c r="B623" s="35" t="str">
        <f>IF(emsioninformes[[Tipo de  Informes emitidos para ]] ="","",Comarca)</f>
        <v/>
      </c>
      <c r="C623" s="66"/>
      <c r="D623" s="66"/>
      <c r="E623" s="66"/>
    </row>
    <row r="624" spans="1:5" ht="12.75" x14ac:dyDescent="0.2">
      <c r="A624" s="52" t="str">
        <f>IF(emsioninformes[[Tipo de  Informes emitidos para ]] ="","",Ejercicio)</f>
        <v/>
      </c>
      <c r="B624" s="35" t="str">
        <f>IF(emsioninformes[[Tipo de  Informes emitidos para ]] ="","",Comarca)</f>
        <v/>
      </c>
      <c r="C624" s="66"/>
      <c r="D624" s="66"/>
      <c r="E624" s="66"/>
    </row>
    <row r="625" spans="1:5" ht="12.75" x14ac:dyDescent="0.2">
      <c r="A625" s="52" t="str">
        <f>IF(emsioninformes[[Tipo de  Informes emitidos para ]] ="","",Ejercicio)</f>
        <v/>
      </c>
      <c r="B625" s="35" t="str">
        <f>IF(emsioninformes[[Tipo de  Informes emitidos para ]] ="","",Comarca)</f>
        <v/>
      </c>
      <c r="C625" s="66"/>
      <c r="D625" s="66"/>
      <c r="E625" s="66"/>
    </row>
    <row r="626" spans="1:5" ht="12.75" x14ac:dyDescent="0.2">
      <c r="A626" s="52" t="str">
        <f>IF(emsioninformes[[Tipo de  Informes emitidos para ]] ="","",Ejercicio)</f>
        <v/>
      </c>
      <c r="B626" s="35" t="str">
        <f>IF(emsioninformes[[Tipo de  Informes emitidos para ]] ="","",Comarca)</f>
        <v/>
      </c>
      <c r="C626" s="66"/>
      <c r="D626" s="66"/>
      <c r="E626" s="66"/>
    </row>
    <row r="627" spans="1:5" ht="12.75" x14ac:dyDescent="0.2">
      <c r="A627" s="52" t="str">
        <f>IF(emsioninformes[[Tipo de  Informes emitidos para ]] ="","",Ejercicio)</f>
        <v/>
      </c>
      <c r="B627" s="35" t="str">
        <f>IF(emsioninformes[[Tipo de  Informes emitidos para ]] ="","",Comarca)</f>
        <v/>
      </c>
      <c r="C627" s="66"/>
      <c r="D627" s="66"/>
      <c r="E627" s="66"/>
    </row>
    <row r="628" spans="1:5" ht="12.75" x14ac:dyDescent="0.2">
      <c r="A628" s="52" t="str">
        <f>IF(emsioninformes[[Tipo de  Informes emitidos para ]] ="","",Ejercicio)</f>
        <v/>
      </c>
      <c r="B628" s="35" t="str">
        <f>IF(emsioninformes[[Tipo de  Informes emitidos para ]] ="","",Comarca)</f>
        <v/>
      </c>
      <c r="C628" s="66"/>
      <c r="D628" s="66"/>
      <c r="E628" s="66"/>
    </row>
    <row r="629" spans="1:5" ht="12.75" x14ac:dyDescent="0.2">
      <c r="A629" s="52" t="str">
        <f>IF(emsioninformes[[Tipo de  Informes emitidos para ]] ="","",Ejercicio)</f>
        <v/>
      </c>
      <c r="B629" s="35" t="str">
        <f>IF(emsioninformes[[Tipo de  Informes emitidos para ]] ="","",Comarca)</f>
        <v/>
      </c>
      <c r="C629" s="66"/>
      <c r="D629" s="66"/>
      <c r="E629" s="66"/>
    </row>
    <row r="630" spans="1:5" ht="12.75" x14ac:dyDescent="0.2">
      <c r="A630" s="52" t="str">
        <f>IF(emsioninformes[[Tipo de  Informes emitidos para ]] ="","",Ejercicio)</f>
        <v/>
      </c>
      <c r="B630" s="35" t="str">
        <f>IF(emsioninformes[[Tipo de  Informes emitidos para ]] ="","",Comarca)</f>
        <v/>
      </c>
      <c r="C630" s="66"/>
      <c r="D630" s="66"/>
      <c r="E630" s="66"/>
    </row>
    <row r="631" spans="1:5" ht="12.75" x14ac:dyDescent="0.2">
      <c r="A631" s="52" t="str">
        <f>IF(emsioninformes[[Tipo de  Informes emitidos para ]] ="","",Ejercicio)</f>
        <v/>
      </c>
      <c r="B631" s="35" t="str">
        <f>IF(emsioninformes[[Tipo de  Informes emitidos para ]] ="","",Comarca)</f>
        <v/>
      </c>
      <c r="C631" s="66"/>
      <c r="D631" s="66"/>
      <c r="E631" s="66"/>
    </row>
    <row r="632" spans="1:5" ht="12.75" x14ac:dyDescent="0.2">
      <c r="A632" s="52" t="str">
        <f>IF(emsioninformes[[Tipo de  Informes emitidos para ]] ="","",Ejercicio)</f>
        <v/>
      </c>
      <c r="B632" s="35" t="str">
        <f>IF(emsioninformes[[Tipo de  Informes emitidos para ]] ="","",Comarca)</f>
        <v/>
      </c>
      <c r="C632" s="66"/>
      <c r="D632" s="66"/>
      <c r="E632" s="66"/>
    </row>
    <row r="633" spans="1:5" ht="12.75" x14ac:dyDescent="0.2">
      <c r="A633" s="52" t="str">
        <f>IF(emsioninformes[[Tipo de  Informes emitidos para ]] ="","",Ejercicio)</f>
        <v/>
      </c>
      <c r="B633" s="35" t="str">
        <f>IF(emsioninformes[[Tipo de  Informes emitidos para ]] ="","",Comarca)</f>
        <v/>
      </c>
      <c r="C633" s="66"/>
      <c r="D633" s="66"/>
      <c r="E633" s="66"/>
    </row>
    <row r="634" spans="1:5" ht="12.75" x14ac:dyDescent="0.2">
      <c r="A634" s="52" t="str">
        <f>IF(emsioninformes[[Tipo de  Informes emitidos para ]] ="","",Ejercicio)</f>
        <v/>
      </c>
      <c r="B634" s="35" t="str">
        <f>IF(emsioninformes[[Tipo de  Informes emitidos para ]] ="","",Comarca)</f>
        <v/>
      </c>
      <c r="C634" s="66"/>
      <c r="D634" s="66"/>
      <c r="E634" s="66"/>
    </row>
    <row r="635" spans="1:5" ht="12.75" x14ac:dyDescent="0.2">
      <c r="A635" s="52" t="str">
        <f>IF(emsioninformes[[Tipo de  Informes emitidos para ]] ="","",Ejercicio)</f>
        <v/>
      </c>
      <c r="B635" s="35" t="str">
        <f>IF(emsioninformes[[Tipo de  Informes emitidos para ]] ="","",Comarca)</f>
        <v/>
      </c>
      <c r="C635" s="66"/>
      <c r="D635" s="66"/>
      <c r="E635" s="66"/>
    </row>
    <row r="636" spans="1:5" ht="12.75" x14ac:dyDescent="0.2">
      <c r="A636" s="52" t="str">
        <f>IF(emsioninformes[[Tipo de  Informes emitidos para ]] ="","",Ejercicio)</f>
        <v/>
      </c>
      <c r="B636" s="35" t="str">
        <f>IF(emsioninformes[[Tipo de  Informes emitidos para ]] ="","",Comarca)</f>
        <v/>
      </c>
      <c r="C636" s="66"/>
      <c r="D636" s="66"/>
      <c r="E636" s="66"/>
    </row>
    <row r="637" spans="1:5" ht="12.75" x14ac:dyDescent="0.2">
      <c r="A637" s="52" t="str">
        <f>IF(emsioninformes[[Tipo de  Informes emitidos para ]] ="","",Ejercicio)</f>
        <v/>
      </c>
      <c r="B637" s="35" t="str">
        <f>IF(emsioninformes[[Tipo de  Informes emitidos para ]] ="","",Comarca)</f>
        <v/>
      </c>
      <c r="C637" s="66"/>
      <c r="D637" s="66"/>
      <c r="E637" s="66"/>
    </row>
    <row r="638" spans="1:5" ht="12.75" x14ac:dyDescent="0.2">
      <c r="A638" s="52" t="str">
        <f>IF(emsioninformes[[Tipo de  Informes emitidos para ]] ="","",Ejercicio)</f>
        <v/>
      </c>
      <c r="B638" s="35" t="str">
        <f>IF(emsioninformes[[Tipo de  Informes emitidos para ]] ="","",Comarca)</f>
        <v/>
      </c>
      <c r="C638" s="66"/>
      <c r="D638" s="66"/>
      <c r="E638" s="66"/>
    </row>
    <row r="639" spans="1:5" ht="12.75" x14ac:dyDescent="0.2">
      <c r="A639" s="52" t="str">
        <f>IF(emsioninformes[[Tipo de  Informes emitidos para ]] ="","",Ejercicio)</f>
        <v/>
      </c>
      <c r="B639" s="35" t="str">
        <f>IF(emsioninformes[[Tipo de  Informes emitidos para ]] ="","",Comarca)</f>
        <v/>
      </c>
      <c r="C639" s="66"/>
      <c r="D639" s="66"/>
      <c r="E639" s="66"/>
    </row>
    <row r="640" spans="1:5" ht="12.75" x14ac:dyDescent="0.2">
      <c r="A640" s="52" t="str">
        <f>IF(emsioninformes[[Tipo de  Informes emitidos para ]] ="","",Ejercicio)</f>
        <v/>
      </c>
      <c r="B640" s="35" t="str">
        <f>IF(emsioninformes[[Tipo de  Informes emitidos para ]] ="","",Comarca)</f>
        <v/>
      </c>
      <c r="C640" s="66"/>
      <c r="D640" s="66"/>
      <c r="E640" s="66"/>
    </row>
    <row r="641" spans="1:5" ht="12.75" x14ac:dyDescent="0.2">
      <c r="A641" s="52" t="str">
        <f>IF(emsioninformes[[Tipo de  Informes emitidos para ]] ="","",Ejercicio)</f>
        <v/>
      </c>
      <c r="B641" s="35" t="str">
        <f>IF(emsioninformes[[Tipo de  Informes emitidos para ]] ="","",Comarca)</f>
        <v/>
      </c>
      <c r="C641" s="66"/>
      <c r="D641" s="66"/>
      <c r="E641" s="66"/>
    </row>
    <row r="642" spans="1:5" ht="12.75" x14ac:dyDescent="0.2">
      <c r="A642" s="52" t="str">
        <f>IF(emsioninformes[[Tipo de  Informes emitidos para ]] ="","",Ejercicio)</f>
        <v/>
      </c>
      <c r="B642" s="35" t="str">
        <f>IF(emsioninformes[[Tipo de  Informes emitidos para ]] ="","",Comarca)</f>
        <v/>
      </c>
      <c r="C642" s="66"/>
      <c r="D642" s="66"/>
      <c r="E642" s="66"/>
    </row>
    <row r="643" spans="1:5" ht="12.75" x14ac:dyDescent="0.2">
      <c r="A643" s="52" t="str">
        <f>IF(emsioninformes[[Tipo de  Informes emitidos para ]] ="","",Ejercicio)</f>
        <v/>
      </c>
      <c r="B643" s="35" t="str">
        <f>IF(emsioninformes[[Tipo de  Informes emitidos para ]] ="","",Comarca)</f>
        <v/>
      </c>
      <c r="C643" s="66"/>
      <c r="D643" s="66"/>
      <c r="E643" s="66"/>
    </row>
    <row r="644" spans="1:5" ht="12.75" x14ac:dyDescent="0.2">
      <c r="A644" s="52" t="str">
        <f>IF(emsioninformes[[Tipo de  Informes emitidos para ]] ="","",Ejercicio)</f>
        <v/>
      </c>
      <c r="B644" s="35" t="str">
        <f>IF(emsioninformes[[Tipo de  Informes emitidos para ]] ="","",Comarca)</f>
        <v/>
      </c>
      <c r="C644" s="66"/>
      <c r="D644" s="66"/>
      <c r="E644" s="66"/>
    </row>
    <row r="645" spans="1:5" ht="12.75" x14ac:dyDescent="0.2">
      <c r="A645" s="52" t="str">
        <f>IF(emsioninformes[[Tipo de  Informes emitidos para ]] ="","",Ejercicio)</f>
        <v/>
      </c>
      <c r="B645" s="35" t="str">
        <f>IF(emsioninformes[[Tipo de  Informes emitidos para ]] ="","",Comarca)</f>
        <v/>
      </c>
      <c r="C645" s="66"/>
      <c r="D645" s="66"/>
      <c r="E645" s="66"/>
    </row>
    <row r="646" spans="1:5" ht="12.75" x14ac:dyDescent="0.2">
      <c r="A646" s="52" t="str">
        <f>IF(emsioninformes[[Tipo de  Informes emitidos para ]] ="","",Ejercicio)</f>
        <v/>
      </c>
      <c r="B646" s="35" t="str">
        <f>IF(emsioninformes[[Tipo de  Informes emitidos para ]] ="","",Comarca)</f>
        <v/>
      </c>
      <c r="C646" s="66"/>
      <c r="D646" s="66"/>
      <c r="E646" s="66"/>
    </row>
    <row r="647" spans="1:5" ht="12.75" x14ac:dyDescent="0.2">
      <c r="A647" s="52" t="str">
        <f>IF(emsioninformes[[Tipo de  Informes emitidos para ]] ="","",Ejercicio)</f>
        <v/>
      </c>
      <c r="B647" s="35" t="str">
        <f>IF(emsioninformes[[Tipo de  Informes emitidos para ]] ="","",Comarca)</f>
        <v/>
      </c>
      <c r="C647" s="66"/>
      <c r="D647" s="66"/>
      <c r="E647" s="66"/>
    </row>
    <row r="648" spans="1:5" ht="12.75" x14ac:dyDescent="0.2">
      <c r="A648" s="52" t="str">
        <f>IF(emsioninformes[[Tipo de  Informes emitidos para ]] ="","",Ejercicio)</f>
        <v/>
      </c>
      <c r="B648" s="35" t="str">
        <f>IF(emsioninformes[[Tipo de  Informes emitidos para ]] ="","",Comarca)</f>
        <v/>
      </c>
      <c r="C648" s="66"/>
      <c r="D648" s="66"/>
      <c r="E648" s="66"/>
    </row>
    <row r="649" spans="1:5" ht="12.75" x14ac:dyDescent="0.2">
      <c r="A649" s="52" t="str">
        <f>IF(emsioninformes[[Tipo de  Informes emitidos para ]] ="","",Ejercicio)</f>
        <v/>
      </c>
      <c r="B649" s="35" t="str">
        <f>IF(emsioninformes[[Tipo de  Informes emitidos para ]] ="","",Comarca)</f>
        <v/>
      </c>
      <c r="C649" s="66"/>
      <c r="D649" s="66"/>
      <c r="E649" s="66"/>
    </row>
    <row r="650" spans="1:5" ht="12.75" x14ac:dyDescent="0.2">
      <c r="A650" s="52" t="str">
        <f>IF(emsioninformes[[Tipo de  Informes emitidos para ]] ="","",Ejercicio)</f>
        <v/>
      </c>
      <c r="B650" s="35" t="str">
        <f>IF(emsioninformes[[Tipo de  Informes emitidos para ]] ="","",Comarca)</f>
        <v/>
      </c>
      <c r="C650" s="66"/>
      <c r="D650" s="66"/>
      <c r="E650" s="66"/>
    </row>
    <row r="651" spans="1:5" ht="12.75" x14ac:dyDescent="0.2">
      <c r="A651" s="52" t="str">
        <f>IF(emsioninformes[[Tipo de  Informes emitidos para ]] ="","",Ejercicio)</f>
        <v/>
      </c>
      <c r="B651" s="35" t="str">
        <f>IF(emsioninformes[[Tipo de  Informes emitidos para ]] ="","",Comarca)</f>
        <v/>
      </c>
      <c r="C651" s="66"/>
      <c r="D651" s="66"/>
      <c r="E651" s="66"/>
    </row>
    <row r="652" spans="1:5" ht="12.75" x14ac:dyDescent="0.2">
      <c r="A652" s="52" t="str">
        <f>IF(emsioninformes[[Tipo de  Informes emitidos para ]] ="","",Ejercicio)</f>
        <v/>
      </c>
      <c r="B652" s="35" t="str">
        <f>IF(emsioninformes[[Tipo de  Informes emitidos para ]] ="","",Comarca)</f>
        <v/>
      </c>
      <c r="C652" s="66"/>
      <c r="D652" s="66"/>
      <c r="E652" s="66"/>
    </row>
    <row r="653" spans="1:5" ht="12.75" x14ac:dyDescent="0.2">
      <c r="A653" s="52" t="str">
        <f>IF(emsioninformes[[Tipo de  Informes emitidos para ]] ="","",Ejercicio)</f>
        <v/>
      </c>
      <c r="B653" s="35" t="str">
        <f>IF(emsioninformes[[Tipo de  Informes emitidos para ]] ="","",Comarca)</f>
        <v/>
      </c>
      <c r="C653" s="66"/>
      <c r="D653" s="66"/>
      <c r="E653" s="66"/>
    </row>
    <row r="654" spans="1:5" ht="12.75" x14ac:dyDescent="0.2">
      <c r="A654" s="52" t="str">
        <f>IF(emsioninformes[[Tipo de  Informes emitidos para ]] ="","",Ejercicio)</f>
        <v/>
      </c>
      <c r="B654" s="35" t="str">
        <f>IF(emsioninformes[[Tipo de  Informes emitidos para ]] ="","",Comarca)</f>
        <v/>
      </c>
      <c r="C654" s="66"/>
      <c r="D654" s="66"/>
      <c r="E654" s="66"/>
    </row>
    <row r="655" spans="1:5" ht="12.75" x14ac:dyDescent="0.2">
      <c r="A655" s="52" t="str">
        <f>IF(emsioninformes[[Tipo de  Informes emitidos para ]] ="","",Ejercicio)</f>
        <v/>
      </c>
      <c r="B655" s="35" t="str">
        <f>IF(emsioninformes[[Tipo de  Informes emitidos para ]] ="","",Comarca)</f>
        <v/>
      </c>
      <c r="C655" s="66"/>
      <c r="D655" s="66"/>
      <c r="E655" s="66"/>
    </row>
    <row r="656" spans="1:5" ht="12.75" x14ac:dyDescent="0.2">
      <c r="A656" s="52" t="str">
        <f>IF(emsioninformes[[Tipo de  Informes emitidos para ]] ="","",Ejercicio)</f>
        <v/>
      </c>
      <c r="B656" s="35" t="str">
        <f>IF(emsioninformes[[Tipo de  Informes emitidos para ]] ="","",Comarca)</f>
        <v/>
      </c>
      <c r="C656" s="66"/>
      <c r="D656" s="66"/>
      <c r="E656" s="66"/>
    </row>
    <row r="657" spans="1:5" ht="12.75" x14ac:dyDescent="0.2">
      <c r="A657" s="52" t="str">
        <f>IF(emsioninformes[[Tipo de  Informes emitidos para ]] ="","",Ejercicio)</f>
        <v/>
      </c>
      <c r="B657" s="35" t="str">
        <f>IF(emsioninformes[[Tipo de  Informes emitidos para ]] ="","",Comarca)</f>
        <v/>
      </c>
      <c r="C657" s="66"/>
      <c r="D657" s="66"/>
      <c r="E657" s="66"/>
    </row>
    <row r="658" spans="1:5" ht="12.75" x14ac:dyDescent="0.2">
      <c r="A658" s="52" t="str">
        <f>IF(emsioninformes[[Tipo de  Informes emitidos para ]] ="","",Ejercicio)</f>
        <v/>
      </c>
      <c r="B658" s="35" t="str">
        <f>IF(emsioninformes[[Tipo de  Informes emitidos para ]] ="","",Comarca)</f>
        <v/>
      </c>
      <c r="C658" s="66"/>
      <c r="D658" s="66"/>
      <c r="E658" s="66"/>
    </row>
    <row r="659" spans="1:5" ht="12.75" x14ac:dyDescent="0.2">
      <c r="A659" s="52" t="str">
        <f>IF(emsioninformes[[Tipo de  Informes emitidos para ]] ="","",Ejercicio)</f>
        <v/>
      </c>
      <c r="B659" s="35" t="str">
        <f>IF(emsioninformes[[Tipo de  Informes emitidos para ]] ="","",Comarca)</f>
        <v/>
      </c>
      <c r="C659" s="66"/>
      <c r="D659" s="66"/>
      <c r="E659" s="66"/>
    </row>
    <row r="660" spans="1:5" ht="12.75" x14ac:dyDescent="0.2">
      <c r="A660" s="52" t="str">
        <f>IF(emsioninformes[[Tipo de  Informes emitidos para ]] ="","",Ejercicio)</f>
        <v/>
      </c>
      <c r="B660" s="35" t="str">
        <f>IF(emsioninformes[[Tipo de  Informes emitidos para ]] ="","",Comarca)</f>
        <v/>
      </c>
      <c r="C660" s="66"/>
      <c r="D660" s="66"/>
      <c r="E660" s="66"/>
    </row>
    <row r="661" spans="1:5" ht="12.75" x14ac:dyDescent="0.2">
      <c r="A661" s="52" t="str">
        <f>IF(emsioninformes[[Tipo de  Informes emitidos para ]] ="","",Ejercicio)</f>
        <v/>
      </c>
      <c r="B661" s="35" t="str">
        <f>IF(emsioninformes[[Tipo de  Informes emitidos para ]] ="","",Comarca)</f>
        <v/>
      </c>
      <c r="C661" s="66"/>
      <c r="D661" s="66"/>
      <c r="E661" s="66"/>
    </row>
    <row r="662" spans="1:5" ht="12.75" x14ac:dyDescent="0.2">
      <c r="A662" s="52" t="str">
        <f>IF(emsioninformes[[Tipo de  Informes emitidos para ]] ="","",Ejercicio)</f>
        <v/>
      </c>
      <c r="B662" s="35" t="str">
        <f>IF(emsioninformes[[Tipo de  Informes emitidos para ]] ="","",Comarca)</f>
        <v/>
      </c>
      <c r="C662" s="66"/>
      <c r="D662" s="66"/>
      <c r="E662" s="66"/>
    </row>
    <row r="663" spans="1:5" ht="12.75" x14ac:dyDescent="0.2">
      <c r="A663" s="52" t="str">
        <f>IF(emsioninformes[[Tipo de  Informes emitidos para ]] ="","",Ejercicio)</f>
        <v/>
      </c>
      <c r="B663" s="35" t="str">
        <f>IF(emsioninformes[[Tipo de  Informes emitidos para ]] ="","",Comarca)</f>
        <v/>
      </c>
      <c r="C663" s="66"/>
      <c r="D663" s="66"/>
      <c r="E663" s="66"/>
    </row>
    <row r="664" spans="1:5" ht="12.75" x14ac:dyDescent="0.2">
      <c r="A664" s="52" t="str">
        <f>IF(emsioninformes[[Tipo de  Informes emitidos para ]] ="","",Ejercicio)</f>
        <v/>
      </c>
      <c r="B664" s="35" t="str">
        <f>IF(emsioninformes[[Tipo de  Informes emitidos para ]] ="","",Comarca)</f>
        <v/>
      </c>
      <c r="C664" s="66"/>
      <c r="D664" s="66"/>
      <c r="E664" s="66"/>
    </row>
    <row r="665" spans="1:5" ht="12.75" x14ac:dyDescent="0.2">
      <c r="A665" s="52" t="str">
        <f>IF(emsioninformes[[Tipo de  Informes emitidos para ]] ="","",Ejercicio)</f>
        <v/>
      </c>
      <c r="B665" s="35" t="str">
        <f>IF(emsioninformes[[Tipo de  Informes emitidos para ]] ="","",Comarca)</f>
        <v/>
      </c>
      <c r="C665" s="66"/>
      <c r="D665" s="66"/>
      <c r="E665" s="66"/>
    </row>
    <row r="666" spans="1:5" ht="12.75" x14ac:dyDescent="0.2">
      <c r="A666" s="52" t="str">
        <f>IF(emsioninformes[[Tipo de  Informes emitidos para ]] ="","",Ejercicio)</f>
        <v/>
      </c>
      <c r="B666" s="35" t="str">
        <f>IF(emsioninformes[[Tipo de  Informes emitidos para ]] ="","",Comarca)</f>
        <v/>
      </c>
      <c r="C666" s="66"/>
      <c r="D666" s="66"/>
      <c r="E666" s="66"/>
    </row>
    <row r="667" spans="1:5" ht="12.75" x14ac:dyDescent="0.2">
      <c r="A667" s="52" t="str">
        <f>IF(emsioninformes[[Tipo de  Informes emitidos para ]] ="","",Ejercicio)</f>
        <v/>
      </c>
      <c r="B667" s="35" t="str">
        <f>IF(emsioninformes[[Tipo de  Informes emitidos para ]] ="","",Comarca)</f>
        <v/>
      </c>
      <c r="C667" s="66"/>
      <c r="D667" s="66"/>
      <c r="E667" s="66"/>
    </row>
    <row r="668" spans="1:5" ht="12.75" x14ac:dyDescent="0.2">
      <c r="A668" s="52" t="str">
        <f>IF(emsioninformes[[Tipo de  Informes emitidos para ]] ="","",Ejercicio)</f>
        <v/>
      </c>
      <c r="B668" s="35" t="str">
        <f>IF(emsioninformes[[Tipo de  Informes emitidos para ]] ="","",Comarca)</f>
        <v/>
      </c>
      <c r="C668" s="66"/>
      <c r="D668" s="66"/>
      <c r="E668" s="66"/>
    </row>
    <row r="669" spans="1:5" ht="12.75" x14ac:dyDescent="0.2">
      <c r="A669" s="52" t="str">
        <f>IF(emsioninformes[[Tipo de  Informes emitidos para ]] ="","",Ejercicio)</f>
        <v/>
      </c>
      <c r="B669" s="35" t="str">
        <f>IF(emsioninformes[[Tipo de  Informes emitidos para ]] ="","",Comarca)</f>
        <v/>
      </c>
      <c r="C669" s="66"/>
      <c r="D669" s="66"/>
      <c r="E669" s="66"/>
    </row>
    <row r="670" spans="1:5" ht="12.75" x14ac:dyDescent="0.2">
      <c r="A670" s="52" t="str">
        <f>IF(emsioninformes[[Tipo de  Informes emitidos para ]] ="","",Ejercicio)</f>
        <v/>
      </c>
      <c r="B670" s="35" t="str">
        <f>IF(emsioninformes[[Tipo de  Informes emitidos para ]] ="","",Comarca)</f>
        <v/>
      </c>
      <c r="C670" s="66"/>
      <c r="D670" s="66"/>
      <c r="E670" s="66"/>
    </row>
    <row r="671" spans="1:5" ht="12.75" x14ac:dyDescent="0.2">
      <c r="A671" s="52" t="str">
        <f>IF(emsioninformes[[Tipo de  Informes emitidos para ]] ="","",Ejercicio)</f>
        <v/>
      </c>
      <c r="B671" s="35" t="str">
        <f>IF(emsioninformes[[Tipo de  Informes emitidos para ]] ="","",Comarca)</f>
        <v/>
      </c>
      <c r="C671" s="66"/>
      <c r="D671" s="66"/>
      <c r="E671" s="66"/>
    </row>
    <row r="672" spans="1:5" ht="12.75" x14ac:dyDescent="0.2">
      <c r="A672" s="52" t="str">
        <f>IF(emsioninformes[[Tipo de  Informes emitidos para ]] ="","",Ejercicio)</f>
        <v/>
      </c>
      <c r="B672" s="35" t="str">
        <f>IF(emsioninformes[[Tipo de  Informes emitidos para ]] ="","",Comarca)</f>
        <v/>
      </c>
      <c r="C672" s="66"/>
      <c r="D672" s="66"/>
      <c r="E672" s="66"/>
    </row>
    <row r="673" spans="1:5" ht="12.75" x14ac:dyDescent="0.2">
      <c r="A673" s="52" t="str">
        <f>IF(emsioninformes[[Tipo de  Informes emitidos para ]] ="","",Ejercicio)</f>
        <v/>
      </c>
      <c r="B673" s="35" t="str">
        <f>IF(emsioninformes[[Tipo de  Informes emitidos para ]] ="","",Comarca)</f>
        <v/>
      </c>
      <c r="C673" s="66"/>
      <c r="D673" s="66"/>
      <c r="E673" s="66"/>
    </row>
    <row r="674" spans="1:5" ht="12.75" x14ac:dyDescent="0.2">
      <c r="A674" s="52" t="str">
        <f>IF(emsioninformes[[Tipo de  Informes emitidos para ]] ="","",Ejercicio)</f>
        <v/>
      </c>
      <c r="B674" s="35" t="str">
        <f>IF(emsioninformes[[Tipo de  Informes emitidos para ]] ="","",Comarca)</f>
        <v/>
      </c>
      <c r="C674" s="66"/>
      <c r="D674" s="66"/>
      <c r="E674" s="66"/>
    </row>
    <row r="675" spans="1:5" ht="12.75" x14ac:dyDescent="0.2">
      <c r="A675" s="52" t="str">
        <f>IF(emsioninformes[[Tipo de  Informes emitidos para ]] ="","",Ejercicio)</f>
        <v/>
      </c>
      <c r="B675" s="35" t="str">
        <f>IF(emsioninformes[[Tipo de  Informes emitidos para ]] ="","",Comarca)</f>
        <v/>
      </c>
      <c r="C675" s="66"/>
      <c r="D675" s="66"/>
      <c r="E675" s="66"/>
    </row>
    <row r="676" spans="1:5" ht="12.75" x14ac:dyDescent="0.2">
      <c r="A676" s="52" t="str">
        <f>IF(emsioninformes[[Tipo de  Informes emitidos para ]] ="","",Ejercicio)</f>
        <v/>
      </c>
      <c r="B676" s="35" t="str">
        <f>IF(emsioninformes[[Tipo de  Informes emitidos para ]] ="","",Comarca)</f>
        <v/>
      </c>
      <c r="C676" s="66"/>
      <c r="D676" s="66"/>
      <c r="E676" s="66"/>
    </row>
    <row r="677" spans="1:5" ht="12.75" x14ac:dyDescent="0.2">
      <c r="A677" s="52" t="str">
        <f>IF(emsioninformes[[Tipo de  Informes emitidos para ]] ="","",Ejercicio)</f>
        <v/>
      </c>
      <c r="B677" s="35" t="str">
        <f>IF(emsioninformes[[Tipo de  Informes emitidos para ]] ="","",Comarca)</f>
        <v/>
      </c>
      <c r="C677" s="66"/>
      <c r="D677" s="66"/>
      <c r="E677" s="66"/>
    </row>
    <row r="678" spans="1:5" ht="12.75" x14ac:dyDescent="0.2">
      <c r="A678" s="52" t="str">
        <f>IF(emsioninformes[[Tipo de  Informes emitidos para ]] ="","",Ejercicio)</f>
        <v/>
      </c>
      <c r="B678" s="35" t="str">
        <f>IF(emsioninformes[[Tipo de  Informes emitidos para ]] ="","",Comarca)</f>
        <v/>
      </c>
      <c r="C678" s="66"/>
      <c r="D678" s="66"/>
      <c r="E678" s="66"/>
    </row>
    <row r="679" spans="1:5" ht="12.75" x14ac:dyDescent="0.2">
      <c r="A679" s="52" t="str">
        <f>IF(emsioninformes[[Tipo de  Informes emitidos para ]] ="","",Ejercicio)</f>
        <v/>
      </c>
      <c r="B679" s="35" t="str">
        <f>IF(emsioninformes[[Tipo de  Informes emitidos para ]] ="","",Comarca)</f>
        <v/>
      </c>
      <c r="C679" s="66"/>
      <c r="D679" s="66"/>
      <c r="E679" s="66"/>
    </row>
    <row r="680" spans="1:5" ht="12.75" x14ac:dyDescent="0.2">
      <c r="A680" s="52" t="str">
        <f>IF(emsioninformes[[Tipo de  Informes emitidos para ]] ="","",Ejercicio)</f>
        <v/>
      </c>
      <c r="B680" s="35" t="str">
        <f>IF(emsioninformes[[Tipo de  Informes emitidos para ]] ="","",Comarca)</f>
        <v/>
      </c>
      <c r="C680" s="66"/>
      <c r="D680" s="66"/>
      <c r="E680" s="66"/>
    </row>
    <row r="681" spans="1:5" ht="12.75" x14ac:dyDescent="0.2">
      <c r="A681" s="52" t="str">
        <f>IF(emsioninformes[[Tipo de  Informes emitidos para ]] ="","",Ejercicio)</f>
        <v/>
      </c>
      <c r="B681" s="35" t="str">
        <f>IF(emsioninformes[[Tipo de  Informes emitidos para ]] ="","",Comarca)</f>
        <v/>
      </c>
      <c r="C681" s="66"/>
      <c r="D681" s="66"/>
      <c r="E681" s="66"/>
    </row>
    <row r="682" spans="1:5" ht="12.75" x14ac:dyDescent="0.2">
      <c r="A682" s="52" t="str">
        <f>IF(emsioninformes[[Tipo de  Informes emitidos para ]] ="","",Ejercicio)</f>
        <v/>
      </c>
      <c r="B682" s="35" t="str">
        <f>IF(emsioninformes[[Tipo de  Informes emitidos para ]] ="","",Comarca)</f>
        <v/>
      </c>
      <c r="C682" s="66"/>
      <c r="D682" s="66"/>
      <c r="E682" s="66"/>
    </row>
    <row r="683" spans="1:5" ht="12.75" x14ac:dyDescent="0.2">
      <c r="A683" s="52" t="str">
        <f>IF(emsioninformes[[Tipo de  Informes emitidos para ]] ="","",Ejercicio)</f>
        <v/>
      </c>
      <c r="B683" s="35" t="str">
        <f>IF(emsioninformes[[Tipo de  Informes emitidos para ]] ="","",Comarca)</f>
        <v/>
      </c>
      <c r="C683" s="66"/>
      <c r="D683" s="66"/>
      <c r="E683" s="66"/>
    </row>
    <row r="684" spans="1:5" ht="12.75" x14ac:dyDescent="0.2">
      <c r="A684" s="52" t="str">
        <f>IF(emsioninformes[[Tipo de  Informes emitidos para ]] ="","",Ejercicio)</f>
        <v/>
      </c>
      <c r="B684" s="35" t="str">
        <f>IF(emsioninformes[[Tipo de  Informes emitidos para ]] ="","",Comarca)</f>
        <v/>
      </c>
      <c r="C684" s="66"/>
      <c r="D684" s="66"/>
      <c r="E684" s="66"/>
    </row>
    <row r="685" spans="1:5" ht="12.75" x14ac:dyDescent="0.2">
      <c r="A685" s="52" t="str">
        <f>IF(emsioninformes[[Tipo de  Informes emitidos para ]] ="","",Ejercicio)</f>
        <v/>
      </c>
      <c r="B685" s="35" t="str">
        <f>IF(emsioninformes[[Tipo de  Informes emitidos para ]] ="","",Comarca)</f>
        <v/>
      </c>
      <c r="C685" s="66"/>
      <c r="D685" s="66"/>
      <c r="E685" s="66"/>
    </row>
    <row r="686" spans="1:5" ht="12.75" x14ac:dyDescent="0.2">
      <c r="A686" s="52" t="str">
        <f>IF(emsioninformes[[Tipo de  Informes emitidos para ]] ="","",Ejercicio)</f>
        <v/>
      </c>
      <c r="B686" s="35" t="str">
        <f>IF(emsioninformes[[Tipo de  Informes emitidos para ]] ="","",Comarca)</f>
        <v/>
      </c>
      <c r="C686" s="66"/>
      <c r="D686" s="66"/>
      <c r="E686" s="66"/>
    </row>
    <row r="687" spans="1:5" ht="12.75" x14ac:dyDescent="0.2">
      <c r="A687" s="52" t="str">
        <f>IF(emsioninformes[[Tipo de  Informes emitidos para ]] ="","",Ejercicio)</f>
        <v/>
      </c>
      <c r="B687" s="35" t="str">
        <f>IF(emsioninformes[[Tipo de  Informes emitidos para ]] ="","",Comarca)</f>
        <v/>
      </c>
      <c r="C687" s="66"/>
      <c r="D687" s="66"/>
      <c r="E687" s="66"/>
    </row>
    <row r="688" spans="1:5" ht="12.75" x14ac:dyDescent="0.2">
      <c r="A688" s="52" t="str">
        <f>IF(emsioninformes[[Tipo de  Informes emitidos para ]] ="","",Ejercicio)</f>
        <v/>
      </c>
      <c r="B688" s="35" t="str">
        <f>IF(emsioninformes[[Tipo de  Informes emitidos para ]] ="","",Comarca)</f>
        <v/>
      </c>
      <c r="C688" s="66"/>
      <c r="D688" s="66"/>
      <c r="E688" s="66"/>
    </row>
    <row r="689" spans="1:5" ht="12.75" x14ac:dyDescent="0.2">
      <c r="A689" s="52" t="str">
        <f>IF(emsioninformes[[Tipo de  Informes emitidos para ]] ="","",Ejercicio)</f>
        <v/>
      </c>
      <c r="B689" s="35" t="str">
        <f>IF(emsioninformes[[Tipo de  Informes emitidos para ]] ="","",Comarca)</f>
        <v/>
      </c>
      <c r="C689" s="66"/>
      <c r="D689" s="66"/>
      <c r="E689" s="66"/>
    </row>
    <row r="690" spans="1:5" ht="12.75" x14ac:dyDescent="0.2">
      <c r="A690" s="52" t="str">
        <f>IF(emsioninformes[[Tipo de  Informes emitidos para ]] ="","",Ejercicio)</f>
        <v/>
      </c>
      <c r="B690" s="35" t="str">
        <f>IF(emsioninformes[[Tipo de  Informes emitidos para ]] ="","",Comarca)</f>
        <v/>
      </c>
      <c r="C690" s="66"/>
      <c r="D690" s="66"/>
      <c r="E690" s="66"/>
    </row>
    <row r="691" spans="1:5" ht="12.75" x14ac:dyDescent="0.2">
      <c r="A691" s="52" t="str">
        <f>IF(emsioninformes[[Tipo de  Informes emitidos para ]] ="","",Ejercicio)</f>
        <v/>
      </c>
      <c r="B691" s="35" t="str">
        <f>IF(emsioninformes[[Tipo de  Informes emitidos para ]] ="","",Comarca)</f>
        <v/>
      </c>
      <c r="C691" s="66"/>
      <c r="D691" s="66"/>
      <c r="E691" s="66"/>
    </row>
    <row r="692" spans="1:5" ht="12.75" x14ac:dyDescent="0.2">
      <c r="A692" s="52" t="str">
        <f>IF(emsioninformes[[Tipo de  Informes emitidos para ]] ="","",Ejercicio)</f>
        <v/>
      </c>
      <c r="B692" s="35" t="str">
        <f>IF(emsioninformes[[Tipo de  Informes emitidos para ]] ="","",Comarca)</f>
        <v/>
      </c>
      <c r="C692" s="66"/>
      <c r="D692" s="66"/>
      <c r="E692" s="66"/>
    </row>
    <row r="693" spans="1:5" ht="12.75" x14ac:dyDescent="0.2">
      <c r="A693" s="52" t="str">
        <f>IF(emsioninformes[[Tipo de  Informes emitidos para ]] ="","",Ejercicio)</f>
        <v/>
      </c>
      <c r="B693" s="35" t="str">
        <f>IF(emsioninformes[[Tipo de  Informes emitidos para ]] ="","",Comarca)</f>
        <v/>
      </c>
      <c r="C693" s="66"/>
      <c r="D693" s="66"/>
      <c r="E693" s="66"/>
    </row>
    <row r="694" spans="1:5" ht="12.75" x14ac:dyDescent="0.2">
      <c r="A694" s="52" t="str">
        <f>IF(emsioninformes[[Tipo de  Informes emitidos para ]] ="","",Ejercicio)</f>
        <v/>
      </c>
      <c r="B694" s="35" t="str">
        <f>IF(emsioninformes[[Tipo de  Informes emitidos para ]] ="","",Comarca)</f>
        <v/>
      </c>
      <c r="C694" s="66"/>
      <c r="D694" s="66"/>
      <c r="E694" s="66"/>
    </row>
    <row r="695" spans="1:5" ht="12.75" x14ac:dyDescent="0.2">
      <c r="A695" s="52" t="str">
        <f>IF(emsioninformes[[Tipo de  Informes emitidos para ]] ="","",Ejercicio)</f>
        <v/>
      </c>
      <c r="B695" s="35" t="str">
        <f>IF(emsioninformes[[Tipo de  Informes emitidos para ]] ="","",Comarca)</f>
        <v/>
      </c>
      <c r="C695" s="66"/>
      <c r="D695" s="66"/>
      <c r="E695" s="66"/>
    </row>
    <row r="696" spans="1:5" ht="12.75" x14ac:dyDescent="0.2">
      <c r="A696" s="52" t="str">
        <f>IF(emsioninformes[[Tipo de  Informes emitidos para ]] ="","",Ejercicio)</f>
        <v/>
      </c>
      <c r="B696" s="35" t="str">
        <f>IF(emsioninformes[[Tipo de  Informes emitidos para ]] ="","",Comarca)</f>
        <v/>
      </c>
      <c r="C696" s="66"/>
      <c r="D696" s="66"/>
      <c r="E696" s="66"/>
    </row>
    <row r="697" spans="1:5" ht="12.75" x14ac:dyDescent="0.2">
      <c r="A697" s="52" t="str">
        <f>IF(emsioninformes[[Tipo de  Informes emitidos para ]] ="","",Ejercicio)</f>
        <v/>
      </c>
      <c r="B697" s="35" t="str">
        <f>IF(emsioninformes[[Tipo de  Informes emitidos para ]] ="","",Comarca)</f>
        <v/>
      </c>
      <c r="C697" s="66"/>
      <c r="D697" s="66"/>
      <c r="E697" s="66"/>
    </row>
    <row r="698" spans="1:5" ht="12.75" x14ac:dyDescent="0.2">
      <c r="A698" s="52" t="str">
        <f>IF(emsioninformes[[Tipo de  Informes emitidos para ]] ="","",Ejercicio)</f>
        <v/>
      </c>
      <c r="B698" s="35" t="str">
        <f>IF(emsioninformes[[Tipo de  Informes emitidos para ]] ="","",Comarca)</f>
        <v/>
      </c>
      <c r="C698" s="66"/>
      <c r="D698" s="66"/>
      <c r="E698" s="66"/>
    </row>
    <row r="699" spans="1:5" ht="12.75" x14ac:dyDescent="0.2">
      <c r="A699" s="52" t="str">
        <f>IF(emsioninformes[[Tipo de  Informes emitidos para ]] ="","",Ejercicio)</f>
        <v/>
      </c>
      <c r="B699" s="35" t="str">
        <f>IF(emsioninformes[[Tipo de  Informes emitidos para ]] ="","",Comarca)</f>
        <v/>
      </c>
      <c r="C699" s="66"/>
      <c r="D699" s="66"/>
      <c r="E699" s="66"/>
    </row>
    <row r="700" spans="1:5" ht="12.75" x14ac:dyDescent="0.2">
      <c r="A700" s="52" t="str">
        <f>IF(emsioninformes[[Tipo de  Informes emitidos para ]] ="","",Ejercicio)</f>
        <v/>
      </c>
      <c r="B700" s="35" t="str">
        <f>IF(emsioninformes[[Tipo de  Informes emitidos para ]] ="","",Comarca)</f>
        <v/>
      </c>
      <c r="C700" s="66"/>
      <c r="D700" s="66"/>
      <c r="E700" s="66"/>
    </row>
    <row r="701" spans="1:5" ht="12.75" x14ac:dyDescent="0.2">
      <c r="A701" s="52" t="str">
        <f>IF(emsioninformes[[Tipo de  Informes emitidos para ]] ="","",Ejercicio)</f>
        <v/>
      </c>
      <c r="B701" s="35" t="str">
        <f>IF(emsioninformes[[Tipo de  Informes emitidos para ]] ="","",Comarca)</f>
        <v/>
      </c>
      <c r="C701" s="66"/>
      <c r="D701" s="66"/>
      <c r="E701" s="66"/>
    </row>
    <row r="702" spans="1:5" ht="12.75" x14ac:dyDescent="0.2">
      <c r="A702" s="52" t="str">
        <f>IF(emsioninformes[[Tipo de  Informes emitidos para ]] ="","",Ejercicio)</f>
        <v/>
      </c>
      <c r="B702" s="35" t="str">
        <f>IF(emsioninformes[[Tipo de  Informes emitidos para ]] ="","",Comarca)</f>
        <v/>
      </c>
      <c r="C702" s="66"/>
      <c r="D702" s="66"/>
      <c r="E702" s="66"/>
    </row>
    <row r="703" spans="1:5" ht="12.75" x14ac:dyDescent="0.2">
      <c r="A703" s="52" t="str">
        <f>IF(emsioninformes[[Tipo de  Informes emitidos para ]] ="","",Ejercicio)</f>
        <v/>
      </c>
      <c r="B703" s="35" t="str">
        <f>IF(emsioninformes[[Tipo de  Informes emitidos para ]] ="","",Comarca)</f>
        <v/>
      </c>
      <c r="C703" s="66"/>
      <c r="D703" s="66"/>
      <c r="E703" s="66"/>
    </row>
    <row r="704" spans="1:5" ht="12.75" x14ac:dyDescent="0.2">
      <c r="A704" s="52" t="str">
        <f>IF(emsioninformes[[Tipo de  Informes emitidos para ]] ="","",Ejercicio)</f>
        <v/>
      </c>
      <c r="B704" s="35" t="str">
        <f>IF(emsioninformes[[Tipo de  Informes emitidos para ]] ="","",Comarca)</f>
        <v/>
      </c>
      <c r="C704" s="66"/>
      <c r="D704" s="66"/>
      <c r="E704" s="66"/>
    </row>
    <row r="705" spans="1:5" ht="12.75" x14ac:dyDescent="0.2">
      <c r="A705" s="52" t="str">
        <f>IF(emsioninformes[[Tipo de  Informes emitidos para ]] ="","",Ejercicio)</f>
        <v/>
      </c>
      <c r="B705" s="35" t="str">
        <f>IF(emsioninformes[[Tipo de  Informes emitidos para ]] ="","",Comarca)</f>
        <v/>
      </c>
      <c r="C705" s="66"/>
      <c r="D705" s="66"/>
      <c r="E705" s="66"/>
    </row>
    <row r="706" spans="1:5" ht="12.75" x14ac:dyDescent="0.2">
      <c r="A706" s="52" t="str">
        <f>IF(emsioninformes[[Tipo de  Informes emitidos para ]] ="","",Ejercicio)</f>
        <v/>
      </c>
      <c r="B706" s="35" t="str">
        <f>IF(emsioninformes[[Tipo de  Informes emitidos para ]] ="","",Comarca)</f>
        <v/>
      </c>
      <c r="C706" s="66"/>
      <c r="D706" s="66"/>
      <c r="E706" s="66"/>
    </row>
    <row r="707" spans="1:5" ht="12.75" x14ac:dyDescent="0.2">
      <c r="A707" s="52" t="str">
        <f>IF(emsioninformes[[Tipo de  Informes emitidos para ]] ="","",Ejercicio)</f>
        <v/>
      </c>
      <c r="B707" s="35" t="str">
        <f>IF(emsioninformes[[Tipo de  Informes emitidos para ]] ="","",Comarca)</f>
        <v/>
      </c>
      <c r="C707" s="66"/>
      <c r="D707" s="66"/>
      <c r="E707" s="66"/>
    </row>
    <row r="708" spans="1:5" ht="12.75" x14ac:dyDescent="0.2">
      <c r="A708" s="52" t="str">
        <f>IF(emsioninformes[[Tipo de  Informes emitidos para ]] ="","",Ejercicio)</f>
        <v/>
      </c>
      <c r="B708" s="35" t="str">
        <f>IF(emsioninformes[[Tipo de  Informes emitidos para ]] ="","",Comarca)</f>
        <v/>
      </c>
      <c r="C708" s="66"/>
      <c r="D708" s="66"/>
      <c r="E708" s="66"/>
    </row>
    <row r="709" spans="1:5" ht="12.75" x14ac:dyDescent="0.2">
      <c r="A709" s="52" t="str">
        <f>IF(emsioninformes[[Tipo de  Informes emitidos para ]] ="","",Ejercicio)</f>
        <v/>
      </c>
      <c r="B709" s="35" t="str">
        <f>IF(emsioninformes[[Tipo de  Informes emitidos para ]] ="","",Comarca)</f>
        <v/>
      </c>
      <c r="C709" s="66"/>
      <c r="D709" s="66"/>
      <c r="E709" s="66"/>
    </row>
    <row r="710" spans="1:5" ht="12.75" x14ac:dyDescent="0.2">
      <c r="A710" s="52" t="str">
        <f>IF(emsioninformes[[Tipo de  Informes emitidos para ]] ="","",Ejercicio)</f>
        <v/>
      </c>
      <c r="B710" s="35" t="str">
        <f>IF(emsioninformes[[Tipo de  Informes emitidos para ]] ="","",Comarca)</f>
        <v/>
      </c>
      <c r="C710" s="66"/>
      <c r="D710" s="66"/>
      <c r="E710" s="66"/>
    </row>
    <row r="711" spans="1:5" ht="12.75" x14ac:dyDescent="0.2">
      <c r="A711" s="52" t="str">
        <f>IF(emsioninformes[[Tipo de  Informes emitidos para ]] ="","",Ejercicio)</f>
        <v/>
      </c>
      <c r="B711" s="35" t="str">
        <f>IF(emsioninformes[[Tipo de  Informes emitidos para ]] ="","",Comarca)</f>
        <v/>
      </c>
      <c r="C711" s="66"/>
      <c r="D711" s="66"/>
      <c r="E711" s="66"/>
    </row>
    <row r="712" spans="1:5" ht="12.75" x14ac:dyDescent="0.2">
      <c r="A712" s="52" t="str">
        <f>IF(emsioninformes[[Tipo de  Informes emitidos para ]] ="","",Ejercicio)</f>
        <v/>
      </c>
      <c r="B712" s="35" t="str">
        <f>IF(emsioninformes[[Tipo de  Informes emitidos para ]] ="","",Comarca)</f>
        <v/>
      </c>
      <c r="C712" s="66"/>
      <c r="D712" s="66"/>
      <c r="E712" s="66"/>
    </row>
    <row r="713" spans="1:5" ht="12.75" x14ac:dyDescent="0.2">
      <c r="A713" s="52" t="str">
        <f>IF(emsioninformes[[Tipo de  Informes emitidos para ]] ="","",Ejercicio)</f>
        <v/>
      </c>
      <c r="B713" s="35" t="str">
        <f>IF(emsioninformes[[Tipo de  Informes emitidos para ]] ="","",Comarca)</f>
        <v/>
      </c>
      <c r="C713" s="66"/>
      <c r="D713" s="66"/>
      <c r="E713" s="66"/>
    </row>
    <row r="714" spans="1:5" ht="12.75" x14ac:dyDescent="0.2">
      <c r="A714" s="52" t="str">
        <f>IF(emsioninformes[[Tipo de  Informes emitidos para ]] ="","",Ejercicio)</f>
        <v/>
      </c>
      <c r="B714" s="35" t="str">
        <f>IF(emsioninformes[[Tipo de  Informes emitidos para ]] ="","",Comarca)</f>
        <v/>
      </c>
      <c r="C714" s="66"/>
      <c r="D714" s="66"/>
      <c r="E714" s="66"/>
    </row>
    <row r="715" spans="1:5" ht="12.75" x14ac:dyDescent="0.2">
      <c r="A715" s="52" t="str">
        <f>IF(emsioninformes[[Tipo de  Informes emitidos para ]] ="","",Ejercicio)</f>
        <v/>
      </c>
      <c r="B715" s="35" t="str">
        <f>IF(emsioninformes[[Tipo de  Informes emitidos para ]] ="","",Comarca)</f>
        <v/>
      </c>
      <c r="C715" s="66"/>
      <c r="D715" s="66"/>
      <c r="E715" s="66"/>
    </row>
    <row r="716" spans="1:5" ht="12.75" x14ac:dyDescent="0.2">
      <c r="A716" s="52" t="str">
        <f>IF(emsioninformes[[Tipo de  Informes emitidos para ]] ="","",Ejercicio)</f>
        <v/>
      </c>
      <c r="B716" s="35" t="str">
        <f>IF(emsioninformes[[Tipo de  Informes emitidos para ]] ="","",Comarca)</f>
        <v/>
      </c>
      <c r="C716" s="66"/>
      <c r="D716" s="66"/>
      <c r="E716" s="66"/>
    </row>
    <row r="717" spans="1:5" ht="12.75" x14ac:dyDescent="0.2">
      <c r="A717" s="52" t="str">
        <f>IF(emsioninformes[[Tipo de  Informes emitidos para ]] ="","",Ejercicio)</f>
        <v/>
      </c>
      <c r="B717" s="35" t="str">
        <f>IF(emsioninformes[[Tipo de  Informes emitidos para ]] ="","",Comarca)</f>
        <v/>
      </c>
      <c r="C717" s="66"/>
      <c r="D717" s="66"/>
      <c r="E717" s="66"/>
    </row>
    <row r="718" spans="1:5" ht="12.75" x14ac:dyDescent="0.2">
      <c r="A718" s="52" t="str">
        <f>IF(emsioninformes[[Tipo de  Informes emitidos para ]] ="","",Ejercicio)</f>
        <v/>
      </c>
      <c r="B718" s="35" t="str">
        <f>IF(emsioninformes[[Tipo de  Informes emitidos para ]] ="","",Comarca)</f>
        <v/>
      </c>
      <c r="C718" s="66"/>
      <c r="D718" s="66"/>
      <c r="E718" s="66"/>
    </row>
    <row r="719" spans="1:5" ht="12.75" x14ac:dyDescent="0.2">
      <c r="A719" s="52" t="str">
        <f>IF(emsioninformes[[Tipo de  Informes emitidos para ]] ="","",Ejercicio)</f>
        <v/>
      </c>
      <c r="B719" s="35" t="str">
        <f>IF(emsioninformes[[Tipo de  Informes emitidos para ]] ="","",Comarca)</f>
        <v/>
      </c>
      <c r="C719" s="66"/>
      <c r="D719" s="66"/>
      <c r="E719" s="66"/>
    </row>
    <row r="720" spans="1:5" ht="12.75" x14ac:dyDescent="0.2">
      <c r="A720" s="52" t="str">
        <f>IF(emsioninformes[[Tipo de  Informes emitidos para ]] ="","",Ejercicio)</f>
        <v/>
      </c>
      <c r="B720" s="35" t="str">
        <f>IF(emsioninformes[[Tipo de  Informes emitidos para ]] ="","",Comarca)</f>
        <v/>
      </c>
      <c r="C720" s="66"/>
      <c r="D720" s="66"/>
      <c r="E720" s="66"/>
    </row>
    <row r="721" spans="1:5" ht="12.75" x14ac:dyDescent="0.2">
      <c r="A721" s="52" t="str">
        <f>IF(emsioninformes[[Tipo de  Informes emitidos para ]] ="","",Ejercicio)</f>
        <v/>
      </c>
      <c r="B721" s="35" t="str">
        <f>IF(emsioninformes[[Tipo de  Informes emitidos para ]] ="","",Comarca)</f>
        <v/>
      </c>
      <c r="C721" s="66"/>
      <c r="D721" s="66"/>
      <c r="E721" s="66"/>
    </row>
    <row r="722" spans="1:5" ht="12.75" x14ac:dyDescent="0.2">
      <c r="A722" s="52" t="str">
        <f>IF(emsioninformes[[Tipo de  Informes emitidos para ]] ="","",Ejercicio)</f>
        <v/>
      </c>
      <c r="B722" s="35" t="str">
        <f>IF(emsioninformes[[Tipo de  Informes emitidos para ]] ="","",Comarca)</f>
        <v/>
      </c>
      <c r="C722" s="66"/>
      <c r="D722" s="66"/>
      <c r="E722" s="66"/>
    </row>
    <row r="723" spans="1:5" ht="12.75" x14ac:dyDescent="0.2">
      <c r="A723" s="52" t="str">
        <f>IF(emsioninformes[[Tipo de  Informes emitidos para ]] ="","",Ejercicio)</f>
        <v/>
      </c>
      <c r="B723" s="35" t="str">
        <f>IF(emsioninformes[[Tipo de  Informes emitidos para ]] ="","",Comarca)</f>
        <v/>
      </c>
      <c r="C723" s="66"/>
      <c r="D723" s="66"/>
      <c r="E723" s="66"/>
    </row>
    <row r="724" spans="1:5" ht="12.75" x14ac:dyDescent="0.2">
      <c r="A724" s="52" t="str">
        <f>IF(emsioninformes[[Tipo de  Informes emitidos para ]] ="","",Ejercicio)</f>
        <v/>
      </c>
      <c r="B724" s="35" t="str">
        <f>IF(emsioninformes[[Tipo de  Informes emitidos para ]] ="","",Comarca)</f>
        <v/>
      </c>
      <c r="C724" s="66"/>
      <c r="D724" s="66"/>
      <c r="E724" s="66"/>
    </row>
    <row r="725" spans="1:5" ht="12.75" x14ac:dyDescent="0.2">
      <c r="A725" s="52" t="str">
        <f>IF(emsioninformes[[Tipo de  Informes emitidos para ]] ="","",Ejercicio)</f>
        <v/>
      </c>
      <c r="B725" s="35" t="str">
        <f>IF(emsioninformes[[Tipo de  Informes emitidos para ]] ="","",Comarca)</f>
        <v/>
      </c>
      <c r="C725" s="66"/>
      <c r="D725" s="66"/>
      <c r="E725" s="66"/>
    </row>
    <row r="726" spans="1:5" ht="12.75" x14ac:dyDescent="0.2">
      <c r="A726" s="52" t="str">
        <f>IF(emsioninformes[[Tipo de  Informes emitidos para ]] ="","",Ejercicio)</f>
        <v/>
      </c>
      <c r="B726" s="35" t="str">
        <f>IF(emsioninformes[[Tipo de  Informes emitidos para ]] ="","",Comarca)</f>
        <v/>
      </c>
      <c r="C726" s="66"/>
      <c r="D726" s="66"/>
      <c r="E726" s="66"/>
    </row>
    <row r="727" spans="1:5" ht="12.75" x14ac:dyDescent="0.2">
      <c r="A727" s="52" t="str">
        <f>IF(emsioninformes[[Tipo de  Informes emitidos para ]] ="","",Ejercicio)</f>
        <v/>
      </c>
      <c r="B727" s="35" t="str">
        <f>IF(emsioninformes[[Tipo de  Informes emitidos para ]] ="","",Comarca)</f>
        <v/>
      </c>
      <c r="C727" s="66"/>
      <c r="D727" s="66"/>
      <c r="E727" s="66"/>
    </row>
    <row r="728" spans="1:5" ht="12.75" x14ac:dyDescent="0.2">
      <c r="A728" s="52" t="str">
        <f>IF(emsioninformes[[Tipo de  Informes emitidos para ]] ="","",Ejercicio)</f>
        <v/>
      </c>
      <c r="B728" s="35" t="str">
        <f>IF(emsioninformes[[Tipo de  Informes emitidos para ]] ="","",Comarca)</f>
        <v/>
      </c>
      <c r="C728" s="66"/>
      <c r="D728" s="66"/>
      <c r="E728" s="66"/>
    </row>
    <row r="729" spans="1:5" ht="12.75" x14ac:dyDescent="0.2">
      <c r="A729" s="52" t="str">
        <f>IF(emsioninformes[[Tipo de  Informes emitidos para ]] ="","",Ejercicio)</f>
        <v/>
      </c>
      <c r="B729" s="35" t="str">
        <f>IF(emsioninformes[[Tipo de  Informes emitidos para ]] ="","",Comarca)</f>
        <v/>
      </c>
      <c r="C729" s="66"/>
      <c r="D729" s="66"/>
      <c r="E729" s="66"/>
    </row>
    <row r="730" spans="1:5" ht="12.75" x14ac:dyDescent="0.2">
      <c r="A730" s="52" t="str">
        <f>IF(emsioninformes[[Tipo de  Informes emitidos para ]] ="","",Ejercicio)</f>
        <v/>
      </c>
      <c r="B730" s="35" t="str">
        <f>IF(emsioninformes[[Tipo de  Informes emitidos para ]] ="","",Comarca)</f>
        <v/>
      </c>
      <c r="C730" s="66"/>
      <c r="D730" s="66"/>
      <c r="E730" s="66"/>
    </row>
    <row r="731" spans="1:5" ht="12.75" x14ac:dyDescent="0.2">
      <c r="A731" s="52" t="str">
        <f>IF(emsioninformes[[Tipo de  Informes emitidos para ]] ="","",Ejercicio)</f>
        <v/>
      </c>
      <c r="B731" s="35" t="str">
        <f>IF(emsioninformes[[Tipo de  Informes emitidos para ]] ="","",Comarca)</f>
        <v/>
      </c>
      <c r="C731" s="66"/>
      <c r="D731" s="66"/>
      <c r="E731" s="66"/>
    </row>
    <row r="732" spans="1:5" ht="12.75" x14ac:dyDescent="0.2">
      <c r="A732" s="52" t="str">
        <f>IF(emsioninformes[[Tipo de  Informes emitidos para ]] ="","",Ejercicio)</f>
        <v/>
      </c>
      <c r="B732" s="35" t="str">
        <f>IF(emsioninformes[[Tipo de  Informes emitidos para ]] ="","",Comarca)</f>
        <v/>
      </c>
      <c r="C732" s="66"/>
      <c r="D732" s="66"/>
      <c r="E732" s="66"/>
    </row>
    <row r="733" spans="1:5" ht="12.75" x14ac:dyDescent="0.2">
      <c r="A733" s="52" t="str">
        <f>IF(emsioninformes[[Tipo de  Informes emitidos para ]] ="","",Ejercicio)</f>
        <v/>
      </c>
      <c r="B733" s="35" t="str">
        <f>IF(emsioninformes[[Tipo de  Informes emitidos para ]] ="","",Comarca)</f>
        <v/>
      </c>
      <c r="C733" s="66"/>
      <c r="D733" s="66"/>
      <c r="E733" s="66"/>
    </row>
    <row r="734" spans="1:5" ht="12.75" x14ac:dyDescent="0.2">
      <c r="A734" s="52" t="str">
        <f>IF(emsioninformes[[Tipo de  Informes emitidos para ]] ="","",Ejercicio)</f>
        <v/>
      </c>
      <c r="B734" s="35" t="str">
        <f>IF(emsioninformes[[Tipo de  Informes emitidos para ]] ="","",Comarca)</f>
        <v/>
      </c>
      <c r="C734" s="66"/>
      <c r="D734" s="66"/>
      <c r="E734" s="66"/>
    </row>
    <row r="735" spans="1:5" ht="12.75" x14ac:dyDescent="0.2">
      <c r="A735" s="52" t="str">
        <f>IF(emsioninformes[[Tipo de  Informes emitidos para ]] ="","",Ejercicio)</f>
        <v/>
      </c>
      <c r="B735" s="35" t="str">
        <f>IF(emsioninformes[[Tipo de  Informes emitidos para ]] ="","",Comarca)</f>
        <v/>
      </c>
      <c r="C735" s="66"/>
      <c r="D735" s="66"/>
      <c r="E735" s="66"/>
    </row>
    <row r="736" spans="1:5" ht="12.75" x14ac:dyDescent="0.2">
      <c r="A736" s="52" t="str">
        <f>IF(emsioninformes[[Tipo de  Informes emitidos para ]] ="","",Ejercicio)</f>
        <v/>
      </c>
      <c r="B736" s="35" t="str">
        <f>IF(emsioninformes[[Tipo de  Informes emitidos para ]] ="","",Comarca)</f>
        <v/>
      </c>
      <c r="C736" s="66"/>
      <c r="D736" s="66"/>
      <c r="E736" s="66"/>
    </row>
    <row r="737" spans="1:5" ht="12.75" x14ac:dyDescent="0.2">
      <c r="A737" s="52" t="str">
        <f>IF(emsioninformes[[Tipo de  Informes emitidos para ]] ="","",Ejercicio)</f>
        <v/>
      </c>
      <c r="B737" s="35" t="str">
        <f>IF(emsioninformes[[Tipo de  Informes emitidos para ]] ="","",Comarca)</f>
        <v/>
      </c>
      <c r="C737" s="66"/>
      <c r="D737" s="66"/>
      <c r="E737" s="66"/>
    </row>
    <row r="738" spans="1:5" ht="12.75" x14ac:dyDescent="0.2">
      <c r="A738" s="52" t="str">
        <f>IF(emsioninformes[[Tipo de  Informes emitidos para ]] ="","",Ejercicio)</f>
        <v/>
      </c>
      <c r="B738" s="35" t="str">
        <f>IF(emsioninformes[[Tipo de  Informes emitidos para ]] ="","",Comarca)</f>
        <v/>
      </c>
      <c r="C738" s="66"/>
      <c r="D738" s="66"/>
      <c r="E738" s="66"/>
    </row>
    <row r="739" spans="1:5" ht="12.75" x14ac:dyDescent="0.2">
      <c r="A739" s="52" t="str">
        <f>IF(emsioninformes[[Tipo de  Informes emitidos para ]] ="","",Ejercicio)</f>
        <v/>
      </c>
      <c r="B739" s="35" t="str">
        <f>IF(emsioninformes[[Tipo de  Informes emitidos para ]] ="","",Comarca)</f>
        <v/>
      </c>
      <c r="C739" s="66"/>
      <c r="D739" s="66"/>
      <c r="E739" s="66"/>
    </row>
    <row r="740" spans="1:5" ht="12.75" x14ac:dyDescent="0.2">
      <c r="A740" s="52" t="str">
        <f>IF(emsioninformes[[Tipo de  Informes emitidos para ]] ="","",Ejercicio)</f>
        <v/>
      </c>
      <c r="B740" s="35" t="str">
        <f>IF(emsioninformes[[Tipo de  Informes emitidos para ]] ="","",Comarca)</f>
        <v/>
      </c>
      <c r="C740" s="66"/>
      <c r="D740" s="66"/>
      <c r="E740" s="66"/>
    </row>
    <row r="741" spans="1:5" ht="12.75" x14ac:dyDescent="0.2">
      <c r="A741" s="52" t="str">
        <f>IF(emsioninformes[[Tipo de  Informes emitidos para ]] ="","",Ejercicio)</f>
        <v/>
      </c>
      <c r="B741" s="35" t="str">
        <f>IF(emsioninformes[[Tipo de  Informes emitidos para ]] ="","",Comarca)</f>
        <v/>
      </c>
      <c r="C741" s="66"/>
      <c r="D741" s="66"/>
      <c r="E741" s="66"/>
    </row>
    <row r="742" spans="1:5" ht="12.75" x14ac:dyDescent="0.2">
      <c r="A742" s="52" t="str">
        <f>IF(emsioninformes[[Tipo de  Informes emitidos para ]] ="","",Ejercicio)</f>
        <v/>
      </c>
      <c r="B742" s="35" t="str">
        <f>IF(emsioninformes[[Tipo de  Informes emitidos para ]] ="","",Comarca)</f>
        <v/>
      </c>
      <c r="C742" s="66"/>
      <c r="D742" s="66"/>
      <c r="E742" s="66"/>
    </row>
    <row r="743" spans="1:5" ht="12.75" x14ac:dyDescent="0.2">
      <c r="A743" s="52" t="str">
        <f>IF(emsioninformes[[Tipo de  Informes emitidos para ]] ="","",Ejercicio)</f>
        <v/>
      </c>
      <c r="B743" s="35" t="str">
        <f>IF(emsioninformes[[Tipo de  Informes emitidos para ]] ="","",Comarca)</f>
        <v/>
      </c>
      <c r="C743" s="66"/>
      <c r="D743" s="66"/>
      <c r="E743" s="66"/>
    </row>
    <row r="744" spans="1:5" ht="12.75" x14ac:dyDescent="0.2">
      <c r="A744" s="52" t="str">
        <f>IF(emsioninformes[[Tipo de  Informes emitidos para ]] ="","",Ejercicio)</f>
        <v/>
      </c>
      <c r="B744" s="35" t="str">
        <f>IF(emsioninformes[[Tipo de  Informes emitidos para ]] ="","",Comarca)</f>
        <v/>
      </c>
      <c r="C744" s="66"/>
      <c r="D744" s="66"/>
      <c r="E744" s="66"/>
    </row>
    <row r="745" spans="1:5" ht="12.75" x14ac:dyDescent="0.2">
      <c r="A745" s="52" t="str">
        <f>IF(emsioninformes[[Tipo de  Informes emitidos para ]] ="","",Ejercicio)</f>
        <v/>
      </c>
      <c r="B745" s="35" t="str">
        <f>IF(emsioninformes[[Tipo de  Informes emitidos para ]] ="","",Comarca)</f>
        <v/>
      </c>
      <c r="C745" s="66"/>
      <c r="D745" s="66"/>
      <c r="E745" s="66"/>
    </row>
    <row r="746" spans="1:5" ht="12.75" x14ac:dyDescent="0.2">
      <c r="A746" s="52" t="str">
        <f>IF(emsioninformes[[Tipo de  Informes emitidos para ]] ="","",Ejercicio)</f>
        <v/>
      </c>
      <c r="B746" s="35" t="str">
        <f>IF(emsioninformes[[Tipo de  Informes emitidos para ]] ="","",Comarca)</f>
        <v/>
      </c>
      <c r="C746" s="66"/>
      <c r="D746" s="66"/>
      <c r="E746" s="66"/>
    </row>
    <row r="747" spans="1:5" ht="12.75" x14ac:dyDescent="0.2">
      <c r="A747" s="52" t="str">
        <f>IF(emsioninformes[[Tipo de  Informes emitidos para ]] ="","",Ejercicio)</f>
        <v/>
      </c>
      <c r="B747" s="35" t="str">
        <f>IF(emsioninformes[[Tipo de  Informes emitidos para ]] ="","",Comarca)</f>
        <v/>
      </c>
      <c r="C747" s="66"/>
      <c r="D747" s="66"/>
      <c r="E747" s="66"/>
    </row>
    <row r="748" spans="1:5" ht="12.75" x14ac:dyDescent="0.2">
      <c r="A748" s="52" t="str">
        <f>IF(emsioninformes[[Tipo de  Informes emitidos para ]] ="","",Ejercicio)</f>
        <v/>
      </c>
      <c r="B748" s="35" t="str">
        <f>IF(emsioninformes[[Tipo de  Informes emitidos para ]] ="","",Comarca)</f>
        <v/>
      </c>
      <c r="C748" s="66"/>
      <c r="D748" s="66"/>
      <c r="E748" s="66"/>
    </row>
    <row r="749" spans="1:5" ht="12.75" x14ac:dyDescent="0.2">
      <c r="A749" s="52" t="str">
        <f>IF(emsioninformes[[Tipo de  Informes emitidos para ]] ="","",Ejercicio)</f>
        <v/>
      </c>
      <c r="B749" s="35" t="str">
        <f>IF(emsioninformes[[Tipo de  Informes emitidos para ]] ="","",Comarca)</f>
        <v/>
      </c>
      <c r="C749" s="66"/>
      <c r="D749" s="66"/>
      <c r="E749" s="66"/>
    </row>
    <row r="750" spans="1:5" ht="12.75" x14ac:dyDescent="0.2">
      <c r="A750" s="52" t="str">
        <f>IF(emsioninformes[[Tipo de  Informes emitidos para ]] ="","",Ejercicio)</f>
        <v/>
      </c>
      <c r="B750" s="35" t="str">
        <f>IF(emsioninformes[[Tipo de  Informes emitidos para ]] ="","",Comarca)</f>
        <v/>
      </c>
      <c r="C750" s="66"/>
      <c r="D750" s="66"/>
      <c r="E750" s="66"/>
    </row>
    <row r="751" spans="1:5" ht="12.75" x14ac:dyDescent="0.2">
      <c r="A751" s="52" t="str">
        <f>IF(emsioninformes[[Tipo de  Informes emitidos para ]] ="","",Ejercicio)</f>
        <v/>
      </c>
      <c r="B751" s="35" t="str">
        <f>IF(emsioninformes[[Tipo de  Informes emitidos para ]] ="","",Comarca)</f>
        <v/>
      </c>
      <c r="C751" s="66"/>
      <c r="D751" s="66"/>
      <c r="E751" s="66"/>
    </row>
    <row r="752" spans="1:5" ht="12.75" x14ac:dyDescent="0.2">
      <c r="A752" s="52" t="str">
        <f>IF(emsioninformes[[Tipo de  Informes emitidos para ]] ="","",Ejercicio)</f>
        <v/>
      </c>
      <c r="B752" s="35" t="str">
        <f>IF(emsioninformes[[Tipo de  Informes emitidos para ]] ="","",Comarca)</f>
        <v/>
      </c>
      <c r="C752" s="66"/>
      <c r="D752" s="66"/>
      <c r="E752" s="66"/>
    </row>
    <row r="753" spans="1:5" ht="12.75" x14ac:dyDescent="0.2">
      <c r="A753" s="52" t="str">
        <f>IF(emsioninformes[[Tipo de  Informes emitidos para ]] ="","",Ejercicio)</f>
        <v/>
      </c>
      <c r="B753" s="35" t="str">
        <f>IF(emsioninformes[[Tipo de  Informes emitidos para ]] ="","",Comarca)</f>
        <v/>
      </c>
      <c r="C753" s="66"/>
      <c r="D753" s="66"/>
      <c r="E753" s="66"/>
    </row>
    <row r="754" spans="1:5" ht="12.75" x14ac:dyDescent="0.2">
      <c r="A754" s="52" t="str">
        <f>IF(emsioninformes[[Tipo de  Informes emitidos para ]] ="","",Ejercicio)</f>
        <v/>
      </c>
      <c r="B754" s="35" t="str">
        <f>IF(emsioninformes[[Tipo de  Informes emitidos para ]] ="","",Comarca)</f>
        <v/>
      </c>
      <c r="C754" s="66"/>
      <c r="D754" s="66"/>
      <c r="E754" s="66"/>
    </row>
    <row r="755" spans="1:5" ht="12.75" x14ac:dyDescent="0.2">
      <c r="A755" s="52" t="str">
        <f>IF(emsioninformes[[Tipo de  Informes emitidos para ]] ="","",Ejercicio)</f>
        <v/>
      </c>
      <c r="B755" s="35" t="str">
        <f>IF(emsioninformes[[Tipo de  Informes emitidos para ]] ="","",Comarca)</f>
        <v/>
      </c>
      <c r="C755" s="66"/>
      <c r="D755" s="66"/>
      <c r="E755" s="66"/>
    </row>
    <row r="756" spans="1:5" ht="12.75" x14ac:dyDescent="0.2">
      <c r="A756" s="52" t="str">
        <f>IF(emsioninformes[[Tipo de  Informes emitidos para ]] ="","",Ejercicio)</f>
        <v/>
      </c>
      <c r="B756" s="35" t="str">
        <f>IF(emsioninformes[[Tipo de  Informes emitidos para ]] ="","",Comarca)</f>
        <v/>
      </c>
      <c r="C756" s="66"/>
      <c r="D756" s="66"/>
      <c r="E756" s="66"/>
    </row>
    <row r="757" spans="1:5" ht="12.75" x14ac:dyDescent="0.2">
      <c r="A757" s="52" t="str">
        <f>IF(emsioninformes[[Tipo de  Informes emitidos para ]] ="","",Ejercicio)</f>
        <v/>
      </c>
      <c r="B757" s="35" t="str">
        <f>IF(emsioninformes[[Tipo de  Informes emitidos para ]] ="","",Comarca)</f>
        <v/>
      </c>
      <c r="C757" s="66"/>
      <c r="D757" s="66"/>
      <c r="E757" s="66"/>
    </row>
    <row r="758" spans="1:5" ht="12.75" x14ac:dyDescent="0.2">
      <c r="A758" s="52" t="str">
        <f>IF(emsioninformes[[Tipo de  Informes emitidos para ]] ="","",Ejercicio)</f>
        <v/>
      </c>
      <c r="B758" s="35" t="str">
        <f>IF(emsioninformes[[Tipo de  Informes emitidos para ]] ="","",Comarca)</f>
        <v/>
      </c>
      <c r="C758" s="66"/>
      <c r="D758" s="66"/>
      <c r="E758" s="66"/>
    </row>
    <row r="759" spans="1:5" ht="12.75" x14ac:dyDescent="0.2">
      <c r="A759" s="52" t="str">
        <f>IF(emsioninformes[[Tipo de  Informes emitidos para ]] ="","",Ejercicio)</f>
        <v/>
      </c>
      <c r="B759" s="35" t="str">
        <f>IF(emsioninformes[[Tipo de  Informes emitidos para ]] ="","",Comarca)</f>
        <v/>
      </c>
      <c r="C759" s="66"/>
      <c r="D759" s="66"/>
      <c r="E759" s="66"/>
    </row>
    <row r="760" spans="1:5" ht="12.75" x14ac:dyDescent="0.2">
      <c r="A760" s="52" t="str">
        <f>IF(emsioninformes[[Tipo de  Informes emitidos para ]] ="","",Ejercicio)</f>
        <v/>
      </c>
      <c r="B760" s="35" t="str">
        <f>IF(emsioninformes[[Tipo de  Informes emitidos para ]] ="","",Comarca)</f>
        <v/>
      </c>
      <c r="C760" s="66"/>
      <c r="D760" s="66"/>
      <c r="E760" s="66"/>
    </row>
    <row r="761" spans="1:5" ht="12.75" x14ac:dyDescent="0.2">
      <c r="A761" s="52" t="str">
        <f>IF(emsioninformes[[Tipo de  Informes emitidos para ]] ="","",Ejercicio)</f>
        <v/>
      </c>
      <c r="B761" s="35" t="str">
        <f>IF(emsioninformes[[Tipo de  Informes emitidos para ]] ="","",Comarca)</f>
        <v/>
      </c>
      <c r="C761" s="66"/>
      <c r="D761" s="66"/>
      <c r="E761" s="66"/>
    </row>
    <row r="762" spans="1:5" ht="12.75" x14ac:dyDescent="0.2">
      <c r="A762" s="52" t="str">
        <f>IF(emsioninformes[[Tipo de  Informes emitidos para ]] ="","",Ejercicio)</f>
        <v/>
      </c>
      <c r="B762" s="35" t="str">
        <f>IF(emsioninformes[[Tipo de  Informes emitidos para ]] ="","",Comarca)</f>
        <v/>
      </c>
      <c r="C762" s="66"/>
      <c r="D762" s="66"/>
      <c r="E762" s="66"/>
    </row>
    <row r="763" spans="1:5" ht="12.75" x14ac:dyDescent="0.2">
      <c r="A763" s="52" t="str">
        <f>IF(emsioninformes[[Tipo de  Informes emitidos para ]] ="","",Ejercicio)</f>
        <v/>
      </c>
      <c r="B763" s="35" t="str">
        <f>IF(emsioninformes[[Tipo de  Informes emitidos para ]] ="","",Comarca)</f>
        <v/>
      </c>
      <c r="C763" s="66"/>
      <c r="D763" s="66"/>
      <c r="E763" s="66"/>
    </row>
    <row r="764" spans="1:5" ht="12.75" x14ac:dyDescent="0.2">
      <c r="A764" s="52" t="str">
        <f>IF(emsioninformes[[Tipo de  Informes emitidos para ]] ="","",Ejercicio)</f>
        <v/>
      </c>
      <c r="B764" s="35" t="str">
        <f>IF(emsioninformes[[Tipo de  Informes emitidos para ]] ="","",Comarca)</f>
        <v/>
      </c>
      <c r="C764" s="66"/>
      <c r="D764" s="66"/>
      <c r="E764" s="66"/>
    </row>
    <row r="765" spans="1:5" ht="12.75" x14ac:dyDescent="0.2">
      <c r="A765" s="52" t="str">
        <f>IF(emsioninformes[[Tipo de  Informes emitidos para ]] ="","",Ejercicio)</f>
        <v/>
      </c>
      <c r="B765" s="35" t="str">
        <f>IF(emsioninformes[[Tipo de  Informes emitidos para ]] ="","",Comarca)</f>
        <v/>
      </c>
      <c r="C765" s="66"/>
      <c r="D765" s="66"/>
      <c r="E765" s="66"/>
    </row>
    <row r="766" spans="1:5" ht="12.75" x14ac:dyDescent="0.2">
      <c r="A766" s="52" t="str">
        <f>IF(emsioninformes[[Tipo de  Informes emitidos para ]] ="","",Ejercicio)</f>
        <v/>
      </c>
      <c r="B766" s="35" t="str">
        <f>IF(emsioninformes[[Tipo de  Informes emitidos para ]] ="","",Comarca)</f>
        <v/>
      </c>
      <c r="C766" s="66"/>
      <c r="D766" s="66"/>
      <c r="E766" s="66"/>
    </row>
    <row r="767" spans="1:5" ht="12.75" x14ac:dyDescent="0.2">
      <c r="A767" s="52" t="str">
        <f>IF(emsioninformes[[Tipo de  Informes emitidos para ]] ="","",Ejercicio)</f>
        <v/>
      </c>
      <c r="B767" s="35" t="str">
        <f>IF(emsioninformes[[Tipo de  Informes emitidos para ]] ="","",Comarca)</f>
        <v/>
      </c>
      <c r="C767" s="66"/>
      <c r="D767" s="66"/>
      <c r="E767" s="66"/>
    </row>
    <row r="768" spans="1:5" ht="12.75" x14ac:dyDescent="0.2">
      <c r="A768" s="52" t="str">
        <f>IF(emsioninformes[[Tipo de  Informes emitidos para ]] ="","",Ejercicio)</f>
        <v/>
      </c>
      <c r="B768" s="35" t="str">
        <f>IF(emsioninformes[[Tipo de  Informes emitidos para ]] ="","",Comarca)</f>
        <v/>
      </c>
      <c r="C768" s="66"/>
      <c r="D768" s="66"/>
      <c r="E768" s="66"/>
    </row>
    <row r="769" spans="1:5" ht="12.75" x14ac:dyDescent="0.2">
      <c r="A769" s="52" t="str">
        <f>IF(emsioninformes[[Tipo de  Informes emitidos para ]] ="","",Ejercicio)</f>
        <v/>
      </c>
      <c r="B769" s="35" t="str">
        <f>IF(emsioninformes[[Tipo de  Informes emitidos para ]] ="","",Comarca)</f>
        <v/>
      </c>
      <c r="C769" s="66"/>
      <c r="D769" s="66"/>
      <c r="E769" s="66"/>
    </row>
    <row r="770" spans="1:5" ht="12.75" x14ac:dyDescent="0.2">
      <c r="A770" s="52" t="str">
        <f>IF(emsioninformes[[Tipo de  Informes emitidos para ]] ="","",Ejercicio)</f>
        <v/>
      </c>
      <c r="B770" s="35" t="str">
        <f>IF(emsioninformes[[Tipo de  Informes emitidos para ]] ="","",Comarca)</f>
        <v/>
      </c>
      <c r="C770" s="66"/>
      <c r="D770" s="66"/>
      <c r="E770" s="66"/>
    </row>
    <row r="771" spans="1:5" ht="12.75" x14ac:dyDescent="0.2">
      <c r="A771" s="52" t="str">
        <f>IF(emsioninformes[[Tipo de  Informes emitidos para ]] ="","",Ejercicio)</f>
        <v/>
      </c>
      <c r="B771" s="35" t="str">
        <f>IF(emsioninformes[[Tipo de  Informes emitidos para ]] ="","",Comarca)</f>
        <v/>
      </c>
      <c r="C771" s="66"/>
      <c r="D771" s="66"/>
      <c r="E771" s="66"/>
    </row>
    <row r="772" spans="1:5" ht="12.75" x14ac:dyDescent="0.2">
      <c r="A772" s="52" t="str">
        <f>IF(emsioninformes[[Tipo de  Informes emitidos para ]] ="","",Ejercicio)</f>
        <v/>
      </c>
      <c r="B772" s="35" t="str">
        <f>IF(emsioninformes[[Tipo de  Informes emitidos para ]] ="","",Comarca)</f>
        <v/>
      </c>
      <c r="C772" s="66"/>
      <c r="D772" s="66"/>
      <c r="E772" s="66"/>
    </row>
    <row r="773" spans="1:5" ht="12.75" x14ac:dyDescent="0.2">
      <c r="A773" s="52" t="str">
        <f>IF(emsioninformes[[Tipo de  Informes emitidos para ]] ="","",Ejercicio)</f>
        <v/>
      </c>
      <c r="B773" s="35" t="str">
        <f>IF(emsioninformes[[Tipo de  Informes emitidos para ]] ="","",Comarca)</f>
        <v/>
      </c>
      <c r="C773" s="66"/>
      <c r="D773" s="66"/>
      <c r="E773" s="66"/>
    </row>
    <row r="774" spans="1:5" ht="12.75" x14ac:dyDescent="0.2">
      <c r="A774" s="52" t="str">
        <f>IF(emsioninformes[[Tipo de  Informes emitidos para ]] ="","",Ejercicio)</f>
        <v/>
      </c>
      <c r="B774" s="35" t="str">
        <f>IF(emsioninformes[[Tipo de  Informes emitidos para ]] ="","",Comarca)</f>
        <v/>
      </c>
      <c r="C774" s="66"/>
      <c r="D774" s="66"/>
      <c r="E774" s="66"/>
    </row>
    <row r="775" spans="1:5" ht="12.75" x14ac:dyDescent="0.2">
      <c r="A775" s="52" t="str">
        <f>IF(emsioninformes[[Tipo de  Informes emitidos para ]] ="","",Ejercicio)</f>
        <v/>
      </c>
      <c r="B775" s="35" t="str">
        <f>IF(emsioninformes[[Tipo de  Informes emitidos para ]] ="","",Comarca)</f>
        <v/>
      </c>
      <c r="C775" s="66"/>
      <c r="D775" s="66"/>
      <c r="E775" s="66"/>
    </row>
    <row r="776" spans="1:5" ht="12.75" x14ac:dyDescent="0.2">
      <c r="A776" s="52" t="str">
        <f>IF(emsioninformes[[Tipo de  Informes emitidos para ]] ="","",Ejercicio)</f>
        <v/>
      </c>
      <c r="B776" s="35" t="str">
        <f>IF(emsioninformes[[Tipo de  Informes emitidos para ]] ="","",Comarca)</f>
        <v/>
      </c>
      <c r="C776" s="66"/>
      <c r="D776" s="66"/>
      <c r="E776" s="66"/>
    </row>
    <row r="777" spans="1:5" ht="12.75" x14ac:dyDescent="0.2">
      <c r="A777" s="52" t="str">
        <f>IF(emsioninformes[[Tipo de  Informes emitidos para ]] ="","",Ejercicio)</f>
        <v/>
      </c>
      <c r="B777" s="35" t="str">
        <f>IF(emsioninformes[[Tipo de  Informes emitidos para ]] ="","",Comarca)</f>
        <v/>
      </c>
      <c r="C777" s="66"/>
      <c r="D777" s="66"/>
      <c r="E777" s="66"/>
    </row>
    <row r="778" spans="1:5" ht="12.75" x14ac:dyDescent="0.2">
      <c r="A778" s="52" t="str">
        <f>IF(emsioninformes[[Tipo de  Informes emitidos para ]] ="","",Ejercicio)</f>
        <v/>
      </c>
      <c r="B778" s="35" t="str">
        <f>IF(emsioninformes[[Tipo de  Informes emitidos para ]] ="","",Comarca)</f>
        <v/>
      </c>
      <c r="C778" s="66"/>
      <c r="D778" s="66"/>
      <c r="E778" s="66"/>
    </row>
    <row r="779" spans="1:5" ht="12.75" x14ac:dyDescent="0.2">
      <c r="A779" s="52" t="str">
        <f>IF(emsioninformes[[Tipo de  Informes emitidos para ]] ="","",Ejercicio)</f>
        <v/>
      </c>
      <c r="B779" s="35" t="str">
        <f>IF(emsioninformes[[Tipo de  Informes emitidos para ]] ="","",Comarca)</f>
        <v/>
      </c>
      <c r="C779" s="66"/>
      <c r="D779" s="66"/>
      <c r="E779" s="66"/>
    </row>
    <row r="780" spans="1:5" ht="12.75" x14ac:dyDescent="0.2">
      <c r="A780" s="52" t="str">
        <f>IF(emsioninformes[[Tipo de  Informes emitidos para ]] ="","",Ejercicio)</f>
        <v/>
      </c>
      <c r="B780" s="35" t="str">
        <f>IF(emsioninformes[[Tipo de  Informes emitidos para ]] ="","",Comarca)</f>
        <v/>
      </c>
      <c r="C780" s="66"/>
      <c r="D780" s="66"/>
      <c r="E780" s="66"/>
    </row>
    <row r="781" spans="1:5" ht="12.75" x14ac:dyDescent="0.2">
      <c r="A781" s="52" t="str">
        <f>IF(emsioninformes[[Tipo de  Informes emitidos para ]] ="","",Ejercicio)</f>
        <v/>
      </c>
      <c r="B781" s="35" t="str">
        <f>IF(emsioninformes[[Tipo de  Informes emitidos para ]] ="","",Comarca)</f>
        <v/>
      </c>
      <c r="C781" s="66"/>
      <c r="D781" s="66"/>
      <c r="E781" s="66"/>
    </row>
    <row r="782" spans="1:5" ht="12.75" x14ac:dyDescent="0.2">
      <c r="A782" s="52" t="str">
        <f>IF(emsioninformes[[Tipo de  Informes emitidos para ]] ="","",Ejercicio)</f>
        <v/>
      </c>
      <c r="B782" s="35" t="str">
        <f>IF(emsioninformes[[Tipo de  Informes emitidos para ]] ="","",Comarca)</f>
        <v/>
      </c>
      <c r="C782" s="66"/>
      <c r="D782" s="66"/>
      <c r="E782" s="66"/>
    </row>
    <row r="783" spans="1:5" ht="12.75" x14ac:dyDescent="0.2">
      <c r="A783" s="52" t="str">
        <f>IF(emsioninformes[[Tipo de  Informes emitidos para ]] ="","",Ejercicio)</f>
        <v/>
      </c>
      <c r="B783" s="35" t="str">
        <f>IF(emsioninformes[[Tipo de  Informes emitidos para ]] ="","",Comarca)</f>
        <v/>
      </c>
      <c r="C783" s="66"/>
      <c r="D783" s="66"/>
      <c r="E783" s="66"/>
    </row>
    <row r="784" spans="1:5" ht="12.75" x14ac:dyDescent="0.2">
      <c r="A784" s="52" t="str">
        <f>IF(emsioninformes[[Tipo de  Informes emitidos para ]] ="","",Ejercicio)</f>
        <v/>
      </c>
      <c r="B784" s="35" t="str">
        <f>IF(emsioninformes[[Tipo de  Informes emitidos para ]] ="","",Comarca)</f>
        <v/>
      </c>
      <c r="C784" s="66"/>
      <c r="D784" s="66"/>
      <c r="E784" s="66"/>
    </row>
    <row r="785" spans="1:5" ht="12.75" x14ac:dyDescent="0.2">
      <c r="A785" s="52" t="str">
        <f>IF(emsioninformes[[Tipo de  Informes emitidos para ]] ="","",Ejercicio)</f>
        <v/>
      </c>
      <c r="B785" s="35" t="str">
        <f>IF(emsioninformes[[Tipo de  Informes emitidos para ]] ="","",Comarca)</f>
        <v/>
      </c>
      <c r="C785" s="66"/>
      <c r="D785" s="66"/>
      <c r="E785" s="66"/>
    </row>
    <row r="786" spans="1:5" ht="12.75" x14ac:dyDescent="0.2">
      <c r="A786" s="52" t="str">
        <f>IF(emsioninformes[[Tipo de  Informes emitidos para ]] ="","",Ejercicio)</f>
        <v/>
      </c>
      <c r="B786" s="35" t="str">
        <f>IF(emsioninformes[[Tipo de  Informes emitidos para ]] ="","",Comarca)</f>
        <v/>
      </c>
      <c r="C786" s="66"/>
      <c r="D786" s="66"/>
      <c r="E786" s="66"/>
    </row>
    <row r="787" spans="1:5" ht="12.75" x14ac:dyDescent="0.2">
      <c r="A787" s="52" t="str">
        <f>IF(emsioninformes[[Tipo de  Informes emitidos para ]] ="","",Ejercicio)</f>
        <v/>
      </c>
      <c r="B787" s="35" t="str">
        <f>IF(emsioninformes[[Tipo de  Informes emitidos para ]] ="","",Comarca)</f>
        <v/>
      </c>
      <c r="C787" s="66"/>
      <c r="D787" s="66"/>
      <c r="E787" s="66"/>
    </row>
    <row r="788" spans="1:5" ht="12.75" x14ac:dyDescent="0.2">
      <c r="A788" s="52" t="str">
        <f>IF(emsioninformes[[Tipo de  Informes emitidos para ]] ="","",Ejercicio)</f>
        <v/>
      </c>
      <c r="B788" s="35" t="str">
        <f>IF(emsioninformes[[Tipo de  Informes emitidos para ]] ="","",Comarca)</f>
        <v/>
      </c>
      <c r="C788" s="66"/>
      <c r="D788" s="66"/>
      <c r="E788" s="66"/>
    </row>
    <row r="789" spans="1:5" ht="12.75" x14ac:dyDescent="0.2">
      <c r="A789" s="52" t="str">
        <f>IF(emsioninformes[[Tipo de  Informes emitidos para ]] ="","",Ejercicio)</f>
        <v/>
      </c>
      <c r="B789" s="35" t="str">
        <f>IF(emsioninformes[[Tipo de  Informes emitidos para ]] ="","",Comarca)</f>
        <v/>
      </c>
      <c r="C789" s="66"/>
      <c r="D789" s="66"/>
      <c r="E789" s="66"/>
    </row>
    <row r="790" spans="1:5" ht="12.75" x14ac:dyDescent="0.2">
      <c r="A790" s="52" t="str">
        <f>IF(emsioninformes[[Tipo de  Informes emitidos para ]] ="","",Ejercicio)</f>
        <v/>
      </c>
      <c r="B790" s="35" t="str">
        <f>IF(emsioninformes[[Tipo de  Informes emitidos para ]] ="","",Comarca)</f>
        <v/>
      </c>
      <c r="C790" s="66"/>
      <c r="D790" s="66"/>
      <c r="E790" s="66"/>
    </row>
    <row r="791" spans="1:5" ht="12.75" x14ac:dyDescent="0.2">
      <c r="A791" s="52" t="str">
        <f>IF(emsioninformes[[Tipo de  Informes emitidos para ]] ="","",Ejercicio)</f>
        <v/>
      </c>
      <c r="B791" s="35" t="str">
        <f>IF(emsioninformes[[Tipo de  Informes emitidos para ]] ="","",Comarca)</f>
        <v/>
      </c>
      <c r="C791" s="66"/>
      <c r="D791" s="66"/>
      <c r="E791" s="66"/>
    </row>
    <row r="792" spans="1:5" ht="12.75" x14ac:dyDescent="0.2">
      <c r="A792" s="52" t="str">
        <f>IF(emsioninformes[[Tipo de  Informes emitidos para ]] ="","",Ejercicio)</f>
        <v/>
      </c>
      <c r="B792" s="35" t="str">
        <f>IF(emsioninformes[[Tipo de  Informes emitidos para ]] ="","",Comarca)</f>
        <v/>
      </c>
      <c r="C792" s="66"/>
      <c r="D792" s="66"/>
      <c r="E792" s="66"/>
    </row>
    <row r="793" spans="1:5" ht="12.75" x14ac:dyDescent="0.2">
      <c r="A793" s="52" t="str">
        <f>IF(emsioninformes[[Tipo de  Informes emitidos para ]] ="","",Ejercicio)</f>
        <v/>
      </c>
      <c r="B793" s="35" t="str">
        <f>IF(emsioninformes[[Tipo de  Informes emitidos para ]] ="","",Comarca)</f>
        <v/>
      </c>
      <c r="C793" s="66"/>
      <c r="D793" s="66"/>
      <c r="E793" s="66"/>
    </row>
    <row r="794" spans="1:5" ht="12.75" x14ac:dyDescent="0.2">
      <c r="A794" s="52" t="str">
        <f>IF(emsioninformes[[Tipo de  Informes emitidos para ]] ="","",Ejercicio)</f>
        <v/>
      </c>
      <c r="B794" s="35" t="str">
        <f>IF(emsioninformes[[Tipo de  Informes emitidos para ]] ="","",Comarca)</f>
        <v/>
      </c>
      <c r="C794" s="66"/>
      <c r="D794" s="66"/>
      <c r="E794" s="66"/>
    </row>
    <row r="795" spans="1:5" ht="12.75" x14ac:dyDescent="0.2">
      <c r="A795" s="52" t="str">
        <f>IF(emsioninformes[[Tipo de  Informes emitidos para ]] ="","",Ejercicio)</f>
        <v/>
      </c>
      <c r="B795" s="35" t="str">
        <f>IF(emsioninformes[[Tipo de  Informes emitidos para ]] ="","",Comarca)</f>
        <v/>
      </c>
      <c r="C795" s="66"/>
      <c r="D795" s="66"/>
      <c r="E795" s="66"/>
    </row>
    <row r="796" spans="1:5" ht="12.75" x14ac:dyDescent="0.2">
      <c r="A796" s="52" t="str">
        <f>IF(emsioninformes[[Tipo de  Informes emitidos para ]] ="","",Ejercicio)</f>
        <v/>
      </c>
      <c r="B796" s="35" t="str">
        <f>IF(emsioninformes[[Tipo de  Informes emitidos para ]] ="","",Comarca)</f>
        <v/>
      </c>
      <c r="C796" s="66"/>
      <c r="D796" s="66"/>
      <c r="E796" s="66"/>
    </row>
    <row r="797" spans="1:5" ht="12.75" x14ac:dyDescent="0.2">
      <c r="A797" s="52" t="str">
        <f>IF(emsioninformes[[Tipo de  Informes emitidos para ]] ="","",Ejercicio)</f>
        <v/>
      </c>
      <c r="B797" s="35" t="str">
        <f>IF(emsioninformes[[Tipo de  Informes emitidos para ]] ="","",Comarca)</f>
        <v/>
      </c>
      <c r="C797" s="66"/>
      <c r="D797" s="66"/>
      <c r="E797" s="66"/>
    </row>
    <row r="798" spans="1:5" ht="12.75" x14ac:dyDescent="0.2">
      <c r="A798" s="52" t="str">
        <f>IF(emsioninformes[[Tipo de  Informes emitidos para ]] ="","",Ejercicio)</f>
        <v/>
      </c>
      <c r="B798" s="35" t="str">
        <f>IF(emsioninformes[[Tipo de  Informes emitidos para ]] ="","",Comarca)</f>
        <v/>
      </c>
      <c r="C798" s="66"/>
      <c r="D798" s="66"/>
      <c r="E798" s="66"/>
    </row>
    <row r="799" spans="1:5" ht="12.75" x14ac:dyDescent="0.2">
      <c r="A799" s="52" t="str">
        <f>IF(emsioninformes[[Tipo de  Informes emitidos para ]] ="","",Ejercicio)</f>
        <v/>
      </c>
      <c r="B799" s="35" t="str">
        <f>IF(emsioninformes[[Tipo de  Informes emitidos para ]] ="","",Comarca)</f>
        <v/>
      </c>
      <c r="C799" s="66"/>
      <c r="D799" s="66"/>
      <c r="E799" s="66"/>
    </row>
    <row r="800" spans="1:5" ht="12.75" x14ac:dyDescent="0.2">
      <c r="A800" s="52" t="str">
        <f>IF(emsioninformes[[Tipo de  Informes emitidos para ]] ="","",Ejercicio)</f>
        <v/>
      </c>
      <c r="B800" s="35" t="str">
        <f>IF(emsioninformes[[Tipo de  Informes emitidos para ]] ="","",Comarca)</f>
        <v/>
      </c>
      <c r="C800" s="66"/>
      <c r="D800" s="66"/>
      <c r="E800" s="66"/>
    </row>
    <row r="801" spans="1:5" ht="12.75" x14ac:dyDescent="0.2">
      <c r="A801" s="52" t="str">
        <f>IF(emsioninformes[[Tipo de  Informes emitidos para ]] ="","",Ejercicio)</f>
        <v/>
      </c>
      <c r="B801" s="35" t="str">
        <f>IF(emsioninformes[[Tipo de  Informes emitidos para ]] ="","",Comarca)</f>
        <v/>
      </c>
      <c r="C801" s="66"/>
      <c r="D801" s="66"/>
      <c r="E801" s="66"/>
    </row>
    <row r="802" spans="1:5" ht="12.75" x14ac:dyDescent="0.2">
      <c r="A802" s="52" t="str">
        <f>IF(emsioninformes[[Tipo de  Informes emitidos para ]] ="","",Ejercicio)</f>
        <v/>
      </c>
      <c r="B802" s="35" t="str">
        <f>IF(emsioninformes[[Tipo de  Informes emitidos para ]] ="","",Comarca)</f>
        <v/>
      </c>
      <c r="C802" s="66"/>
      <c r="D802" s="66"/>
      <c r="E802" s="66"/>
    </row>
    <row r="803" spans="1:5" ht="12.75" x14ac:dyDescent="0.2">
      <c r="A803" s="52" t="str">
        <f>IF(emsioninformes[[Tipo de  Informes emitidos para ]] ="","",Ejercicio)</f>
        <v/>
      </c>
      <c r="B803" s="35" t="str">
        <f>IF(emsioninformes[[Tipo de  Informes emitidos para ]] ="","",Comarca)</f>
        <v/>
      </c>
      <c r="C803" s="66"/>
      <c r="D803" s="66"/>
      <c r="E803" s="66"/>
    </row>
    <row r="804" spans="1:5" ht="12.75" x14ac:dyDescent="0.2">
      <c r="A804" s="52" t="str">
        <f>IF(emsioninformes[[Tipo de  Informes emitidos para ]] ="","",Ejercicio)</f>
        <v/>
      </c>
      <c r="B804" s="35" t="str">
        <f>IF(emsioninformes[[Tipo de  Informes emitidos para ]] ="","",Comarca)</f>
        <v/>
      </c>
      <c r="C804" s="66"/>
      <c r="D804" s="66"/>
      <c r="E804" s="66"/>
    </row>
    <row r="805" spans="1:5" ht="12.75" x14ac:dyDescent="0.2">
      <c r="A805" s="52" t="str">
        <f>IF(emsioninformes[[Tipo de  Informes emitidos para ]] ="","",Ejercicio)</f>
        <v/>
      </c>
      <c r="B805" s="35" t="str">
        <f>IF(emsioninformes[[Tipo de  Informes emitidos para ]] ="","",Comarca)</f>
        <v/>
      </c>
      <c r="C805" s="66"/>
      <c r="D805" s="66"/>
      <c r="E805" s="66"/>
    </row>
    <row r="806" spans="1:5" ht="12.75" x14ac:dyDescent="0.2">
      <c r="A806" s="52" t="str">
        <f>IF(emsioninformes[[Tipo de  Informes emitidos para ]] ="","",Ejercicio)</f>
        <v/>
      </c>
      <c r="B806" s="35" t="str">
        <f>IF(emsioninformes[[Tipo de  Informes emitidos para ]] ="","",Comarca)</f>
        <v/>
      </c>
      <c r="C806" s="66"/>
      <c r="D806" s="66"/>
      <c r="E806" s="66"/>
    </row>
    <row r="807" spans="1:5" ht="12.75" x14ac:dyDescent="0.2">
      <c r="A807" s="52" t="str">
        <f>IF(emsioninformes[[Tipo de  Informes emitidos para ]] ="","",Ejercicio)</f>
        <v/>
      </c>
      <c r="B807" s="35" t="str">
        <f>IF(emsioninformes[[Tipo de  Informes emitidos para ]] ="","",Comarca)</f>
        <v/>
      </c>
      <c r="C807" s="66"/>
      <c r="D807" s="66"/>
      <c r="E807" s="66"/>
    </row>
    <row r="808" spans="1:5" ht="12.75" x14ac:dyDescent="0.2">
      <c r="A808" s="52" t="str">
        <f>IF(emsioninformes[[Tipo de  Informes emitidos para ]] ="","",Ejercicio)</f>
        <v/>
      </c>
      <c r="B808" s="35" t="str">
        <f>IF(emsioninformes[[Tipo de  Informes emitidos para ]] ="","",Comarca)</f>
        <v/>
      </c>
      <c r="C808" s="66"/>
      <c r="D808" s="66"/>
      <c r="E808" s="66"/>
    </row>
    <row r="809" spans="1:5" ht="12.75" x14ac:dyDescent="0.2">
      <c r="A809" s="52" t="str">
        <f>IF(emsioninformes[[Tipo de  Informes emitidos para ]] ="","",Ejercicio)</f>
        <v/>
      </c>
      <c r="B809" s="35" t="str">
        <f>IF(emsioninformes[[Tipo de  Informes emitidos para ]] ="","",Comarca)</f>
        <v/>
      </c>
      <c r="C809" s="66"/>
      <c r="D809" s="66"/>
      <c r="E809" s="66"/>
    </row>
    <row r="810" spans="1:5" ht="12.75" x14ac:dyDescent="0.2">
      <c r="A810" s="52" t="str">
        <f>IF(emsioninformes[[Tipo de  Informes emitidos para ]] ="","",Ejercicio)</f>
        <v/>
      </c>
      <c r="B810" s="35" t="str">
        <f>IF(emsioninformes[[Tipo de  Informes emitidos para ]] ="","",Comarca)</f>
        <v/>
      </c>
      <c r="C810" s="66"/>
      <c r="D810" s="66"/>
      <c r="E810" s="66"/>
    </row>
    <row r="811" spans="1:5" ht="12.75" x14ac:dyDescent="0.2">
      <c r="A811" s="52" t="str">
        <f>IF(emsioninformes[[Tipo de  Informes emitidos para ]] ="","",Ejercicio)</f>
        <v/>
      </c>
      <c r="B811" s="35" t="str">
        <f>IF(emsioninformes[[Tipo de  Informes emitidos para ]] ="","",Comarca)</f>
        <v/>
      </c>
      <c r="C811" s="66"/>
      <c r="D811" s="66"/>
      <c r="E811" s="66"/>
    </row>
    <row r="812" spans="1:5" ht="12.75" x14ac:dyDescent="0.2">
      <c r="A812" s="52" t="str">
        <f>IF(emsioninformes[[Tipo de  Informes emitidos para ]] ="","",Ejercicio)</f>
        <v/>
      </c>
      <c r="B812" s="35" t="str">
        <f>IF(emsioninformes[[Tipo de  Informes emitidos para ]] ="","",Comarca)</f>
        <v/>
      </c>
      <c r="C812" s="66"/>
      <c r="D812" s="66"/>
      <c r="E812" s="66"/>
    </row>
    <row r="813" spans="1:5" ht="12.75" x14ac:dyDescent="0.2">
      <c r="A813" s="52" t="str">
        <f>IF(emsioninformes[[Tipo de  Informes emitidos para ]] ="","",Ejercicio)</f>
        <v/>
      </c>
      <c r="B813" s="35" t="str">
        <f>IF(emsioninformes[[Tipo de  Informes emitidos para ]] ="","",Comarca)</f>
        <v/>
      </c>
      <c r="C813" s="66"/>
      <c r="D813" s="66"/>
      <c r="E813" s="66"/>
    </row>
    <row r="814" spans="1:5" ht="12.75" x14ac:dyDescent="0.2">
      <c r="A814" s="52" t="str">
        <f>IF(emsioninformes[[Tipo de  Informes emitidos para ]] ="","",Ejercicio)</f>
        <v/>
      </c>
      <c r="B814" s="35" t="str">
        <f>IF(emsioninformes[[Tipo de  Informes emitidos para ]] ="","",Comarca)</f>
        <v/>
      </c>
      <c r="C814" s="66"/>
      <c r="D814" s="66"/>
      <c r="E814" s="66"/>
    </row>
    <row r="815" spans="1:5" ht="12.75" x14ac:dyDescent="0.2">
      <c r="A815" s="52" t="str">
        <f>IF(emsioninformes[[Tipo de  Informes emitidos para ]] ="","",Ejercicio)</f>
        <v/>
      </c>
      <c r="B815" s="35" t="str">
        <f>IF(emsioninformes[[Tipo de  Informes emitidos para ]] ="","",Comarca)</f>
        <v/>
      </c>
      <c r="C815" s="66"/>
      <c r="D815" s="66"/>
      <c r="E815" s="66"/>
    </row>
    <row r="816" spans="1:5" ht="12.75" x14ac:dyDescent="0.2">
      <c r="A816" s="52" t="str">
        <f>IF(emsioninformes[[Tipo de  Informes emitidos para ]] ="","",Ejercicio)</f>
        <v/>
      </c>
      <c r="B816" s="35" t="str">
        <f>IF(emsioninformes[[Tipo de  Informes emitidos para ]] ="","",Comarca)</f>
        <v/>
      </c>
      <c r="C816" s="66"/>
      <c r="D816" s="66"/>
      <c r="E816" s="66"/>
    </row>
    <row r="817" spans="1:5" ht="12.75" x14ac:dyDescent="0.2">
      <c r="A817" s="52" t="str">
        <f>IF(emsioninformes[[Tipo de  Informes emitidos para ]] ="","",Ejercicio)</f>
        <v/>
      </c>
      <c r="B817" s="35" t="str">
        <f>IF(emsioninformes[[Tipo de  Informes emitidos para ]] ="","",Comarca)</f>
        <v/>
      </c>
      <c r="C817" s="66"/>
      <c r="D817" s="66"/>
      <c r="E817" s="66"/>
    </row>
    <row r="818" spans="1:5" ht="12.75" x14ac:dyDescent="0.2">
      <c r="A818" s="52" t="str">
        <f>IF(emsioninformes[[Tipo de  Informes emitidos para ]] ="","",Ejercicio)</f>
        <v/>
      </c>
      <c r="B818" s="35" t="str">
        <f>IF(emsioninformes[[Tipo de  Informes emitidos para ]] ="","",Comarca)</f>
        <v/>
      </c>
      <c r="C818" s="66"/>
      <c r="D818" s="66"/>
      <c r="E818" s="66"/>
    </row>
    <row r="819" spans="1:5" ht="12.75" x14ac:dyDescent="0.2">
      <c r="A819" s="52" t="str">
        <f>IF(emsioninformes[[Tipo de  Informes emitidos para ]] ="","",Ejercicio)</f>
        <v/>
      </c>
      <c r="B819" s="35" t="str">
        <f>IF(emsioninformes[[Tipo de  Informes emitidos para ]] ="","",Comarca)</f>
        <v/>
      </c>
      <c r="C819" s="66"/>
      <c r="D819" s="66"/>
      <c r="E819" s="66"/>
    </row>
    <row r="820" spans="1:5" ht="12.75" x14ac:dyDescent="0.2">
      <c r="A820" s="52" t="str">
        <f>IF(emsioninformes[[Tipo de  Informes emitidos para ]] ="","",Ejercicio)</f>
        <v/>
      </c>
      <c r="B820" s="35" t="str">
        <f>IF(emsioninformes[[Tipo de  Informes emitidos para ]] ="","",Comarca)</f>
        <v/>
      </c>
      <c r="C820" s="66"/>
      <c r="D820" s="66"/>
      <c r="E820" s="66"/>
    </row>
    <row r="821" spans="1:5" ht="12.75" x14ac:dyDescent="0.2">
      <c r="A821" s="52" t="str">
        <f>IF(emsioninformes[[Tipo de  Informes emitidos para ]] ="","",Ejercicio)</f>
        <v/>
      </c>
      <c r="B821" s="35" t="str">
        <f>IF(emsioninformes[[Tipo de  Informes emitidos para ]] ="","",Comarca)</f>
        <v/>
      </c>
      <c r="C821" s="66"/>
      <c r="D821" s="66"/>
      <c r="E821" s="66"/>
    </row>
    <row r="822" spans="1:5" ht="12.75" x14ac:dyDescent="0.2">
      <c r="A822" s="52" t="str">
        <f>IF(emsioninformes[[Tipo de  Informes emitidos para ]] ="","",Ejercicio)</f>
        <v/>
      </c>
      <c r="B822" s="35" t="str">
        <f>IF(emsioninformes[[Tipo de  Informes emitidos para ]] ="","",Comarca)</f>
        <v/>
      </c>
      <c r="C822" s="66"/>
      <c r="D822" s="66"/>
      <c r="E822" s="66"/>
    </row>
    <row r="823" spans="1:5" ht="12.75" x14ac:dyDescent="0.2">
      <c r="A823" s="52" t="str">
        <f>IF(emsioninformes[[Tipo de  Informes emitidos para ]] ="","",Ejercicio)</f>
        <v/>
      </c>
      <c r="B823" s="35" t="str">
        <f>IF(emsioninformes[[Tipo de  Informes emitidos para ]] ="","",Comarca)</f>
        <v/>
      </c>
      <c r="C823" s="66"/>
      <c r="D823" s="66"/>
      <c r="E823" s="66"/>
    </row>
    <row r="824" spans="1:5" ht="12.75" x14ac:dyDescent="0.2">
      <c r="A824" s="52" t="str">
        <f>IF(emsioninformes[[Tipo de  Informes emitidos para ]] ="","",Ejercicio)</f>
        <v/>
      </c>
      <c r="B824" s="35" t="str">
        <f>IF(emsioninformes[[Tipo de  Informes emitidos para ]] ="","",Comarca)</f>
        <v/>
      </c>
      <c r="C824" s="66"/>
      <c r="D824" s="66"/>
      <c r="E824" s="66"/>
    </row>
    <row r="825" spans="1:5" ht="12.75" x14ac:dyDescent="0.2">
      <c r="A825" s="52" t="str">
        <f>IF(emsioninformes[[Tipo de  Informes emitidos para ]] ="","",Ejercicio)</f>
        <v/>
      </c>
      <c r="B825" s="35" t="str">
        <f>IF(emsioninformes[[Tipo de  Informes emitidos para ]] ="","",Comarca)</f>
        <v/>
      </c>
      <c r="C825" s="66"/>
      <c r="D825" s="66"/>
      <c r="E825" s="66"/>
    </row>
    <row r="826" spans="1:5" ht="12.75" x14ac:dyDescent="0.2">
      <c r="A826" s="52" t="str">
        <f>IF(emsioninformes[[Tipo de  Informes emitidos para ]] ="","",Ejercicio)</f>
        <v/>
      </c>
      <c r="B826" s="35" t="str">
        <f>IF(emsioninformes[[Tipo de  Informes emitidos para ]] ="","",Comarca)</f>
        <v/>
      </c>
      <c r="C826" s="66"/>
      <c r="D826" s="66"/>
      <c r="E826" s="66"/>
    </row>
    <row r="827" spans="1:5" ht="12.75" x14ac:dyDescent="0.2">
      <c r="A827" s="52" t="str">
        <f>IF(emsioninformes[[Tipo de  Informes emitidos para ]] ="","",Ejercicio)</f>
        <v/>
      </c>
      <c r="B827" s="35" t="str">
        <f>IF(emsioninformes[[Tipo de  Informes emitidos para ]] ="","",Comarca)</f>
        <v/>
      </c>
      <c r="C827" s="66"/>
      <c r="D827" s="66"/>
      <c r="E827" s="66"/>
    </row>
    <row r="828" spans="1:5" ht="12.75" x14ac:dyDescent="0.2">
      <c r="A828" s="52" t="str">
        <f>IF(emsioninformes[[Tipo de  Informes emitidos para ]] ="","",Ejercicio)</f>
        <v/>
      </c>
      <c r="B828" s="35" t="str">
        <f>IF(emsioninformes[[Tipo de  Informes emitidos para ]] ="","",Comarca)</f>
        <v/>
      </c>
      <c r="C828" s="66"/>
      <c r="D828" s="66"/>
      <c r="E828" s="66"/>
    </row>
    <row r="829" spans="1:5" ht="12.75" x14ac:dyDescent="0.2">
      <c r="A829" s="52" t="str">
        <f>IF(emsioninformes[[Tipo de  Informes emitidos para ]] ="","",Ejercicio)</f>
        <v/>
      </c>
      <c r="B829" s="35" t="str">
        <f>IF(emsioninformes[[Tipo de  Informes emitidos para ]] ="","",Comarca)</f>
        <v/>
      </c>
      <c r="C829" s="66"/>
      <c r="D829" s="66"/>
      <c r="E829" s="66"/>
    </row>
    <row r="830" spans="1:5" ht="12.75" x14ac:dyDescent="0.2">
      <c r="A830" s="52" t="str">
        <f>IF(emsioninformes[[Tipo de  Informes emitidos para ]] ="","",Ejercicio)</f>
        <v/>
      </c>
      <c r="B830" s="35" t="str">
        <f>IF(emsioninformes[[Tipo de  Informes emitidos para ]] ="","",Comarca)</f>
        <v/>
      </c>
      <c r="C830" s="66"/>
      <c r="D830" s="66"/>
      <c r="E830" s="66"/>
    </row>
    <row r="831" spans="1:5" ht="12.75" x14ac:dyDescent="0.2">
      <c r="A831" s="52" t="str">
        <f>IF(emsioninformes[[Tipo de  Informes emitidos para ]] ="","",Ejercicio)</f>
        <v/>
      </c>
      <c r="B831" s="35" t="str">
        <f>IF(emsioninformes[[Tipo de  Informes emitidos para ]] ="","",Comarca)</f>
        <v/>
      </c>
      <c r="C831" s="66"/>
      <c r="D831" s="66"/>
      <c r="E831" s="66"/>
    </row>
    <row r="832" spans="1:5" ht="12.75" x14ac:dyDescent="0.2">
      <c r="A832" s="52" t="str">
        <f>IF(emsioninformes[[Tipo de  Informes emitidos para ]] ="","",Ejercicio)</f>
        <v/>
      </c>
      <c r="B832" s="35" t="str">
        <f>IF(emsioninformes[[Tipo de  Informes emitidos para ]] ="","",Comarca)</f>
        <v/>
      </c>
      <c r="C832" s="66"/>
      <c r="D832" s="66"/>
      <c r="E832" s="66"/>
    </row>
    <row r="833" spans="1:5" ht="12.75" x14ac:dyDescent="0.2">
      <c r="A833" s="52" t="str">
        <f>IF(emsioninformes[[Tipo de  Informes emitidos para ]] ="","",Ejercicio)</f>
        <v/>
      </c>
      <c r="B833" s="35" t="str">
        <f>IF(emsioninformes[[Tipo de  Informes emitidos para ]] ="","",Comarca)</f>
        <v/>
      </c>
      <c r="C833" s="66"/>
      <c r="D833" s="66"/>
      <c r="E833" s="66"/>
    </row>
    <row r="834" spans="1:5" ht="12.75" x14ac:dyDescent="0.2">
      <c r="A834" s="52" t="str">
        <f>IF(emsioninformes[[Tipo de  Informes emitidos para ]] ="","",Ejercicio)</f>
        <v/>
      </c>
      <c r="B834" s="35" t="str">
        <f>IF(emsioninformes[[Tipo de  Informes emitidos para ]] ="","",Comarca)</f>
        <v/>
      </c>
      <c r="C834" s="66"/>
      <c r="D834" s="66"/>
      <c r="E834" s="66"/>
    </row>
    <row r="835" spans="1:5" ht="12.75" x14ac:dyDescent="0.2">
      <c r="A835" s="52" t="str">
        <f>IF(emsioninformes[[Tipo de  Informes emitidos para ]] ="","",Ejercicio)</f>
        <v/>
      </c>
      <c r="B835" s="35" t="str">
        <f>IF(emsioninformes[[Tipo de  Informes emitidos para ]] ="","",Comarca)</f>
        <v/>
      </c>
      <c r="C835" s="66"/>
      <c r="D835" s="66"/>
      <c r="E835" s="66"/>
    </row>
    <row r="836" spans="1:5" ht="12.75" x14ac:dyDescent="0.2">
      <c r="A836" s="52" t="str">
        <f>IF(emsioninformes[[Tipo de  Informes emitidos para ]] ="","",Ejercicio)</f>
        <v/>
      </c>
      <c r="B836" s="35" t="str">
        <f>IF(emsioninformes[[Tipo de  Informes emitidos para ]] ="","",Comarca)</f>
        <v/>
      </c>
      <c r="C836" s="66"/>
      <c r="D836" s="66"/>
      <c r="E836" s="66"/>
    </row>
    <row r="837" spans="1:5" ht="12.75" x14ac:dyDescent="0.2">
      <c r="A837" s="52" t="str">
        <f>IF(emsioninformes[[Tipo de  Informes emitidos para ]] ="","",Ejercicio)</f>
        <v/>
      </c>
      <c r="B837" s="35" t="str">
        <f>IF(emsioninformes[[Tipo de  Informes emitidos para ]] ="","",Comarca)</f>
        <v/>
      </c>
      <c r="C837" s="66"/>
      <c r="D837" s="66"/>
      <c r="E837" s="66"/>
    </row>
    <row r="838" spans="1:5" ht="12.75" x14ac:dyDescent="0.2">
      <c r="A838" s="52" t="str">
        <f>IF(emsioninformes[[Tipo de  Informes emitidos para ]] ="","",Ejercicio)</f>
        <v/>
      </c>
      <c r="B838" s="35" t="str">
        <f>IF(emsioninformes[[Tipo de  Informes emitidos para ]] ="","",Comarca)</f>
        <v/>
      </c>
      <c r="C838" s="66"/>
      <c r="D838" s="66"/>
      <c r="E838" s="66"/>
    </row>
    <row r="839" spans="1:5" ht="12.75" x14ac:dyDescent="0.2">
      <c r="A839" s="52" t="str">
        <f>IF(emsioninformes[[Tipo de  Informes emitidos para ]] ="","",Ejercicio)</f>
        <v/>
      </c>
      <c r="B839" s="35" t="str">
        <f>IF(emsioninformes[[Tipo de  Informes emitidos para ]] ="","",Comarca)</f>
        <v/>
      </c>
      <c r="C839" s="66"/>
      <c r="D839" s="66"/>
      <c r="E839" s="66"/>
    </row>
    <row r="840" spans="1:5" ht="12.75" x14ac:dyDescent="0.2">
      <c r="A840" s="52" t="str">
        <f>IF(emsioninformes[[Tipo de  Informes emitidos para ]] ="","",Ejercicio)</f>
        <v/>
      </c>
      <c r="B840" s="35" t="str">
        <f>IF(emsioninformes[[Tipo de  Informes emitidos para ]] ="","",Comarca)</f>
        <v/>
      </c>
      <c r="C840" s="66"/>
      <c r="D840" s="66"/>
      <c r="E840" s="66"/>
    </row>
    <row r="841" spans="1:5" ht="12.75" x14ac:dyDescent="0.2">
      <c r="A841" s="52" t="str">
        <f>IF(emsioninformes[[Tipo de  Informes emitidos para ]] ="","",Ejercicio)</f>
        <v/>
      </c>
      <c r="B841" s="35" t="str">
        <f>IF(emsioninformes[[Tipo de  Informes emitidos para ]] ="","",Comarca)</f>
        <v/>
      </c>
      <c r="C841" s="66"/>
      <c r="D841" s="66"/>
      <c r="E841" s="66"/>
    </row>
    <row r="842" spans="1:5" ht="12.75" x14ac:dyDescent="0.2">
      <c r="A842" s="52" t="str">
        <f>IF(emsioninformes[[Tipo de  Informes emitidos para ]] ="","",Ejercicio)</f>
        <v/>
      </c>
      <c r="B842" s="35" t="str">
        <f>IF(emsioninformes[[Tipo de  Informes emitidos para ]] ="","",Comarca)</f>
        <v/>
      </c>
      <c r="C842" s="66"/>
      <c r="D842" s="66"/>
      <c r="E842" s="66"/>
    </row>
    <row r="843" spans="1:5" ht="12.75" x14ac:dyDescent="0.2">
      <c r="A843" s="52" t="str">
        <f>IF(emsioninformes[[Tipo de  Informes emitidos para ]] ="","",Ejercicio)</f>
        <v/>
      </c>
      <c r="B843" s="35" t="str">
        <f>IF(emsioninformes[[Tipo de  Informes emitidos para ]] ="","",Comarca)</f>
        <v/>
      </c>
      <c r="C843" s="66"/>
      <c r="D843" s="66"/>
      <c r="E843" s="66"/>
    </row>
    <row r="844" spans="1:5" ht="12.75" x14ac:dyDescent="0.2">
      <c r="A844" s="52" t="str">
        <f>IF(emsioninformes[[Tipo de  Informes emitidos para ]] ="","",Ejercicio)</f>
        <v/>
      </c>
      <c r="B844" s="35" t="str">
        <f>IF(emsioninformes[[Tipo de  Informes emitidos para ]] ="","",Comarca)</f>
        <v/>
      </c>
      <c r="C844" s="66"/>
      <c r="D844" s="66"/>
      <c r="E844" s="66"/>
    </row>
    <row r="845" spans="1:5" ht="12.75" x14ac:dyDescent="0.2">
      <c r="A845" s="52" t="str">
        <f>IF(emsioninformes[[Tipo de  Informes emitidos para ]] ="","",Ejercicio)</f>
        <v/>
      </c>
      <c r="B845" s="35" t="str">
        <f>IF(emsioninformes[[Tipo de  Informes emitidos para ]] ="","",Comarca)</f>
        <v/>
      </c>
      <c r="C845" s="66"/>
      <c r="D845" s="66"/>
      <c r="E845" s="66"/>
    </row>
    <row r="846" spans="1:5" ht="12.75" x14ac:dyDescent="0.2">
      <c r="A846" s="52" t="str">
        <f>IF(emsioninformes[[Tipo de  Informes emitidos para ]] ="","",Ejercicio)</f>
        <v/>
      </c>
      <c r="B846" s="35" t="str">
        <f>IF(emsioninformes[[Tipo de  Informes emitidos para ]] ="","",Comarca)</f>
        <v/>
      </c>
      <c r="C846" s="66"/>
      <c r="D846" s="66"/>
      <c r="E846" s="66"/>
    </row>
    <row r="847" spans="1:5" ht="12.75" x14ac:dyDescent="0.2">
      <c r="A847" s="52" t="str">
        <f>IF(emsioninformes[[Tipo de  Informes emitidos para ]] ="","",Ejercicio)</f>
        <v/>
      </c>
      <c r="B847" s="35" t="str">
        <f>IF(emsioninformes[[Tipo de  Informes emitidos para ]] ="","",Comarca)</f>
        <v/>
      </c>
      <c r="C847" s="66"/>
      <c r="D847" s="66"/>
      <c r="E847" s="66"/>
    </row>
    <row r="848" spans="1:5" ht="12.75" x14ac:dyDescent="0.2">
      <c r="A848" s="52" t="str">
        <f>IF(emsioninformes[[Tipo de  Informes emitidos para ]] ="","",Ejercicio)</f>
        <v/>
      </c>
      <c r="B848" s="35" t="str">
        <f>IF(emsioninformes[[Tipo de  Informes emitidos para ]] ="","",Comarca)</f>
        <v/>
      </c>
      <c r="C848" s="66"/>
      <c r="D848" s="66"/>
      <c r="E848" s="66"/>
    </row>
    <row r="849" spans="1:5" ht="12.75" x14ac:dyDescent="0.2">
      <c r="A849" s="52" t="str">
        <f>IF(emsioninformes[[Tipo de  Informes emitidos para ]] ="","",Ejercicio)</f>
        <v/>
      </c>
      <c r="B849" s="35" t="str">
        <f>IF(emsioninformes[[Tipo de  Informes emitidos para ]] ="","",Comarca)</f>
        <v/>
      </c>
      <c r="C849" s="66"/>
      <c r="D849" s="66"/>
      <c r="E849" s="66"/>
    </row>
    <row r="850" spans="1:5" ht="12.75" x14ac:dyDescent="0.2">
      <c r="A850" s="52" t="str">
        <f>IF(emsioninformes[[Tipo de  Informes emitidos para ]] ="","",Ejercicio)</f>
        <v/>
      </c>
      <c r="B850" s="35" t="str">
        <f>IF(emsioninformes[[Tipo de  Informes emitidos para ]] ="","",Comarca)</f>
        <v/>
      </c>
      <c r="C850" s="66"/>
      <c r="D850" s="66"/>
      <c r="E850" s="66"/>
    </row>
    <row r="851" spans="1:5" ht="12.75" x14ac:dyDescent="0.2">
      <c r="A851" s="52" t="str">
        <f>IF(emsioninformes[[Tipo de  Informes emitidos para ]] ="","",Ejercicio)</f>
        <v/>
      </c>
      <c r="B851" s="35" t="str">
        <f>IF(emsioninformes[[Tipo de  Informes emitidos para ]] ="","",Comarca)</f>
        <v/>
      </c>
      <c r="C851" s="66"/>
      <c r="D851" s="66"/>
      <c r="E851" s="66"/>
    </row>
    <row r="852" spans="1:5" ht="12.75" x14ac:dyDescent="0.2">
      <c r="A852" s="52" t="str">
        <f>IF(emsioninformes[[Tipo de  Informes emitidos para ]] ="","",Ejercicio)</f>
        <v/>
      </c>
      <c r="B852" s="35" t="str">
        <f>IF(emsioninformes[[Tipo de  Informes emitidos para ]] ="","",Comarca)</f>
        <v/>
      </c>
      <c r="C852" s="66"/>
      <c r="D852" s="66"/>
      <c r="E852" s="66"/>
    </row>
    <row r="853" spans="1:5" ht="12.75" x14ac:dyDescent="0.2">
      <c r="A853" s="52" t="str">
        <f>IF(emsioninformes[[Tipo de  Informes emitidos para ]] ="","",Ejercicio)</f>
        <v/>
      </c>
      <c r="B853" s="35" t="str">
        <f>IF(emsioninformes[[Tipo de  Informes emitidos para ]] ="","",Comarca)</f>
        <v/>
      </c>
      <c r="C853" s="66"/>
      <c r="D853" s="66"/>
      <c r="E853" s="66"/>
    </row>
    <row r="854" spans="1:5" ht="12.75" x14ac:dyDescent="0.2">
      <c r="A854" s="52" t="str">
        <f>IF(emsioninformes[[Tipo de  Informes emitidos para ]] ="","",Ejercicio)</f>
        <v/>
      </c>
      <c r="B854" s="35" t="str">
        <f>IF(emsioninformes[[Tipo de  Informes emitidos para ]] ="","",Comarca)</f>
        <v/>
      </c>
      <c r="C854" s="66"/>
      <c r="D854" s="66"/>
      <c r="E854" s="66"/>
    </row>
    <row r="855" spans="1:5" ht="12.75" x14ac:dyDescent="0.2">
      <c r="A855" s="52" t="str">
        <f>IF(emsioninformes[[Tipo de  Informes emitidos para ]] ="","",Ejercicio)</f>
        <v/>
      </c>
      <c r="B855" s="35" t="str">
        <f>IF(emsioninformes[[Tipo de  Informes emitidos para ]] ="","",Comarca)</f>
        <v/>
      </c>
      <c r="C855" s="66"/>
      <c r="D855" s="66"/>
      <c r="E855" s="66"/>
    </row>
    <row r="856" spans="1:5" ht="12.75" x14ac:dyDescent="0.2">
      <c r="A856" s="52" t="str">
        <f>IF(emsioninformes[[Tipo de  Informes emitidos para ]] ="","",Ejercicio)</f>
        <v/>
      </c>
      <c r="B856" s="35" t="str">
        <f>IF(emsioninformes[[Tipo de  Informes emitidos para ]] ="","",Comarca)</f>
        <v/>
      </c>
      <c r="C856" s="66"/>
      <c r="D856" s="66"/>
      <c r="E856" s="66"/>
    </row>
    <row r="857" spans="1:5" ht="12.75" x14ac:dyDescent="0.2">
      <c r="A857" s="52" t="str">
        <f>IF(emsioninformes[[Tipo de  Informes emitidos para ]] ="","",Ejercicio)</f>
        <v/>
      </c>
      <c r="B857" s="35" t="str">
        <f>IF(emsioninformes[[Tipo de  Informes emitidos para ]] ="","",Comarca)</f>
        <v/>
      </c>
      <c r="C857" s="66"/>
      <c r="D857" s="66"/>
      <c r="E857" s="66"/>
    </row>
    <row r="858" spans="1:5" ht="12.75" x14ac:dyDescent="0.2">
      <c r="A858" s="52" t="str">
        <f>IF(emsioninformes[[Tipo de  Informes emitidos para ]] ="","",Ejercicio)</f>
        <v/>
      </c>
      <c r="B858" s="35" t="str">
        <f>IF(emsioninformes[[Tipo de  Informes emitidos para ]] ="","",Comarca)</f>
        <v/>
      </c>
      <c r="C858" s="66"/>
      <c r="D858" s="66"/>
      <c r="E858" s="66"/>
    </row>
    <row r="859" spans="1:5" ht="12.75" x14ac:dyDescent="0.2">
      <c r="A859" s="52" t="str">
        <f>IF(emsioninformes[[Tipo de  Informes emitidos para ]] ="","",Ejercicio)</f>
        <v/>
      </c>
      <c r="B859" s="35" t="str">
        <f>IF(emsioninformes[[Tipo de  Informes emitidos para ]] ="","",Comarca)</f>
        <v/>
      </c>
      <c r="C859" s="66"/>
      <c r="D859" s="66"/>
      <c r="E859" s="66"/>
    </row>
    <row r="860" spans="1:5" ht="12.75" x14ac:dyDescent="0.2">
      <c r="A860" s="52" t="str">
        <f>IF(emsioninformes[[Tipo de  Informes emitidos para ]] ="","",Ejercicio)</f>
        <v/>
      </c>
      <c r="B860" s="35" t="str">
        <f>IF(emsioninformes[[Tipo de  Informes emitidos para ]] ="","",Comarca)</f>
        <v/>
      </c>
      <c r="C860" s="66"/>
      <c r="D860" s="66"/>
      <c r="E860" s="66"/>
    </row>
    <row r="861" spans="1:5" ht="12.75" x14ac:dyDescent="0.2">
      <c r="A861" s="52" t="str">
        <f>IF(emsioninformes[[Tipo de  Informes emitidos para ]] ="","",Ejercicio)</f>
        <v/>
      </c>
      <c r="B861" s="35" t="str">
        <f>IF(emsioninformes[[Tipo de  Informes emitidos para ]] ="","",Comarca)</f>
        <v/>
      </c>
      <c r="C861" s="66"/>
      <c r="D861" s="66"/>
      <c r="E861" s="66"/>
    </row>
    <row r="862" spans="1:5" ht="12.75" x14ac:dyDescent="0.2">
      <c r="A862" s="52" t="str">
        <f>IF(emsioninformes[[Tipo de  Informes emitidos para ]] ="","",Ejercicio)</f>
        <v/>
      </c>
      <c r="B862" s="35" t="str">
        <f>IF(emsioninformes[[Tipo de  Informes emitidos para ]] ="","",Comarca)</f>
        <v/>
      </c>
      <c r="C862" s="66"/>
      <c r="D862" s="66"/>
      <c r="E862" s="66"/>
    </row>
    <row r="863" spans="1:5" ht="12.75" x14ac:dyDescent="0.2">
      <c r="A863" s="52" t="str">
        <f>IF(emsioninformes[[Tipo de  Informes emitidos para ]] ="","",Ejercicio)</f>
        <v/>
      </c>
      <c r="B863" s="35" t="str">
        <f>IF(emsioninformes[[Tipo de  Informes emitidos para ]] ="","",Comarca)</f>
        <v/>
      </c>
      <c r="C863" s="66"/>
      <c r="D863" s="66"/>
      <c r="E863" s="66"/>
    </row>
    <row r="864" spans="1:5" ht="12.75" x14ac:dyDescent="0.2">
      <c r="A864" s="52" t="str">
        <f>IF(emsioninformes[[Tipo de  Informes emitidos para ]] ="","",Ejercicio)</f>
        <v/>
      </c>
      <c r="B864" s="35" t="str">
        <f>IF(emsioninformes[[Tipo de  Informes emitidos para ]] ="","",Comarca)</f>
        <v/>
      </c>
      <c r="C864" s="66"/>
      <c r="D864" s="66"/>
      <c r="E864" s="66"/>
    </row>
    <row r="865" spans="1:5" ht="12.75" x14ac:dyDescent="0.2">
      <c r="A865" s="52" t="str">
        <f>IF(emsioninformes[[Tipo de  Informes emitidos para ]] ="","",Ejercicio)</f>
        <v/>
      </c>
      <c r="B865" s="35" t="str">
        <f>IF(emsioninformes[[Tipo de  Informes emitidos para ]] ="","",Comarca)</f>
        <v/>
      </c>
      <c r="C865" s="66"/>
      <c r="D865" s="66"/>
      <c r="E865" s="66"/>
    </row>
    <row r="866" spans="1:5" ht="12.75" x14ac:dyDescent="0.2">
      <c r="A866" s="52" t="str">
        <f>IF(emsioninformes[[Tipo de  Informes emitidos para ]] ="","",Ejercicio)</f>
        <v/>
      </c>
      <c r="B866" s="35" t="str">
        <f>IF(emsioninformes[[Tipo de  Informes emitidos para ]] ="","",Comarca)</f>
        <v/>
      </c>
      <c r="C866" s="66"/>
      <c r="D866" s="66"/>
      <c r="E866" s="66"/>
    </row>
    <row r="867" spans="1:5" ht="12.75" x14ac:dyDescent="0.2">
      <c r="A867" s="52" t="str">
        <f>IF(emsioninformes[[Tipo de  Informes emitidos para ]] ="","",Ejercicio)</f>
        <v/>
      </c>
      <c r="B867" s="35" t="str">
        <f>IF(emsioninformes[[Tipo de  Informes emitidos para ]] ="","",Comarca)</f>
        <v/>
      </c>
      <c r="C867" s="66"/>
      <c r="D867" s="66"/>
      <c r="E867" s="66"/>
    </row>
    <row r="868" spans="1:5" ht="12.75" x14ac:dyDescent="0.2">
      <c r="A868" s="52" t="str">
        <f>IF(emsioninformes[[Tipo de  Informes emitidos para ]] ="","",Ejercicio)</f>
        <v/>
      </c>
      <c r="B868" s="35" t="str">
        <f>IF(emsioninformes[[Tipo de  Informes emitidos para ]] ="","",Comarca)</f>
        <v/>
      </c>
      <c r="C868" s="66"/>
      <c r="D868" s="66"/>
      <c r="E868" s="66"/>
    </row>
    <row r="869" spans="1:5" ht="12.75" x14ac:dyDescent="0.2">
      <c r="A869" s="52" t="str">
        <f>IF(emsioninformes[[Tipo de  Informes emitidos para ]] ="","",Ejercicio)</f>
        <v/>
      </c>
      <c r="B869" s="35" t="str">
        <f>IF(emsioninformes[[Tipo de  Informes emitidos para ]] ="","",Comarca)</f>
        <v/>
      </c>
      <c r="C869" s="66"/>
      <c r="D869" s="66"/>
      <c r="E869" s="66"/>
    </row>
    <row r="870" spans="1:5" ht="12.75" x14ac:dyDescent="0.2">
      <c r="A870" s="52" t="str">
        <f>IF(emsioninformes[[Tipo de  Informes emitidos para ]] ="","",Ejercicio)</f>
        <v/>
      </c>
      <c r="B870" s="35" t="str">
        <f>IF(emsioninformes[[Tipo de  Informes emitidos para ]] ="","",Comarca)</f>
        <v/>
      </c>
      <c r="C870" s="66"/>
      <c r="D870" s="66"/>
      <c r="E870" s="66"/>
    </row>
    <row r="871" spans="1:5" ht="12.75" x14ac:dyDescent="0.2">
      <c r="A871" s="52" t="str">
        <f>IF(emsioninformes[[Tipo de  Informes emitidos para ]] ="","",Ejercicio)</f>
        <v/>
      </c>
      <c r="B871" s="35" t="str">
        <f>IF(emsioninformes[[Tipo de  Informes emitidos para ]] ="","",Comarca)</f>
        <v/>
      </c>
      <c r="C871" s="66"/>
      <c r="D871" s="66"/>
      <c r="E871" s="66"/>
    </row>
    <row r="872" spans="1:5" ht="12.75" x14ac:dyDescent="0.2">
      <c r="A872" s="52" t="str">
        <f>IF(emsioninformes[[Tipo de  Informes emitidos para ]] ="","",Ejercicio)</f>
        <v/>
      </c>
      <c r="B872" s="35" t="str">
        <f>IF(emsioninformes[[Tipo de  Informes emitidos para ]] ="","",Comarca)</f>
        <v/>
      </c>
      <c r="C872" s="66"/>
      <c r="D872" s="66"/>
      <c r="E872" s="66"/>
    </row>
    <row r="873" spans="1:5" ht="12.75" x14ac:dyDescent="0.2">
      <c r="A873" s="52" t="str">
        <f>IF(emsioninformes[[Tipo de  Informes emitidos para ]] ="","",Ejercicio)</f>
        <v/>
      </c>
      <c r="B873" s="35" t="str">
        <f>IF(emsioninformes[[Tipo de  Informes emitidos para ]] ="","",Comarca)</f>
        <v/>
      </c>
      <c r="C873" s="66"/>
      <c r="D873" s="66"/>
      <c r="E873" s="66"/>
    </row>
    <row r="874" spans="1:5" ht="12.75" x14ac:dyDescent="0.2">
      <c r="A874" s="52" t="str">
        <f>IF(emsioninformes[[Tipo de  Informes emitidos para ]] ="","",Ejercicio)</f>
        <v/>
      </c>
      <c r="B874" s="35" t="str">
        <f>IF(emsioninformes[[Tipo de  Informes emitidos para ]] ="","",Comarca)</f>
        <v/>
      </c>
      <c r="C874" s="66"/>
      <c r="D874" s="66"/>
      <c r="E874" s="66"/>
    </row>
    <row r="875" spans="1:5" ht="12.75" x14ac:dyDescent="0.2">
      <c r="A875" s="52" t="str">
        <f>IF(emsioninformes[[Tipo de  Informes emitidos para ]] ="","",Ejercicio)</f>
        <v/>
      </c>
      <c r="B875" s="35" t="str">
        <f>IF(emsioninformes[[Tipo de  Informes emitidos para ]] ="","",Comarca)</f>
        <v/>
      </c>
      <c r="C875" s="66"/>
      <c r="D875" s="66"/>
      <c r="E875" s="66"/>
    </row>
    <row r="876" spans="1:5" ht="12.75" x14ac:dyDescent="0.2">
      <c r="A876" s="52" t="str">
        <f>IF(emsioninformes[[Tipo de  Informes emitidos para ]] ="","",Ejercicio)</f>
        <v/>
      </c>
      <c r="B876" s="35" t="str">
        <f>IF(emsioninformes[[Tipo de  Informes emitidos para ]] ="","",Comarca)</f>
        <v/>
      </c>
      <c r="C876" s="66"/>
      <c r="D876" s="66"/>
      <c r="E876" s="66"/>
    </row>
    <row r="877" spans="1:5" ht="12.75" x14ac:dyDescent="0.2">
      <c r="A877" s="52" t="str">
        <f>IF(emsioninformes[[Tipo de  Informes emitidos para ]] ="","",Ejercicio)</f>
        <v/>
      </c>
      <c r="B877" s="35" t="str">
        <f>IF(emsioninformes[[Tipo de  Informes emitidos para ]] ="","",Comarca)</f>
        <v/>
      </c>
      <c r="C877" s="66"/>
      <c r="D877" s="66"/>
      <c r="E877" s="66"/>
    </row>
    <row r="878" spans="1:5" ht="12.75" x14ac:dyDescent="0.2">
      <c r="A878" s="52" t="str">
        <f>IF(emsioninformes[[Tipo de  Informes emitidos para ]] ="","",Ejercicio)</f>
        <v/>
      </c>
      <c r="B878" s="35" t="str">
        <f>IF(emsioninformes[[Tipo de  Informes emitidos para ]] ="","",Comarca)</f>
        <v/>
      </c>
      <c r="C878" s="66"/>
      <c r="D878" s="66"/>
      <c r="E878" s="66"/>
    </row>
    <row r="879" spans="1:5" ht="12.75" x14ac:dyDescent="0.2">
      <c r="A879" s="52" t="str">
        <f>IF(emsioninformes[[Tipo de  Informes emitidos para ]] ="","",Ejercicio)</f>
        <v/>
      </c>
      <c r="B879" s="35" t="str">
        <f>IF(emsioninformes[[Tipo de  Informes emitidos para ]] ="","",Comarca)</f>
        <v/>
      </c>
      <c r="C879" s="66"/>
      <c r="D879" s="66"/>
      <c r="E879" s="66"/>
    </row>
    <row r="880" spans="1:5" ht="12.75" x14ac:dyDescent="0.2">
      <c r="A880" s="52" t="str">
        <f>IF(emsioninformes[[Tipo de  Informes emitidos para ]] ="","",Ejercicio)</f>
        <v/>
      </c>
      <c r="B880" s="35" t="str">
        <f>IF(emsioninformes[[Tipo de  Informes emitidos para ]] ="","",Comarca)</f>
        <v/>
      </c>
      <c r="C880" s="66"/>
      <c r="D880" s="66"/>
      <c r="E880" s="66"/>
    </row>
    <row r="881" spans="1:5" ht="12.75" x14ac:dyDescent="0.2">
      <c r="A881" s="52" t="str">
        <f>IF(emsioninformes[[Tipo de  Informes emitidos para ]] ="","",Ejercicio)</f>
        <v/>
      </c>
      <c r="B881" s="35" t="str">
        <f>IF(emsioninformes[[Tipo de  Informes emitidos para ]] ="","",Comarca)</f>
        <v/>
      </c>
      <c r="C881" s="66"/>
      <c r="D881" s="66"/>
      <c r="E881" s="66"/>
    </row>
    <row r="882" spans="1:5" ht="12.75" x14ac:dyDescent="0.2">
      <c r="A882" s="52" t="str">
        <f>IF(emsioninformes[[Tipo de  Informes emitidos para ]] ="","",Ejercicio)</f>
        <v/>
      </c>
      <c r="B882" s="35" t="str">
        <f>IF(emsioninformes[[Tipo de  Informes emitidos para ]] ="","",Comarca)</f>
        <v/>
      </c>
      <c r="C882" s="66"/>
      <c r="D882" s="66"/>
      <c r="E882" s="66"/>
    </row>
    <row r="883" spans="1:5" ht="12.75" x14ac:dyDescent="0.2">
      <c r="A883" s="52" t="str">
        <f>IF(emsioninformes[[Tipo de  Informes emitidos para ]] ="","",Ejercicio)</f>
        <v/>
      </c>
      <c r="B883" s="35" t="str">
        <f>IF(emsioninformes[[Tipo de  Informes emitidos para ]] ="","",Comarca)</f>
        <v/>
      </c>
      <c r="C883" s="66"/>
      <c r="D883" s="66"/>
      <c r="E883" s="66"/>
    </row>
    <row r="884" spans="1:5" ht="12.75" x14ac:dyDescent="0.2">
      <c r="A884" s="52" t="str">
        <f>IF(emsioninformes[[Tipo de  Informes emitidos para ]] ="","",Ejercicio)</f>
        <v/>
      </c>
      <c r="B884" s="35" t="str">
        <f>IF(emsioninformes[[Tipo de  Informes emitidos para ]] ="","",Comarca)</f>
        <v/>
      </c>
      <c r="C884" s="66"/>
      <c r="D884" s="66"/>
      <c r="E884" s="66"/>
    </row>
    <row r="885" spans="1:5" ht="12.75" x14ac:dyDescent="0.2">
      <c r="A885" s="52" t="str">
        <f>IF(emsioninformes[[Tipo de  Informes emitidos para ]] ="","",Ejercicio)</f>
        <v/>
      </c>
      <c r="B885" s="35" t="str">
        <f>IF(emsioninformes[[Tipo de  Informes emitidos para ]] ="","",Comarca)</f>
        <v/>
      </c>
      <c r="C885" s="66"/>
      <c r="D885" s="66"/>
      <c r="E885" s="66"/>
    </row>
    <row r="886" spans="1:5" ht="12.75" x14ac:dyDescent="0.2">
      <c r="A886" s="52" t="str">
        <f>IF(emsioninformes[[Tipo de  Informes emitidos para ]] ="","",Ejercicio)</f>
        <v/>
      </c>
      <c r="B886" s="35" t="str">
        <f>IF(emsioninformes[[Tipo de  Informes emitidos para ]] ="","",Comarca)</f>
        <v/>
      </c>
      <c r="C886" s="66"/>
      <c r="D886" s="66"/>
      <c r="E886" s="66"/>
    </row>
    <row r="887" spans="1:5" ht="12.75" x14ac:dyDescent="0.2">
      <c r="A887" s="52" t="str">
        <f>IF(emsioninformes[[Tipo de  Informes emitidos para ]] ="","",Ejercicio)</f>
        <v/>
      </c>
      <c r="B887" s="35" t="str">
        <f>IF(emsioninformes[[Tipo de  Informes emitidos para ]] ="","",Comarca)</f>
        <v/>
      </c>
      <c r="C887" s="66"/>
      <c r="D887" s="66"/>
      <c r="E887" s="66"/>
    </row>
    <row r="888" spans="1:5" ht="12.75" x14ac:dyDescent="0.2">
      <c r="A888" s="52" t="str">
        <f>IF(emsioninformes[[Tipo de  Informes emitidos para ]] ="","",Ejercicio)</f>
        <v/>
      </c>
      <c r="B888" s="35" t="str">
        <f>IF(emsioninformes[[Tipo de  Informes emitidos para ]] ="","",Comarca)</f>
        <v/>
      </c>
      <c r="C888" s="66"/>
      <c r="D888" s="66"/>
      <c r="E888" s="66"/>
    </row>
    <row r="889" spans="1:5" ht="12.75" x14ac:dyDescent="0.2">
      <c r="A889" s="52" t="str">
        <f>IF(emsioninformes[[Tipo de  Informes emitidos para ]] ="","",Ejercicio)</f>
        <v/>
      </c>
      <c r="B889" s="35" t="str">
        <f>IF(emsioninformes[[Tipo de  Informes emitidos para ]] ="","",Comarca)</f>
        <v/>
      </c>
      <c r="C889" s="66"/>
      <c r="D889" s="66"/>
      <c r="E889" s="66"/>
    </row>
    <row r="890" spans="1:5" ht="12.75" x14ac:dyDescent="0.2">
      <c r="A890" s="52" t="str">
        <f>IF(emsioninformes[[Tipo de  Informes emitidos para ]] ="","",Ejercicio)</f>
        <v/>
      </c>
      <c r="B890" s="35" t="str">
        <f>IF(emsioninformes[[Tipo de  Informes emitidos para ]] ="","",Comarca)</f>
        <v/>
      </c>
      <c r="C890" s="66"/>
      <c r="D890" s="66"/>
      <c r="E890" s="66"/>
    </row>
    <row r="891" spans="1:5" ht="12.75" x14ac:dyDescent="0.2">
      <c r="A891" s="52" t="str">
        <f>IF(emsioninformes[[Tipo de  Informes emitidos para ]] ="","",Ejercicio)</f>
        <v/>
      </c>
      <c r="B891" s="35" t="str">
        <f>IF(emsioninformes[[Tipo de  Informes emitidos para ]] ="","",Comarca)</f>
        <v/>
      </c>
      <c r="C891" s="66"/>
      <c r="D891" s="66"/>
      <c r="E891" s="66"/>
    </row>
    <row r="892" spans="1:5" ht="12.75" x14ac:dyDescent="0.2">
      <c r="A892" s="52" t="str">
        <f>IF(emsioninformes[[Tipo de  Informes emitidos para ]] ="","",Ejercicio)</f>
        <v/>
      </c>
      <c r="B892" s="35" t="str">
        <f>IF(emsioninformes[[Tipo de  Informes emitidos para ]] ="","",Comarca)</f>
        <v/>
      </c>
      <c r="C892" s="66"/>
      <c r="D892" s="66"/>
      <c r="E892" s="66"/>
    </row>
    <row r="893" spans="1:5" ht="12.75" x14ac:dyDescent="0.2">
      <c r="A893" s="52" t="str">
        <f>IF(emsioninformes[[Tipo de  Informes emitidos para ]] ="","",Ejercicio)</f>
        <v/>
      </c>
      <c r="B893" s="35" t="str">
        <f>IF(emsioninformes[[Tipo de  Informes emitidos para ]] ="","",Comarca)</f>
        <v/>
      </c>
      <c r="C893" s="66"/>
      <c r="D893" s="66"/>
      <c r="E893" s="66"/>
    </row>
    <row r="894" spans="1:5" ht="12.75" x14ac:dyDescent="0.2">
      <c r="A894" s="52" t="str">
        <f>IF(emsioninformes[[Tipo de  Informes emitidos para ]] ="","",Ejercicio)</f>
        <v/>
      </c>
      <c r="B894" s="35" t="str">
        <f>IF(emsioninformes[[Tipo de  Informes emitidos para ]] ="","",Comarca)</f>
        <v/>
      </c>
      <c r="C894" s="66"/>
      <c r="D894" s="66"/>
      <c r="E894" s="66"/>
    </row>
    <row r="895" spans="1:5" ht="12.75" x14ac:dyDescent="0.2">
      <c r="A895" s="52" t="str">
        <f>IF(emsioninformes[[Tipo de  Informes emitidos para ]] ="","",Ejercicio)</f>
        <v/>
      </c>
      <c r="B895" s="35" t="str">
        <f>IF(emsioninformes[[Tipo de  Informes emitidos para ]] ="","",Comarca)</f>
        <v/>
      </c>
      <c r="C895" s="66"/>
      <c r="D895" s="66"/>
      <c r="E895" s="66"/>
    </row>
    <row r="896" spans="1:5" ht="12.75" x14ac:dyDescent="0.2">
      <c r="A896" s="52" t="str">
        <f>IF(emsioninformes[[Tipo de  Informes emitidos para ]] ="","",Ejercicio)</f>
        <v/>
      </c>
      <c r="B896" s="35" t="str">
        <f>IF(emsioninformes[[Tipo de  Informes emitidos para ]] ="","",Comarca)</f>
        <v/>
      </c>
      <c r="C896" s="66"/>
      <c r="D896" s="66"/>
      <c r="E896" s="66"/>
    </row>
    <row r="897" spans="1:5" ht="12.75" x14ac:dyDescent="0.2">
      <c r="A897" s="52" t="str">
        <f>IF(emsioninformes[[Tipo de  Informes emitidos para ]] ="","",Ejercicio)</f>
        <v/>
      </c>
      <c r="B897" s="35" t="str">
        <f>IF(emsioninformes[[Tipo de  Informes emitidos para ]] ="","",Comarca)</f>
        <v/>
      </c>
      <c r="C897" s="66"/>
      <c r="D897" s="66"/>
      <c r="E897" s="66"/>
    </row>
    <row r="898" spans="1:5" ht="12.75" x14ac:dyDescent="0.2">
      <c r="A898" s="52" t="str">
        <f>IF(emsioninformes[[Tipo de  Informes emitidos para ]] ="","",Ejercicio)</f>
        <v/>
      </c>
      <c r="B898" s="35" t="str">
        <f>IF(emsioninformes[[Tipo de  Informes emitidos para ]] ="","",Comarca)</f>
        <v/>
      </c>
      <c r="C898" s="66"/>
      <c r="D898" s="66"/>
      <c r="E898" s="66"/>
    </row>
    <row r="899" spans="1:5" ht="12.75" x14ac:dyDescent="0.2">
      <c r="A899" s="52" t="str">
        <f>IF(emsioninformes[[Tipo de  Informes emitidos para ]] ="","",Ejercicio)</f>
        <v/>
      </c>
      <c r="B899" s="35" t="str">
        <f>IF(emsioninformes[[Tipo de  Informes emitidos para ]] ="","",Comarca)</f>
        <v/>
      </c>
      <c r="C899" s="66"/>
      <c r="D899" s="66"/>
      <c r="E899" s="66"/>
    </row>
    <row r="900" spans="1:5" ht="12.75" x14ac:dyDescent="0.2">
      <c r="A900" s="52" t="str">
        <f>IF(emsioninformes[[Tipo de  Informes emitidos para ]] ="","",Ejercicio)</f>
        <v/>
      </c>
      <c r="B900" s="35" t="str">
        <f>IF(emsioninformes[[Tipo de  Informes emitidos para ]] ="","",Comarca)</f>
        <v/>
      </c>
      <c r="C900" s="66"/>
      <c r="D900" s="66"/>
      <c r="E900" s="66"/>
    </row>
    <row r="901" spans="1:5" ht="12.75" x14ac:dyDescent="0.2">
      <c r="A901" s="52" t="str">
        <f>IF(emsioninformes[[Tipo de  Informes emitidos para ]] ="","",Ejercicio)</f>
        <v/>
      </c>
      <c r="B901" s="35" t="str">
        <f>IF(emsioninformes[[Tipo de  Informes emitidos para ]] ="","",Comarca)</f>
        <v/>
      </c>
      <c r="C901" s="66"/>
      <c r="D901" s="66"/>
      <c r="E901" s="66"/>
    </row>
    <row r="902" spans="1:5" ht="12.75" x14ac:dyDescent="0.2">
      <c r="A902" s="52" t="str">
        <f>IF(emsioninformes[[Tipo de  Informes emitidos para ]] ="","",Ejercicio)</f>
        <v/>
      </c>
      <c r="B902" s="35" t="str">
        <f>IF(emsioninformes[[Tipo de  Informes emitidos para ]] ="","",Comarca)</f>
        <v/>
      </c>
      <c r="C902" s="66"/>
      <c r="D902" s="66"/>
      <c r="E902" s="66"/>
    </row>
    <row r="903" spans="1:5" ht="12.75" x14ac:dyDescent="0.2">
      <c r="A903" s="52" t="str">
        <f>IF(emsioninformes[[Tipo de  Informes emitidos para ]] ="","",Ejercicio)</f>
        <v/>
      </c>
      <c r="B903" s="35" t="str">
        <f>IF(emsioninformes[[Tipo de  Informes emitidos para ]] ="","",Comarca)</f>
        <v/>
      </c>
      <c r="C903" s="66"/>
      <c r="D903" s="66"/>
      <c r="E903" s="66"/>
    </row>
    <row r="904" spans="1:5" ht="12.75" x14ac:dyDescent="0.2">
      <c r="A904" s="52" t="str">
        <f>IF(emsioninformes[[Tipo de  Informes emitidos para ]] ="","",Ejercicio)</f>
        <v/>
      </c>
      <c r="B904" s="35" t="str">
        <f>IF(emsioninformes[[Tipo de  Informes emitidos para ]] ="","",Comarca)</f>
        <v/>
      </c>
      <c r="C904" s="66"/>
      <c r="D904" s="66"/>
      <c r="E904" s="66"/>
    </row>
    <row r="905" spans="1:5" ht="12.75" x14ac:dyDescent="0.2">
      <c r="A905" s="52" t="str">
        <f>IF(emsioninformes[[Tipo de  Informes emitidos para ]] ="","",Ejercicio)</f>
        <v/>
      </c>
      <c r="B905" s="35" t="str">
        <f>IF(emsioninformes[[Tipo de  Informes emitidos para ]] ="","",Comarca)</f>
        <v/>
      </c>
      <c r="C905" s="66"/>
      <c r="D905" s="66"/>
      <c r="E905" s="66"/>
    </row>
    <row r="906" spans="1:5" ht="12.75" x14ac:dyDescent="0.2">
      <c r="A906" s="52" t="str">
        <f>IF(emsioninformes[[Tipo de  Informes emitidos para ]] ="","",Ejercicio)</f>
        <v/>
      </c>
      <c r="B906" s="35" t="str">
        <f>IF(emsioninformes[[Tipo de  Informes emitidos para ]] ="","",Comarca)</f>
        <v/>
      </c>
      <c r="C906" s="66"/>
      <c r="D906" s="66"/>
      <c r="E906" s="66"/>
    </row>
    <row r="907" spans="1:5" ht="12.75" x14ac:dyDescent="0.2">
      <c r="A907" s="52" t="str">
        <f>IF(emsioninformes[[Tipo de  Informes emitidos para ]] ="","",Ejercicio)</f>
        <v/>
      </c>
      <c r="B907" s="35" t="str">
        <f>IF(emsioninformes[[Tipo de  Informes emitidos para ]] ="","",Comarca)</f>
        <v/>
      </c>
      <c r="C907" s="66"/>
      <c r="D907" s="66"/>
      <c r="E907" s="66"/>
    </row>
    <row r="908" spans="1:5" ht="12.75" x14ac:dyDescent="0.2">
      <c r="A908" s="52" t="str">
        <f>IF(emsioninformes[[Tipo de  Informes emitidos para ]] ="","",Ejercicio)</f>
        <v/>
      </c>
      <c r="B908" s="35" t="str">
        <f>IF(emsioninformes[[Tipo de  Informes emitidos para ]] ="","",Comarca)</f>
        <v/>
      </c>
      <c r="C908" s="66"/>
      <c r="D908" s="66"/>
      <c r="E908" s="66"/>
    </row>
    <row r="909" spans="1:5" ht="12.75" x14ac:dyDescent="0.2">
      <c r="A909" s="52" t="str">
        <f>IF(emsioninformes[[Tipo de  Informes emitidos para ]] ="","",Ejercicio)</f>
        <v/>
      </c>
      <c r="B909" s="35" t="str">
        <f>IF(emsioninformes[[Tipo de  Informes emitidos para ]] ="","",Comarca)</f>
        <v/>
      </c>
      <c r="C909" s="66"/>
      <c r="D909" s="66"/>
      <c r="E909" s="66"/>
    </row>
    <row r="910" spans="1:5" ht="12.75" x14ac:dyDescent="0.2">
      <c r="A910" s="52" t="str">
        <f>IF(emsioninformes[[Tipo de  Informes emitidos para ]] ="","",Ejercicio)</f>
        <v/>
      </c>
      <c r="B910" s="35" t="str">
        <f>IF(emsioninformes[[Tipo de  Informes emitidos para ]] ="","",Comarca)</f>
        <v/>
      </c>
      <c r="C910" s="66"/>
      <c r="D910" s="66"/>
      <c r="E910" s="66"/>
    </row>
    <row r="911" spans="1:5" ht="12.75" x14ac:dyDescent="0.2">
      <c r="A911" s="52" t="str">
        <f>IF(emsioninformes[[Tipo de  Informes emitidos para ]] ="","",Ejercicio)</f>
        <v/>
      </c>
      <c r="B911" s="35" t="str">
        <f>IF(emsioninformes[[Tipo de  Informes emitidos para ]] ="","",Comarca)</f>
        <v/>
      </c>
      <c r="C911" s="66"/>
      <c r="D911" s="66"/>
      <c r="E911" s="66"/>
    </row>
    <row r="912" spans="1:5" ht="12.75" x14ac:dyDescent="0.2">
      <c r="A912" s="52" t="str">
        <f>IF(emsioninformes[[Tipo de  Informes emitidos para ]] ="","",Ejercicio)</f>
        <v/>
      </c>
      <c r="B912" s="35" t="str">
        <f>IF(emsioninformes[[Tipo de  Informes emitidos para ]] ="","",Comarca)</f>
        <v/>
      </c>
      <c r="C912" s="66"/>
      <c r="D912" s="66"/>
      <c r="E912" s="66"/>
    </row>
    <row r="913" spans="1:5" ht="12.75" x14ac:dyDescent="0.2">
      <c r="A913" s="52" t="str">
        <f>IF(emsioninformes[[Tipo de  Informes emitidos para ]] ="","",Ejercicio)</f>
        <v/>
      </c>
      <c r="B913" s="35" t="str">
        <f>IF(emsioninformes[[Tipo de  Informes emitidos para ]] ="","",Comarca)</f>
        <v/>
      </c>
      <c r="C913" s="66"/>
      <c r="D913" s="66"/>
      <c r="E913" s="66"/>
    </row>
    <row r="914" spans="1:5" ht="12.75" x14ac:dyDescent="0.2">
      <c r="A914" s="52" t="str">
        <f>IF(emsioninformes[[Tipo de  Informes emitidos para ]] ="","",Ejercicio)</f>
        <v/>
      </c>
      <c r="B914" s="35" t="str">
        <f>IF(emsioninformes[[Tipo de  Informes emitidos para ]] ="","",Comarca)</f>
        <v/>
      </c>
      <c r="C914" s="66"/>
      <c r="D914" s="66"/>
      <c r="E914" s="66"/>
    </row>
    <row r="915" spans="1:5" ht="12.75" x14ac:dyDescent="0.2">
      <c r="A915" s="52" t="str">
        <f>IF(emsioninformes[[Tipo de  Informes emitidos para ]] ="","",Ejercicio)</f>
        <v/>
      </c>
      <c r="B915" s="35" t="str">
        <f>IF(emsioninformes[[Tipo de  Informes emitidos para ]] ="","",Comarca)</f>
        <v/>
      </c>
      <c r="C915" s="66"/>
      <c r="D915" s="66"/>
      <c r="E915" s="66"/>
    </row>
    <row r="916" spans="1:5" ht="12.75" x14ac:dyDescent="0.2">
      <c r="A916" s="52" t="str">
        <f>IF(emsioninformes[[Tipo de  Informes emitidos para ]] ="","",Ejercicio)</f>
        <v/>
      </c>
      <c r="B916" s="35" t="str">
        <f>IF(emsioninformes[[Tipo de  Informes emitidos para ]] ="","",Comarca)</f>
        <v/>
      </c>
      <c r="C916" s="66"/>
      <c r="D916" s="66"/>
      <c r="E916" s="66"/>
    </row>
    <row r="917" spans="1:5" ht="12.75" x14ac:dyDescent="0.2">
      <c r="A917" s="52" t="str">
        <f>IF(emsioninformes[[Tipo de  Informes emitidos para ]] ="","",Ejercicio)</f>
        <v/>
      </c>
      <c r="B917" s="35" t="str">
        <f>IF(emsioninformes[[Tipo de  Informes emitidos para ]] ="","",Comarca)</f>
        <v/>
      </c>
      <c r="C917" s="66"/>
      <c r="D917" s="66"/>
      <c r="E917" s="66"/>
    </row>
    <row r="918" spans="1:5" ht="12.75" x14ac:dyDescent="0.2">
      <c r="A918" s="52" t="str">
        <f>IF(emsioninformes[[Tipo de  Informes emitidos para ]] ="","",Ejercicio)</f>
        <v/>
      </c>
      <c r="B918" s="35" t="str">
        <f>IF(emsioninformes[[Tipo de  Informes emitidos para ]] ="","",Comarca)</f>
        <v/>
      </c>
      <c r="C918" s="66"/>
      <c r="D918" s="66"/>
      <c r="E918" s="66"/>
    </row>
    <row r="919" spans="1:5" ht="12.75" x14ac:dyDescent="0.2">
      <c r="A919" s="52" t="str">
        <f>IF(emsioninformes[[Tipo de  Informes emitidos para ]] ="","",Ejercicio)</f>
        <v/>
      </c>
      <c r="B919" s="35" t="str">
        <f>IF(emsioninformes[[Tipo de  Informes emitidos para ]] ="","",Comarca)</f>
        <v/>
      </c>
      <c r="C919" s="66"/>
      <c r="D919" s="66"/>
      <c r="E919" s="66"/>
    </row>
    <row r="920" spans="1:5" ht="12.75" x14ac:dyDescent="0.2">
      <c r="A920" s="52" t="str">
        <f>IF(emsioninformes[[Tipo de  Informes emitidos para ]] ="","",Ejercicio)</f>
        <v/>
      </c>
      <c r="B920" s="35" t="str">
        <f>IF(emsioninformes[[Tipo de  Informes emitidos para ]] ="","",Comarca)</f>
        <v/>
      </c>
      <c r="C920" s="66"/>
      <c r="D920" s="66"/>
      <c r="E920" s="66"/>
    </row>
    <row r="921" spans="1:5" ht="12.75" x14ac:dyDescent="0.2">
      <c r="A921" s="52" t="str">
        <f>IF(emsioninformes[[Tipo de  Informes emitidos para ]] ="","",Ejercicio)</f>
        <v/>
      </c>
      <c r="B921" s="35" t="str">
        <f>IF(emsioninformes[[Tipo de  Informes emitidos para ]] ="","",Comarca)</f>
        <v/>
      </c>
      <c r="C921" s="66"/>
      <c r="D921" s="66"/>
      <c r="E921" s="66"/>
    </row>
    <row r="922" spans="1:5" ht="12.75" x14ac:dyDescent="0.2">
      <c r="A922" s="52" t="str">
        <f>IF(emsioninformes[[Tipo de  Informes emitidos para ]] ="","",Ejercicio)</f>
        <v/>
      </c>
      <c r="B922" s="35" t="str">
        <f>IF(emsioninformes[[Tipo de  Informes emitidos para ]] ="","",Comarca)</f>
        <v/>
      </c>
      <c r="C922" s="66"/>
      <c r="D922" s="66"/>
      <c r="E922" s="66"/>
    </row>
    <row r="923" spans="1:5" ht="12.75" x14ac:dyDescent="0.2">
      <c r="A923" s="52" t="str">
        <f>IF(emsioninformes[[Tipo de  Informes emitidos para ]] ="","",Ejercicio)</f>
        <v/>
      </c>
      <c r="B923" s="35" t="str">
        <f>IF(emsioninformes[[Tipo de  Informes emitidos para ]] ="","",Comarca)</f>
        <v/>
      </c>
      <c r="C923" s="66"/>
      <c r="D923" s="66"/>
      <c r="E923" s="66"/>
    </row>
    <row r="924" spans="1:5" ht="12.75" x14ac:dyDescent="0.2">
      <c r="A924" s="52" t="str">
        <f>IF(emsioninformes[[Tipo de  Informes emitidos para ]] ="","",Ejercicio)</f>
        <v/>
      </c>
      <c r="B924" s="35" t="str">
        <f>IF(emsioninformes[[Tipo de  Informes emitidos para ]] ="","",Comarca)</f>
        <v/>
      </c>
      <c r="C924" s="66"/>
      <c r="D924" s="66"/>
      <c r="E924" s="66"/>
    </row>
    <row r="925" spans="1:5" ht="12.75" x14ac:dyDescent="0.2">
      <c r="A925" s="52" t="str">
        <f>IF(emsioninformes[[Tipo de  Informes emitidos para ]] ="","",Ejercicio)</f>
        <v/>
      </c>
      <c r="B925" s="35" t="str">
        <f>IF(emsioninformes[[Tipo de  Informes emitidos para ]] ="","",Comarca)</f>
        <v/>
      </c>
      <c r="C925" s="66"/>
      <c r="D925" s="66"/>
      <c r="E925" s="66"/>
    </row>
    <row r="926" spans="1:5" ht="12.75" x14ac:dyDescent="0.2">
      <c r="A926" s="52" t="str">
        <f>IF(emsioninformes[[Tipo de  Informes emitidos para ]] ="","",Ejercicio)</f>
        <v/>
      </c>
      <c r="B926" s="35" t="str">
        <f>IF(emsioninformes[[Tipo de  Informes emitidos para ]] ="","",Comarca)</f>
        <v/>
      </c>
      <c r="C926" s="66"/>
      <c r="D926" s="66"/>
      <c r="E926" s="66"/>
    </row>
    <row r="927" spans="1:5" ht="12.75" x14ac:dyDescent="0.2">
      <c r="A927" s="52" t="str">
        <f>IF(emsioninformes[[Tipo de  Informes emitidos para ]] ="","",Ejercicio)</f>
        <v/>
      </c>
      <c r="B927" s="35" t="str">
        <f>IF(emsioninformes[[Tipo de  Informes emitidos para ]] ="","",Comarca)</f>
        <v/>
      </c>
      <c r="C927" s="66"/>
      <c r="D927" s="66"/>
      <c r="E927" s="66"/>
    </row>
    <row r="928" spans="1:5" ht="12.75" x14ac:dyDescent="0.2">
      <c r="A928" s="52" t="str">
        <f>IF(emsioninformes[[Tipo de  Informes emitidos para ]] ="","",Ejercicio)</f>
        <v/>
      </c>
      <c r="B928" s="35" t="str">
        <f>IF(emsioninformes[[Tipo de  Informes emitidos para ]] ="","",Comarca)</f>
        <v/>
      </c>
      <c r="C928" s="66"/>
      <c r="D928" s="66"/>
      <c r="E928" s="66"/>
    </row>
    <row r="929" spans="1:5" ht="12.75" x14ac:dyDescent="0.2">
      <c r="A929" s="52" t="str">
        <f>IF(emsioninformes[[Tipo de  Informes emitidos para ]] ="","",Ejercicio)</f>
        <v/>
      </c>
      <c r="B929" s="35" t="str">
        <f>IF(emsioninformes[[Tipo de  Informes emitidos para ]] ="","",Comarca)</f>
        <v/>
      </c>
      <c r="C929" s="66"/>
      <c r="D929" s="66"/>
      <c r="E929" s="66"/>
    </row>
    <row r="930" spans="1:5" ht="12.75" x14ac:dyDescent="0.2">
      <c r="A930" s="52" t="str">
        <f>IF(emsioninformes[[Tipo de  Informes emitidos para ]] ="","",Ejercicio)</f>
        <v/>
      </c>
      <c r="B930" s="35" t="str">
        <f>IF(emsioninformes[[Tipo de  Informes emitidos para ]] ="","",Comarca)</f>
        <v/>
      </c>
      <c r="C930" s="66"/>
      <c r="D930" s="66"/>
      <c r="E930" s="66"/>
    </row>
    <row r="931" spans="1:5" ht="12.75" x14ac:dyDescent="0.2">
      <c r="A931" s="52" t="str">
        <f>IF(emsioninformes[[Tipo de  Informes emitidos para ]] ="","",Ejercicio)</f>
        <v/>
      </c>
      <c r="B931" s="35" t="str">
        <f>IF(emsioninformes[[Tipo de  Informes emitidos para ]] ="","",Comarca)</f>
        <v/>
      </c>
      <c r="C931" s="66"/>
      <c r="D931" s="66"/>
      <c r="E931" s="66"/>
    </row>
    <row r="932" spans="1:5" ht="12.75" x14ac:dyDescent="0.2">
      <c r="A932" s="52" t="str">
        <f>IF(emsioninformes[[Tipo de  Informes emitidos para ]] ="","",Ejercicio)</f>
        <v/>
      </c>
      <c r="B932" s="35" t="str">
        <f>IF(emsioninformes[[Tipo de  Informes emitidos para ]] ="","",Comarca)</f>
        <v/>
      </c>
      <c r="C932" s="66"/>
      <c r="D932" s="66"/>
      <c r="E932" s="66"/>
    </row>
    <row r="933" spans="1:5" ht="12.75" x14ac:dyDescent="0.2">
      <c r="A933" s="52" t="str">
        <f>IF(emsioninformes[[Tipo de  Informes emitidos para ]] ="","",Ejercicio)</f>
        <v/>
      </c>
      <c r="B933" s="35" t="str">
        <f>IF(emsioninformes[[Tipo de  Informes emitidos para ]] ="","",Comarca)</f>
        <v/>
      </c>
      <c r="C933" s="66"/>
      <c r="D933" s="66"/>
      <c r="E933" s="66"/>
    </row>
    <row r="934" spans="1:5" ht="12.75" x14ac:dyDescent="0.2">
      <c r="A934" s="52" t="str">
        <f>IF(emsioninformes[[Tipo de  Informes emitidos para ]] ="","",Ejercicio)</f>
        <v/>
      </c>
      <c r="B934" s="35" t="str">
        <f>IF(emsioninformes[[Tipo de  Informes emitidos para ]] ="","",Comarca)</f>
        <v/>
      </c>
      <c r="C934" s="66"/>
      <c r="D934" s="66"/>
      <c r="E934" s="66"/>
    </row>
    <row r="935" spans="1:5" ht="12.75" x14ac:dyDescent="0.2">
      <c r="A935" s="52" t="str">
        <f>IF(emsioninformes[[Tipo de  Informes emitidos para ]] ="","",Ejercicio)</f>
        <v/>
      </c>
      <c r="B935" s="35" t="str">
        <f>IF(emsioninformes[[Tipo de  Informes emitidos para ]] ="","",Comarca)</f>
        <v/>
      </c>
      <c r="C935" s="66"/>
      <c r="D935" s="66"/>
      <c r="E935" s="66"/>
    </row>
    <row r="936" spans="1:5" ht="12.75" x14ac:dyDescent="0.2">
      <c r="A936" s="52" t="str">
        <f>IF(emsioninformes[[Tipo de  Informes emitidos para ]] ="","",Ejercicio)</f>
        <v/>
      </c>
      <c r="B936" s="35" t="str">
        <f>IF(emsioninformes[[Tipo de  Informes emitidos para ]] ="","",Comarca)</f>
        <v/>
      </c>
      <c r="C936" s="66"/>
      <c r="D936" s="66"/>
      <c r="E936" s="66"/>
    </row>
    <row r="937" spans="1:5" ht="12.75" x14ac:dyDescent="0.2">
      <c r="A937" s="52" t="str">
        <f>IF(emsioninformes[[Tipo de  Informes emitidos para ]] ="","",Ejercicio)</f>
        <v/>
      </c>
      <c r="B937" s="35" t="str">
        <f>IF(emsioninformes[[Tipo de  Informes emitidos para ]] ="","",Comarca)</f>
        <v/>
      </c>
      <c r="C937" s="66"/>
      <c r="D937" s="66"/>
      <c r="E937" s="66"/>
    </row>
    <row r="938" spans="1:5" ht="12.75" x14ac:dyDescent="0.2">
      <c r="A938" s="52" t="str">
        <f>IF(emsioninformes[[Tipo de  Informes emitidos para ]] ="","",Ejercicio)</f>
        <v/>
      </c>
      <c r="B938" s="35" t="str">
        <f>IF(emsioninformes[[Tipo de  Informes emitidos para ]] ="","",Comarca)</f>
        <v/>
      </c>
      <c r="C938" s="66"/>
      <c r="D938" s="66"/>
      <c r="E938" s="66"/>
    </row>
    <row r="939" spans="1:5" ht="12.75" x14ac:dyDescent="0.2">
      <c r="A939" s="52" t="str">
        <f>IF(emsioninformes[[Tipo de  Informes emitidos para ]] ="","",Ejercicio)</f>
        <v/>
      </c>
      <c r="B939" s="35" t="str">
        <f>IF(emsioninformes[[Tipo de  Informes emitidos para ]] ="","",Comarca)</f>
        <v/>
      </c>
      <c r="C939" s="66"/>
      <c r="D939" s="66"/>
      <c r="E939" s="66"/>
    </row>
    <row r="940" spans="1:5" ht="12.75" x14ac:dyDescent="0.2">
      <c r="A940" s="52" t="str">
        <f>IF(emsioninformes[[Tipo de  Informes emitidos para ]] ="","",Ejercicio)</f>
        <v/>
      </c>
      <c r="B940" s="35" t="str">
        <f>IF(emsioninformes[[Tipo de  Informes emitidos para ]] ="","",Comarca)</f>
        <v/>
      </c>
      <c r="C940" s="66"/>
      <c r="D940" s="66"/>
      <c r="E940" s="66"/>
    </row>
    <row r="941" spans="1:5" ht="12.75" x14ac:dyDescent="0.2">
      <c r="A941" s="52" t="str">
        <f>IF(emsioninformes[[Tipo de  Informes emitidos para ]] ="","",Ejercicio)</f>
        <v/>
      </c>
      <c r="B941" s="35" t="str">
        <f>IF(emsioninformes[[Tipo de  Informes emitidos para ]] ="","",Comarca)</f>
        <v/>
      </c>
      <c r="C941" s="66"/>
      <c r="D941" s="66"/>
      <c r="E941" s="66"/>
    </row>
    <row r="942" spans="1:5" ht="12.75" x14ac:dyDescent="0.2">
      <c r="A942" s="52" t="str">
        <f>IF(emsioninformes[[Tipo de  Informes emitidos para ]] ="","",Ejercicio)</f>
        <v/>
      </c>
      <c r="B942" s="35" t="str">
        <f>IF(emsioninformes[[Tipo de  Informes emitidos para ]] ="","",Comarca)</f>
        <v/>
      </c>
      <c r="C942" s="66"/>
      <c r="D942" s="66"/>
      <c r="E942" s="66"/>
    </row>
    <row r="943" spans="1:5" ht="12.75" x14ac:dyDescent="0.2">
      <c r="A943" s="52" t="str">
        <f>IF(emsioninformes[[Tipo de  Informes emitidos para ]] ="","",Ejercicio)</f>
        <v/>
      </c>
      <c r="B943" s="35" t="str">
        <f>IF(emsioninformes[[Tipo de  Informes emitidos para ]] ="","",Comarca)</f>
        <v/>
      </c>
      <c r="C943" s="66"/>
      <c r="D943" s="66"/>
      <c r="E943" s="66"/>
    </row>
    <row r="944" spans="1:5" ht="12.75" x14ac:dyDescent="0.2">
      <c r="A944" s="52" t="str">
        <f>IF(emsioninformes[[Tipo de  Informes emitidos para ]] ="","",Ejercicio)</f>
        <v/>
      </c>
      <c r="B944" s="35" t="str">
        <f>IF(emsioninformes[[Tipo de  Informes emitidos para ]] ="","",Comarca)</f>
        <v/>
      </c>
      <c r="C944" s="66"/>
      <c r="D944" s="66"/>
      <c r="E944" s="66"/>
    </row>
    <row r="945" spans="1:5" ht="12.75" x14ac:dyDescent="0.2">
      <c r="A945" s="52" t="str">
        <f>IF(emsioninformes[[Tipo de  Informes emitidos para ]] ="","",Ejercicio)</f>
        <v/>
      </c>
      <c r="B945" s="35" t="str">
        <f>IF(emsioninformes[[Tipo de  Informes emitidos para ]] ="","",Comarca)</f>
        <v/>
      </c>
      <c r="C945" s="66"/>
      <c r="D945" s="66"/>
      <c r="E945" s="66"/>
    </row>
    <row r="946" spans="1:5" ht="12.75" x14ac:dyDescent="0.2">
      <c r="A946" s="52" t="str">
        <f>IF(emsioninformes[[Tipo de  Informes emitidos para ]] ="","",Ejercicio)</f>
        <v/>
      </c>
      <c r="B946" s="35" t="str">
        <f>IF(emsioninformes[[Tipo de  Informes emitidos para ]] ="","",Comarca)</f>
        <v/>
      </c>
      <c r="C946" s="66"/>
      <c r="D946" s="66"/>
      <c r="E946" s="66"/>
    </row>
    <row r="947" spans="1:5" ht="12.75" x14ac:dyDescent="0.2">
      <c r="A947" s="52" t="str">
        <f>IF(emsioninformes[[Tipo de  Informes emitidos para ]] ="","",Ejercicio)</f>
        <v/>
      </c>
      <c r="B947" s="35" t="str">
        <f>IF(emsioninformes[[Tipo de  Informes emitidos para ]] ="","",Comarca)</f>
        <v/>
      </c>
      <c r="C947" s="66"/>
      <c r="D947" s="66"/>
      <c r="E947" s="66"/>
    </row>
    <row r="948" spans="1:5" ht="12.75" x14ac:dyDescent="0.2">
      <c r="A948" s="52" t="str">
        <f>IF(emsioninformes[[Tipo de  Informes emitidos para ]] ="","",Ejercicio)</f>
        <v/>
      </c>
      <c r="B948" s="35" t="str">
        <f>IF(emsioninformes[[Tipo de  Informes emitidos para ]] ="","",Comarca)</f>
        <v/>
      </c>
      <c r="C948" s="66"/>
      <c r="D948" s="66"/>
      <c r="E948" s="66"/>
    </row>
    <row r="949" spans="1:5" ht="12.75" x14ac:dyDescent="0.2">
      <c r="A949" s="52" t="str">
        <f>IF(emsioninformes[[Tipo de  Informes emitidos para ]] ="","",Ejercicio)</f>
        <v/>
      </c>
      <c r="B949" s="35" t="str">
        <f>IF(emsioninformes[[Tipo de  Informes emitidos para ]] ="","",Comarca)</f>
        <v/>
      </c>
      <c r="C949" s="66"/>
      <c r="D949" s="66"/>
      <c r="E949" s="66"/>
    </row>
    <row r="950" spans="1:5" ht="12.75" x14ac:dyDescent="0.2">
      <c r="A950" s="52" t="str">
        <f>IF(emsioninformes[[Tipo de  Informes emitidos para ]] ="","",Ejercicio)</f>
        <v/>
      </c>
      <c r="B950" s="35" t="str">
        <f>IF(emsioninformes[[Tipo de  Informes emitidos para ]] ="","",Comarca)</f>
        <v/>
      </c>
      <c r="C950" s="66"/>
      <c r="D950" s="66"/>
      <c r="E950" s="66"/>
    </row>
    <row r="951" spans="1:5" ht="12.75" x14ac:dyDescent="0.2">
      <c r="A951" s="52" t="str">
        <f>IF(emsioninformes[[Tipo de  Informes emitidos para ]] ="","",Ejercicio)</f>
        <v/>
      </c>
      <c r="B951" s="35" t="str">
        <f>IF(emsioninformes[[Tipo de  Informes emitidos para ]] ="","",Comarca)</f>
        <v/>
      </c>
      <c r="C951" s="66"/>
      <c r="D951" s="66"/>
      <c r="E951" s="66"/>
    </row>
    <row r="952" spans="1:5" ht="12.75" x14ac:dyDescent="0.2">
      <c r="A952" s="52" t="str">
        <f>IF(emsioninformes[[Tipo de  Informes emitidos para ]] ="","",Ejercicio)</f>
        <v/>
      </c>
      <c r="B952" s="35" t="str">
        <f>IF(emsioninformes[[Tipo de  Informes emitidos para ]] ="","",Comarca)</f>
        <v/>
      </c>
      <c r="C952" s="66"/>
      <c r="D952" s="66"/>
      <c r="E952" s="66"/>
    </row>
    <row r="953" spans="1:5" ht="12.75" x14ac:dyDescent="0.2">
      <c r="A953" s="52" t="str">
        <f>IF(emsioninformes[[Tipo de  Informes emitidos para ]] ="","",Ejercicio)</f>
        <v/>
      </c>
      <c r="B953" s="35" t="str">
        <f>IF(emsioninformes[[Tipo de  Informes emitidos para ]] ="","",Comarca)</f>
        <v/>
      </c>
      <c r="C953" s="66"/>
      <c r="D953" s="66"/>
      <c r="E953" s="66"/>
    </row>
    <row r="954" spans="1:5" ht="12.75" x14ac:dyDescent="0.2">
      <c r="A954" s="52" t="str">
        <f>IF(emsioninformes[[Tipo de  Informes emitidos para ]] ="","",Ejercicio)</f>
        <v/>
      </c>
      <c r="B954" s="35" t="str">
        <f>IF(emsioninformes[[Tipo de  Informes emitidos para ]] ="","",Comarca)</f>
        <v/>
      </c>
      <c r="C954" s="66"/>
      <c r="D954" s="66"/>
      <c r="E954" s="66"/>
    </row>
    <row r="955" spans="1:5" ht="12.75" x14ac:dyDescent="0.2">
      <c r="A955" s="52" t="str">
        <f>IF(emsioninformes[[Tipo de  Informes emitidos para ]] ="","",Ejercicio)</f>
        <v/>
      </c>
      <c r="B955" s="35" t="str">
        <f>IF(emsioninformes[[Tipo de  Informes emitidos para ]] ="","",Comarca)</f>
        <v/>
      </c>
      <c r="C955" s="66"/>
      <c r="D955" s="66"/>
      <c r="E955" s="66"/>
    </row>
    <row r="956" spans="1:5" ht="12.75" x14ac:dyDescent="0.2">
      <c r="A956" s="52" t="str">
        <f>IF(emsioninformes[[Tipo de  Informes emitidos para ]] ="","",Ejercicio)</f>
        <v/>
      </c>
      <c r="B956" s="35" t="str">
        <f>IF(emsioninformes[[Tipo de  Informes emitidos para ]] ="","",Comarca)</f>
        <v/>
      </c>
      <c r="C956" s="66"/>
      <c r="D956" s="66"/>
      <c r="E956" s="66"/>
    </row>
    <row r="957" spans="1:5" ht="12.75" x14ac:dyDescent="0.2">
      <c r="A957" s="52" t="str">
        <f>IF(emsioninformes[[Tipo de  Informes emitidos para ]] ="","",Ejercicio)</f>
        <v/>
      </c>
      <c r="B957" s="35" t="str">
        <f>IF(emsioninformes[[Tipo de  Informes emitidos para ]] ="","",Comarca)</f>
        <v/>
      </c>
      <c r="C957" s="66"/>
      <c r="D957" s="66"/>
      <c r="E957" s="66"/>
    </row>
    <row r="958" spans="1:5" ht="12.75" x14ac:dyDescent="0.2">
      <c r="A958" s="52" t="str">
        <f>IF(emsioninformes[[Tipo de  Informes emitidos para ]] ="","",Ejercicio)</f>
        <v/>
      </c>
      <c r="B958" s="35" t="str">
        <f>IF(emsioninformes[[Tipo de  Informes emitidos para ]] ="","",Comarca)</f>
        <v/>
      </c>
      <c r="C958" s="66"/>
      <c r="D958" s="66"/>
      <c r="E958" s="66"/>
    </row>
    <row r="959" spans="1:5" ht="12.75" x14ac:dyDescent="0.2">
      <c r="A959" s="52" t="str">
        <f>IF(emsioninformes[[Tipo de  Informes emitidos para ]] ="","",Ejercicio)</f>
        <v/>
      </c>
      <c r="B959" s="35" t="str">
        <f>IF(emsioninformes[[Tipo de  Informes emitidos para ]] ="","",Comarca)</f>
        <v/>
      </c>
      <c r="C959" s="66"/>
      <c r="D959" s="66"/>
      <c r="E959" s="66"/>
    </row>
    <row r="960" spans="1:5" ht="12.75" x14ac:dyDescent="0.2">
      <c r="A960" s="52" t="str">
        <f>IF(emsioninformes[[Tipo de  Informes emitidos para ]] ="","",Ejercicio)</f>
        <v/>
      </c>
      <c r="B960" s="35" t="str">
        <f>IF(emsioninformes[[Tipo de  Informes emitidos para ]] ="","",Comarca)</f>
        <v/>
      </c>
      <c r="C960" s="66"/>
      <c r="D960" s="66"/>
      <c r="E960" s="66"/>
    </row>
    <row r="961" spans="1:5" ht="12.75" x14ac:dyDescent="0.2">
      <c r="A961" s="52" t="str">
        <f>IF(emsioninformes[[Tipo de  Informes emitidos para ]] ="","",Ejercicio)</f>
        <v/>
      </c>
      <c r="B961" s="35" t="str">
        <f>IF(emsioninformes[[Tipo de  Informes emitidos para ]] ="","",Comarca)</f>
        <v/>
      </c>
      <c r="C961" s="66"/>
      <c r="D961" s="66"/>
      <c r="E961" s="66"/>
    </row>
    <row r="962" spans="1:5" ht="12.75" x14ac:dyDescent="0.2">
      <c r="A962" s="52" t="str">
        <f>IF(emsioninformes[[Tipo de  Informes emitidos para ]] ="","",Ejercicio)</f>
        <v/>
      </c>
      <c r="B962" s="35" t="str">
        <f>IF(emsioninformes[[Tipo de  Informes emitidos para ]] ="","",Comarca)</f>
        <v/>
      </c>
      <c r="C962" s="66"/>
      <c r="D962" s="66"/>
      <c r="E962" s="66"/>
    </row>
    <row r="963" spans="1:5" ht="12.75" x14ac:dyDescent="0.2">
      <c r="A963" s="52" t="str">
        <f>IF(emsioninformes[[Tipo de  Informes emitidos para ]] ="","",Ejercicio)</f>
        <v/>
      </c>
      <c r="B963" s="35" t="str">
        <f>IF(emsioninformes[[Tipo de  Informes emitidos para ]] ="","",Comarca)</f>
        <v/>
      </c>
      <c r="C963" s="66"/>
      <c r="D963" s="66"/>
      <c r="E963" s="66"/>
    </row>
    <row r="964" spans="1:5" ht="12.75" x14ac:dyDescent="0.2">
      <c r="A964" s="52" t="str">
        <f>IF(emsioninformes[[Tipo de  Informes emitidos para ]] ="","",Ejercicio)</f>
        <v/>
      </c>
      <c r="B964" s="35" t="str">
        <f>IF(emsioninformes[[Tipo de  Informes emitidos para ]] ="","",Comarca)</f>
        <v/>
      </c>
      <c r="C964" s="66"/>
      <c r="D964" s="66"/>
      <c r="E964" s="66"/>
    </row>
    <row r="965" spans="1:5" ht="12.75" x14ac:dyDescent="0.2">
      <c r="A965" s="52" t="str">
        <f>IF(emsioninformes[[Tipo de  Informes emitidos para ]] ="","",Ejercicio)</f>
        <v/>
      </c>
      <c r="B965" s="35" t="str">
        <f>IF(emsioninformes[[Tipo de  Informes emitidos para ]] ="","",Comarca)</f>
        <v/>
      </c>
      <c r="C965" s="66"/>
      <c r="D965" s="66"/>
      <c r="E965" s="66"/>
    </row>
    <row r="966" spans="1:5" ht="12.75" x14ac:dyDescent="0.2">
      <c r="A966" s="52" t="str">
        <f>IF(emsioninformes[[Tipo de  Informes emitidos para ]] ="","",Ejercicio)</f>
        <v/>
      </c>
      <c r="B966" s="35" t="str">
        <f>IF(emsioninformes[[Tipo de  Informes emitidos para ]] ="","",Comarca)</f>
        <v/>
      </c>
      <c r="C966" s="66"/>
      <c r="D966" s="66"/>
      <c r="E966" s="66"/>
    </row>
    <row r="967" spans="1:5" ht="12.75" x14ac:dyDescent="0.2">
      <c r="A967" s="52" t="str">
        <f>IF(emsioninformes[[Tipo de  Informes emitidos para ]] ="","",Ejercicio)</f>
        <v/>
      </c>
      <c r="B967" s="35" t="str">
        <f>IF(emsioninformes[[Tipo de  Informes emitidos para ]] ="","",Comarca)</f>
        <v/>
      </c>
      <c r="C967" s="66"/>
      <c r="D967" s="66"/>
      <c r="E967" s="66"/>
    </row>
    <row r="968" spans="1:5" ht="12.75" x14ac:dyDescent="0.2">
      <c r="A968" s="52" t="str">
        <f>IF(emsioninformes[[Tipo de  Informes emitidos para ]] ="","",Ejercicio)</f>
        <v/>
      </c>
      <c r="B968" s="35" t="str">
        <f>IF(emsioninformes[[Tipo de  Informes emitidos para ]] ="","",Comarca)</f>
        <v/>
      </c>
      <c r="C968" s="66"/>
      <c r="D968" s="66"/>
      <c r="E968" s="66"/>
    </row>
    <row r="969" spans="1:5" ht="12.75" x14ac:dyDescent="0.2">
      <c r="A969" s="52" t="str">
        <f>IF(emsioninformes[[Tipo de  Informes emitidos para ]] ="","",Ejercicio)</f>
        <v/>
      </c>
      <c r="B969" s="35" t="str">
        <f>IF(emsioninformes[[Tipo de  Informes emitidos para ]] ="","",Comarca)</f>
        <v/>
      </c>
      <c r="C969" s="66"/>
      <c r="D969" s="66"/>
      <c r="E969" s="66"/>
    </row>
    <row r="970" spans="1:5" ht="12.75" x14ac:dyDescent="0.2">
      <c r="A970" s="52" t="str">
        <f>IF(emsioninformes[[Tipo de  Informes emitidos para ]] ="","",Ejercicio)</f>
        <v/>
      </c>
      <c r="B970" s="35" t="str">
        <f>IF(emsioninformes[[Tipo de  Informes emitidos para ]] ="","",Comarca)</f>
        <v/>
      </c>
      <c r="C970" s="66"/>
      <c r="D970" s="66"/>
      <c r="E970" s="66"/>
    </row>
    <row r="971" spans="1:5" ht="12.75" x14ac:dyDescent="0.2">
      <c r="A971" s="52" t="str">
        <f>IF(emsioninformes[[Tipo de  Informes emitidos para ]] ="","",Ejercicio)</f>
        <v/>
      </c>
      <c r="B971" s="35" t="str">
        <f>IF(emsioninformes[[Tipo de  Informes emitidos para ]] ="","",Comarca)</f>
        <v/>
      </c>
      <c r="C971" s="66"/>
      <c r="D971" s="66"/>
      <c r="E971" s="66"/>
    </row>
    <row r="972" spans="1:5" ht="12.75" x14ac:dyDescent="0.2">
      <c r="A972" s="52" t="str">
        <f>IF(emsioninformes[[Tipo de  Informes emitidos para ]] ="","",Ejercicio)</f>
        <v/>
      </c>
      <c r="B972" s="35" t="str">
        <f>IF(emsioninformes[[Tipo de  Informes emitidos para ]] ="","",Comarca)</f>
        <v/>
      </c>
      <c r="C972" s="66"/>
      <c r="D972" s="66"/>
      <c r="E972" s="66"/>
    </row>
    <row r="973" spans="1:5" ht="12.75" x14ac:dyDescent="0.2">
      <c r="A973" s="52" t="str">
        <f>IF(emsioninformes[[Tipo de  Informes emitidos para ]] ="","",Ejercicio)</f>
        <v/>
      </c>
      <c r="B973" s="35" t="str">
        <f>IF(emsioninformes[[Tipo de  Informes emitidos para ]] ="","",Comarca)</f>
        <v/>
      </c>
      <c r="C973" s="66"/>
      <c r="D973" s="66"/>
      <c r="E973" s="66"/>
    </row>
    <row r="974" spans="1:5" ht="12.75" x14ac:dyDescent="0.2">
      <c r="A974" s="52" t="str">
        <f>IF(emsioninformes[[Tipo de  Informes emitidos para ]] ="","",Ejercicio)</f>
        <v/>
      </c>
      <c r="B974" s="35" t="str">
        <f>IF(emsioninformes[[Tipo de  Informes emitidos para ]] ="","",Comarca)</f>
        <v/>
      </c>
      <c r="C974" s="66"/>
      <c r="D974" s="66"/>
      <c r="E974" s="66"/>
    </row>
    <row r="975" spans="1:5" ht="12.75" x14ac:dyDescent="0.2">
      <c r="A975" s="52" t="str">
        <f>IF(emsioninformes[[Tipo de  Informes emitidos para ]] ="","",Ejercicio)</f>
        <v/>
      </c>
      <c r="B975" s="35" t="str">
        <f>IF(emsioninformes[[Tipo de  Informes emitidos para ]] ="","",Comarca)</f>
        <v/>
      </c>
      <c r="C975" s="66"/>
      <c r="D975" s="66"/>
      <c r="E975" s="66"/>
    </row>
    <row r="976" spans="1:5" ht="12.75" x14ac:dyDescent="0.2">
      <c r="A976" s="52" t="str">
        <f>IF(emsioninformes[[Tipo de  Informes emitidos para ]] ="","",Ejercicio)</f>
        <v/>
      </c>
      <c r="B976" s="35" t="str">
        <f>IF(emsioninformes[[Tipo de  Informes emitidos para ]] ="","",Comarca)</f>
        <v/>
      </c>
      <c r="C976" s="66"/>
      <c r="D976" s="66"/>
      <c r="E976" s="66"/>
    </row>
    <row r="977" spans="1:5" ht="12.75" x14ac:dyDescent="0.2">
      <c r="A977" s="52" t="str">
        <f>IF(emsioninformes[[Tipo de  Informes emitidos para ]] ="","",Ejercicio)</f>
        <v/>
      </c>
      <c r="B977" s="35" t="str">
        <f>IF(emsioninformes[[Tipo de  Informes emitidos para ]] ="","",Comarca)</f>
        <v/>
      </c>
      <c r="C977" s="66"/>
      <c r="D977" s="66"/>
      <c r="E977" s="66"/>
    </row>
    <row r="978" spans="1:5" ht="12.75" x14ac:dyDescent="0.2">
      <c r="A978" s="52" t="str">
        <f>IF(emsioninformes[[Tipo de  Informes emitidos para ]] ="","",Ejercicio)</f>
        <v/>
      </c>
      <c r="B978" s="35" t="str">
        <f>IF(emsioninformes[[Tipo de  Informes emitidos para ]] ="","",Comarca)</f>
        <v/>
      </c>
      <c r="C978" s="66"/>
      <c r="D978" s="66"/>
      <c r="E978" s="66"/>
    </row>
    <row r="979" spans="1:5" ht="12.75" x14ac:dyDescent="0.2">
      <c r="A979" s="52" t="str">
        <f>IF(emsioninformes[[Tipo de  Informes emitidos para ]] ="","",Ejercicio)</f>
        <v/>
      </c>
      <c r="B979" s="35" t="str">
        <f>IF(emsioninformes[[Tipo de  Informes emitidos para ]] ="","",Comarca)</f>
        <v/>
      </c>
      <c r="C979" s="66"/>
      <c r="D979" s="66"/>
      <c r="E979" s="66"/>
    </row>
    <row r="980" spans="1:5" ht="12.75" x14ac:dyDescent="0.2">
      <c r="A980" s="52" t="str">
        <f>IF(emsioninformes[[Tipo de  Informes emitidos para ]] ="","",Ejercicio)</f>
        <v/>
      </c>
      <c r="B980" s="35" t="str">
        <f>IF(emsioninformes[[Tipo de  Informes emitidos para ]] ="","",Comarca)</f>
        <v/>
      </c>
      <c r="C980" s="66"/>
      <c r="D980" s="66"/>
      <c r="E980" s="66"/>
    </row>
    <row r="981" spans="1:5" ht="12.75" x14ac:dyDescent="0.2">
      <c r="A981" s="52" t="str">
        <f>IF(emsioninformes[[Tipo de  Informes emitidos para ]] ="","",Ejercicio)</f>
        <v/>
      </c>
      <c r="B981" s="35" t="str">
        <f>IF(emsioninformes[[Tipo de  Informes emitidos para ]] ="","",Comarca)</f>
        <v/>
      </c>
      <c r="C981" s="66"/>
      <c r="D981" s="66"/>
      <c r="E981" s="66"/>
    </row>
    <row r="982" spans="1:5" ht="12.75" x14ac:dyDescent="0.2">
      <c r="A982" s="52" t="str">
        <f>IF(emsioninformes[[Tipo de  Informes emitidos para ]] ="","",Ejercicio)</f>
        <v/>
      </c>
      <c r="B982" s="35" t="str">
        <f>IF(emsioninformes[[Tipo de  Informes emitidos para ]] ="","",Comarca)</f>
        <v/>
      </c>
      <c r="C982" s="66"/>
      <c r="D982" s="66"/>
      <c r="E982" s="66"/>
    </row>
    <row r="983" spans="1:5" ht="12.75" x14ac:dyDescent="0.2">
      <c r="A983" s="52" t="str">
        <f>IF(emsioninformes[[Tipo de  Informes emitidos para ]] ="","",Ejercicio)</f>
        <v/>
      </c>
      <c r="B983" s="35" t="str">
        <f>IF(emsioninformes[[Tipo de  Informes emitidos para ]] ="","",Comarca)</f>
        <v/>
      </c>
      <c r="C983" s="66"/>
      <c r="D983" s="66"/>
      <c r="E983" s="66"/>
    </row>
    <row r="984" spans="1:5" ht="12.75" x14ac:dyDescent="0.2">
      <c r="A984" s="52" t="str">
        <f>IF(emsioninformes[[Tipo de  Informes emitidos para ]] ="","",Ejercicio)</f>
        <v/>
      </c>
      <c r="B984" s="35" t="str">
        <f>IF(emsioninformes[[Tipo de  Informes emitidos para ]] ="","",Comarca)</f>
        <v/>
      </c>
      <c r="C984" s="66"/>
      <c r="D984" s="66"/>
      <c r="E984" s="66"/>
    </row>
    <row r="985" spans="1:5" ht="12.75" x14ac:dyDescent="0.2">
      <c r="A985" s="52" t="str">
        <f>IF(emsioninformes[[Tipo de  Informes emitidos para ]] ="","",Ejercicio)</f>
        <v/>
      </c>
      <c r="B985" s="35" t="str">
        <f>IF(emsioninformes[[Tipo de  Informes emitidos para ]] ="","",Comarca)</f>
        <v/>
      </c>
      <c r="C985" s="66"/>
      <c r="D985" s="66"/>
      <c r="E985" s="66"/>
    </row>
    <row r="986" spans="1:5" ht="12.75" x14ac:dyDescent="0.2">
      <c r="A986" s="52" t="str">
        <f>IF(emsioninformes[[Tipo de  Informes emitidos para ]] ="","",Ejercicio)</f>
        <v/>
      </c>
      <c r="B986" s="35" t="str">
        <f>IF(emsioninformes[[Tipo de  Informes emitidos para ]] ="","",Comarca)</f>
        <v/>
      </c>
      <c r="C986" s="66"/>
      <c r="D986" s="66"/>
      <c r="E986" s="66"/>
    </row>
    <row r="987" spans="1:5" ht="12.75" x14ac:dyDescent="0.2">
      <c r="A987" s="52" t="str">
        <f>IF(emsioninformes[[Tipo de  Informes emitidos para ]] ="","",Ejercicio)</f>
        <v/>
      </c>
      <c r="B987" s="35" t="str">
        <f>IF(emsioninformes[[Tipo de  Informes emitidos para ]] ="","",Comarca)</f>
        <v/>
      </c>
      <c r="C987" s="66"/>
      <c r="D987" s="66"/>
      <c r="E987" s="66"/>
    </row>
    <row r="988" spans="1:5" ht="12.75" x14ac:dyDescent="0.2">
      <c r="A988" s="52" t="str">
        <f>IF(emsioninformes[[Tipo de  Informes emitidos para ]] ="","",Ejercicio)</f>
        <v/>
      </c>
      <c r="B988" s="35" t="str">
        <f>IF(emsioninformes[[Tipo de  Informes emitidos para ]] ="","",Comarca)</f>
        <v/>
      </c>
      <c r="C988" s="66"/>
      <c r="D988" s="66"/>
      <c r="E988" s="66"/>
    </row>
    <row r="989" spans="1:5" ht="12.75" x14ac:dyDescent="0.2">
      <c r="A989" s="52" t="str">
        <f>IF(emsioninformes[[Tipo de  Informes emitidos para ]] ="","",Ejercicio)</f>
        <v/>
      </c>
      <c r="B989" s="35" t="str">
        <f>IF(emsioninformes[[Tipo de  Informes emitidos para ]] ="","",Comarca)</f>
        <v/>
      </c>
      <c r="C989" s="66"/>
      <c r="D989" s="66"/>
      <c r="E989" s="66"/>
    </row>
    <row r="990" spans="1:5" ht="12.75" x14ac:dyDescent="0.2">
      <c r="A990" s="52" t="str">
        <f>IF(emsioninformes[[Tipo de  Informes emitidos para ]] ="","",Ejercicio)</f>
        <v/>
      </c>
      <c r="B990" s="35" t="str">
        <f>IF(emsioninformes[[Tipo de  Informes emitidos para ]] ="","",Comarca)</f>
        <v/>
      </c>
      <c r="C990" s="66"/>
      <c r="D990" s="66"/>
      <c r="E990" s="66"/>
    </row>
    <row r="991" spans="1:5" ht="12.75" x14ac:dyDescent="0.2">
      <c r="A991" s="52" t="str">
        <f>IF(emsioninformes[[Tipo de  Informes emitidos para ]] ="","",Ejercicio)</f>
        <v/>
      </c>
      <c r="B991" s="35" t="str">
        <f>IF(emsioninformes[[Tipo de  Informes emitidos para ]] ="","",Comarca)</f>
        <v/>
      </c>
      <c r="C991" s="66"/>
      <c r="D991" s="66"/>
      <c r="E991" s="66"/>
    </row>
    <row r="992" spans="1:5" ht="12.75" x14ac:dyDescent="0.2">
      <c r="A992" s="52" t="str">
        <f>IF(emsioninformes[[Tipo de  Informes emitidos para ]] ="","",Ejercicio)</f>
        <v/>
      </c>
      <c r="B992" s="35" t="str">
        <f>IF(emsioninformes[[Tipo de  Informes emitidos para ]] ="","",Comarca)</f>
        <v/>
      </c>
      <c r="C992" s="66"/>
      <c r="D992" s="66"/>
      <c r="E992" s="66"/>
    </row>
    <row r="993" spans="1:5" ht="12.75" x14ac:dyDescent="0.2">
      <c r="A993" s="52" t="str">
        <f>IF(emsioninformes[[Tipo de  Informes emitidos para ]] ="","",Ejercicio)</f>
        <v/>
      </c>
      <c r="B993" s="35" t="str">
        <f>IF(emsioninformes[[Tipo de  Informes emitidos para ]] ="","",Comarca)</f>
        <v/>
      </c>
      <c r="C993" s="66"/>
      <c r="D993" s="66"/>
      <c r="E993" s="66"/>
    </row>
    <row r="994" spans="1:5" ht="12.75" x14ac:dyDescent="0.2">
      <c r="A994" s="52" t="str">
        <f>IF(emsioninformes[[Tipo de  Informes emitidos para ]] ="","",Ejercicio)</f>
        <v/>
      </c>
      <c r="B994" s="35" t="str">
        <f>IF(emsioninformes[[Tipo de  Informes emitidos para ]] ="","",Comarca)</f>
        <v/>
      </c>
      <c r="C994" s="66"/>
      <c r="D994" s="66"/>
      <c r="E994" s="66"/>
    </row>
    <row r="995" spans="1:5" ht="12.75" x14ac:dyDescent="0.2">
      <c r="A995" s="52" t="str">
        <f>IF(emsioninformes[[Tipo de  Informes emitidos para ]] ="","",Ejercicio)</f>
        <v/>
      </c>
      <c r="B995" s="35" t="str">
        <f>IF(emsioninformes[[Tipo de  Informes emitidos para ]] ="","",Comarca)</f>
        <v/>
      </c>
      <c r="C995" s="66"/>
      <c r="D995" s="66"/>
      <c r="E995" s="66"/>
    </row>
    <row r="996" spans="1:5" ht="12.75" x14ac:dyDescent="0.2">
      <c r="A996" s="52" t="str">
        <f>IF(emsioninformes[[Tipo de  Informes emitidos para ]] ="","",Ejercicio)</f>
        <v/>
      </c>
      <c r="B996" s="35" t="str">
        <f>IF(emsioninformes[[Tipo de  Informes emitidos para ]] ="","",Comarca)</f>
        <v/>
      </c>
      <c r="C996" s="66"/>
      <c r="D996" s="66"/>
      <c r="E996" s="66"/>
    </row>
    <row r="997" spans="1:5" ht="12.75" x14ac:dyDescent="0.2">
      <c r="A997" s="52" t="str">
        <f>IF(emsioninformes[[Tipo de  Informes emitidos para ]] ="","",Ejercicio)</f>
        <v/>
      </c>
      <c r="B997" s="35" t="str">
        <f>IF(emsioninformes[[Tipo de  Informes emitidos para ]] ="","",Comarca)</f>
        <v/>
      </c>
      <c r="C997" s="66"/>
      <c r="D997" s="66"/>
      <c r="E997" s="66"/>
    </row>
    <row r="998" spans="1:5" ht="12.75" x14ac:dyDescent="0.2">
      <c r="A998" s="52" t="str">
        <f>IF(emsioninformes[[Tipo de  Informes emitidos para ]] ="","",Ejercicio)</f>
        <v/>
      </c>
      <c r="B998" s="35" t="str">
        <f>IF(emsioninformes[[Tipo de  Informes emitidos para ]] ="","",Comarca)</f>
        <v/>
      </c>
      <c r="C998" s="66"/>
      <c r="D998" s="66"/>
      <c r="E998" s="66"/>
    </row>
    <row r="999" spans="1:5" ht="12.75" x14ac:dyDescent="0.2">
      <c r="A999" s="52" t="str">
        <f>IF(emsioninformes[[Tipo de  Informes emitidos para ]] ="","",Ejercicio)</f>
        <v/>
      </c>
      <c r="B999" s="35" t="str">
        <f>IF(emsioninformes[[Tipo de  Informes emitidos para ]] ="","",Comarca)</f>
        <v/>
      </c>
      <c r="C999" s="66"/>
      <c r="D999" s="66"/>
      <c r="E999" s="66"/>
    </row>
    <row r="1000" spans="1:5" ht="12.75" x14ac:dyDescent="0.2">
      <c r="A1000" s="53" t="str">
        <f>IF(emsioninformes[[Tipo de  Informes emitidos para ]] ="","",Ejercicio)</f>
        <v/>
      </c>
      <c r="B1000" s="35" t="str">
        <f>IF(emsioninformes[[Tipo de  Informes emitidos para ]] ="","",Comarca)</f>
        <v/>
      </c>
      <c r="C1000" s="66"/>
      <c r="D1000" s="66"/>
      <c r="E1000" s="66"/>
    </row>
    <row r="1001" spans="1:5" ht="12.75" x14ac:dyDescent="0.2">
      <c r="A1001" t="str">
        <f>IF(emsioninformes[[Tipo de  Informes emitidos para ]] ="","",Ejercicio)</f>
        <v/>
      </c>
      <c r="B1001" s="4" t="str">
        <f>IF(emsioninformes[[Tipo de  Informes emitidos para ]] ="","",Comarca)</f>
        <v/>
      </c>
    </row>
    <row r="1002" spans="1:5" ht="12.75" x14ac:dyDescent="0.2"/>
    <row r="1003" spans="1:5" ht="12.75" x14ac:dyDescent="0.2"/>
    <row r="1004" spans="1:5" ht="12.75" x14ac:dyDescent="0.2"/>
    <row r="1005" spans="1:5" ht="12.75" x14ac:dyDescent="0.2"/>
    <row r="1006" spans="1:5" ht="12.75" x14ac:dyDescent="0.2"/>
    <row r="1007" spans="1:5" ht="12.75" x14ac:dyDescent="0.2"/>
  </sheetData>
  <sheetProtection password="C14A" sheet="1" objects="1" scenarios="1"/>
  <dataValidations count="1">
    <dataValidation type="list" allowBlank="1" showInputMessage="1" showErrorMessage="1" sqref="C2:C1001">
      <formula1>informes</formula1>
    </dataValidation>
  </dataValidations>
  <pageMargins left="0.70866141732283472" right="0.70866141732283472" top="0.74803149606299213" bottom="0.74803149606299213" header="0.31496062992125984" footer="0.31496062992125984"/>
  <pageSetup paperSize="8" scale="85"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1003"/>
  <sheetViews>
    <sheetView topLeftCell="C1" workbookViewId="0">
      <selection activeCell="C30" sqref="C30"/>
    </sheetView>
  </sheetViews>
  <sheetFormatPr baseColWidth="10" defaultColWidth="14.42578125" defaultRowHeight="15.75" customHeight="1" x14ac:dyDescent="0.2"/>
  <cols>
    <col min="1" max="1" width="25.7109375" hidden="1" customWidth="1"/>
    <col min="2" max="2" width="13.42578125" style="4" hidden="1" customWidth="1"/>
    <col min="3" max="3" width="93.5703125" style="4" customWidth="1"/>
    <col min="4" max="4" width="52.42578125" style="4" customWidth="1"/>
    <col min="5" max="5" width="31.7109375" style="4" customWidth="1"/>
  </cols>
  <sheetData>
    <row r="1" spans="1:5" ht="15" x14ac:dyDescent="0.2">
      <c r="A1" s="31" t="s">
        <v>11</v>
      </c>
      <c r="B1" s="36" t="s">
        <v>2</v>
      </c>
      <c r="C1" s="36" t="s">
        <v>239</v>
      </c>
      <c r="D1" s="36" t="s">
        <v>3</v>
      </c>
      <c r="E1" s="42" t="s">
        <v>6</v>
      </c>
    </row>
    <row r="2" spans="1:5" ht="12.75" x14ac:dyDescent="0.2">
      <c r="A2" s="32" t="str">
        <f>IF(gestbienes[[Tipo gestión realizada en bienes pertenecientes al Patrimonio Cultural Aragonés ]] ="","",Ejercicio)</f>
        <v/>
      </c>
      <c r="B2" s="37" t="str">
        <f>IF(gestbienes[[Tipo gestión realizada en bienes pertenecientes al Patrimonio Cultural Aragonés ]] ="","",Comarca)</f>
        <v/>
      </c>
      <c r="C2" s="67"/>
      <c r="D2" s="67"/>
      <c r="E2" s="67"/>
    </row>
    <row r="3" spans="1:5" ht="12.75" x14ac:dyDescent="0.2">
      <c r="A3" s="33" t="str">
        <f>IF(gestbienes[[Tipo gestión realizada en bienes pertenecientes al Patrimonio Cultural Aragonés ]] ="","",Ejercicio)</f>
        <v/>
      </c>
      <c r="B3" s="38" t="str">
        <f>IF(gestbienes[[Tipo gestión realizada en bienes pertenecientes al Patrimonio Cultural Aragonés ]] ="","",Comarca)</f>
        <v/>
      </c>
      <c r="C3" s="65"/>
      <c r="D3" s="65"/>
      <c r="E3" s="65"/>
    </row>
    <row r="4" spans="1:5" ht="12.75" x14ac:dyDescent="0.2">
      <c r="A4" s="32" t="str">
        <f>IF(gestbienes[[Tipo gestión realizada en bienes pertenecientes al Patrimonio Cultural Aragonés ]] ="","",Ejercicio)</f>
        <v/>
      </c>
      <c r="B4" s="37" t="str">
        <f>IF(gestbienes[[Tipo gestión realizada en bienes pertenecientes al Patrimonio Cultural Aragonés ]] ="","",Comarca)</f>
        <v/>
      </c>
      <c r="C4" s="67"/>
      <c r="D4" s="67"/>
      <c r="E4" s="67"/>
    </row>
    <row r="5" spans="1:5" ht="12.75" x14ac:dyDescent="0.2">
      <c r="A5" s="33" t="str">
        <f>IF(gestbienes[[Tipo gestión realizada en bienes pertenecientes al Patrimonio Cultural Aragonés ]] ="","",Ejercicio)</f>
        <v/>
      </c>
      <c r="B5" s="38" t="str">
        <f>IF(gestbienes[[Tipo gestión realizada en bienes pertenecientes al Patrimonio Cultural Aragonés ]] ="","",Comarca)</f>
        <v/>
      </c>
      <c r="C5" s="65"/>
      <c r="D5" s="65"/>
      <c r="E5" s="65"/>
    </row>
    <row r="6" spans="1:5" ht="12.75" x14ac:dyDescent="0.2">
      <c r="A6" s="32" t="str">
        <f>IF(gestbienes[[Tipo gestión realizada en bienes pertenecientes al Patrimonio Cultural Aragonés ]] ="","",Ejercicio)</f>
        <v/>
      </c>
      <c r="B6" s="37" t="str">
        <f>IF(gestbienes[[Tipo gestión realizada en bienes pertenecientes al Patrimonio Cultural Aragonés ]] ="","",Comarca)</f>
        <v/>
      </c>
      <c r="C6" s="67"/>
      <c r="D6" s="67"/>
      <c r="E6" s="67"/>
    </row>
    <row r="7" spans="1:5" ht="12.75" x14ac:dyDescent="0.2">
      <c r="A7" s="33" t="str">
        <f>IF(gestbienes[[Tipo gestión realizada en bienes pertenecientes al Patrimonio Cultural Aragonés ]] ="","",Ejercicio)</f>
        <v/>
      </c>
      <c r="B7" s="38" t="str">
        <f>IF(gestbienes[[Tipo gestión realizada en bienes pertenecientes al Patrimonio Cultural Aragonés ]] ="","",Comarca)</f>
        <v/>
      </c>
      <c r="C7" s="65"/>
      <c r="D7" s="65"/>
      <c r="E7" s="65"/>
    </row>
    <row r="8" spans="1:5" ht="12.75" x14ac:dyDescent="0.2">
      <c r="A8" s="32" t="str">
        <f>IF(gestbienes[[Tipo gestión realizada en bienes pertenecientes al Patrimonio Cultural Aragonés ]] ="","",Ejercicio)</f>
        <v/>
      </c>
      <c r="B8" s="37" t="str">
        <f>IF(gestbienes[[Tipo gestión realizada en bienes pertenecientes al Patrimonio Cultural Aragonés ]] ="","",Comarca)</f>
        <v/>
      </c>
      <c r="C8" s="67"/>
      <c r="D8" s="67"/>
      <c r="E8" s="67"/>
    </row>
    <row r="9" spans="1:5" ht="12.75" x14ac:dyDescent="0.2">
      <c r="A9" s="33" t="str">
        <f>IF(gestbienes[[Tipo gestión realizada en bienes pertenecientes al Patrimonio Cultural Aragonés ]] ="","",Ejercicio)</f>
        <v/>
      </c>
      <c r="B9" s="38" t="str">
        <f>IF(gestbienes[[Tipo gestión realizada en bienes pertenecientes al Patrimonio Cultural Aragonés ]] ="","",Comarca)</f>
        <v/>
      </c>
      <c r="C9" s="65"/>
      <c r="D9" s="65"/>
      <c r="E9" s="65"/>
    </row>
    <row r="10" spans="1:5" ht="12.75" x14ac:dyDescent="0.2">
      <c r="A10" s="32" t="str">
        <f>IF(gestbienes[[Tipo gestión realizada en bienes pertenecientes al Patrimonio Cultural Aragonés ]] ="","",Ejercicio)</f>
        <v/>
      </c>
      <c r="B10" s="37" t="str">
        <f>IF(gestbienes[[Tipo gestión realizada en bienes pertenecientes al Patrimonio Cultural Aragonés ]] ="","",Comarca)</f>
        <v/>
      </c>
      <c r="C10" s="67"/>
      <c r="D10" s="67"/>
      <c r="E10" s="67"/>
    </row>
    <row r="11" spans="1:5" ht="12.75" x14ac:dyDescent="0.2">
      <c r="A11" s="33" t="str">
        <f>IF(gestbienes[[Tipo gestión realizada en bienes pertenecientes al Patrimonio Cultural Aragonés ]] ="","",Ejercicio)</f>
        <v/>
      </c>
      <c r="B11" s="38" t="str">
        <f>IF(gestbienes[[Tipo gestión realizada en bienes pertenecientes al Patrimonio Cultural Aragonés ]] ="","",Comarca)</f>
        <v/>
      </c>
      <c r="C11" s="65"/>
      <c r="D11" s="65"/>
      <c r="E11" s="65"/>
    </row>
    <row r="12" spans="1:5" ht="12.75" x14ac:dyDescent="0.2">
      <c r="A12" s="32" t="str">
        <f>IF(gestbienes[[Tipo gestión realizada en bienes pertenecientes al Patrimonio Cultural Aragonés ]] ="","",Ejercicio)</f>
        <v/>
      </c>
      <c r="B12" s="37" t="str">
        <f>IF(gestbienes[[Tipo gestión realizada en bienes pertenecientes al Patrimonio Cultural Aragonés ]] ="","",Comarca)</f>
        <v/>
      </c>
      <c r="C12" s="67"/>
      <c r="D12" s="67"/>
      <c r="E12" s="67"/>
    </row>
    <row r="13" spans="1:5" ht="12.75" x14ac:dyDescent="0.2">
      <c r="A13" s="33" t="str">
        <f>IF(gestbienes[[Tipo gestión realizada en bienes pertenecientes al Patrimonio Cultural Aragonés ]] ="","",Ejercicio)</f>
        <v/>
      </c>
      <c r="B13" s="38" t="str">
        <f>IF(gestbienes[[Tipo gestión realizada en bienes pertenecientes al Patrimonio Cultural Aragonés ]] ="","",Comarca)</f>
        <v/>
      </c>
      <c r="C13" s="65"/>
      <c r="D13" s="65"/>
      <c r="E13" s="65"/>
    </row>
    <row r="14" spans="1:5" ht="12.75" x14ac:dyDescent="0.2">
      <c r="A14" s="32" t="str">
        <f>IF(gestbienes[[Tipo gestión realizada en bienes pertenecientes al Patrimonio Cultural Aragonés ]] ="","",Ejercicio)</f>
        <v/>
      </c>
      <c r="B14" s="37" t="str">
        <f>IF(gestbienes[[Tipo gestión realizada en bienes pertenecientes al Patrimonio Cultural Aragonés ]] ="","",Comarca)</f>
        <v/>
      </c>
      <c r="C14" s="67"/>
      <c r="D14" s="67"/>
      <c r="E14" s="67"/>
    </row>
    <row r="15" spans="1:5" ht="12.75" x14ac:dyDescent="0.2">
      <c r="A15" s="33" t="str">
        <f>IF(gestbienes[[Tipo gestión realizada en bienes pertenecientes al Patrimonio Cultural Aragonés ]] ="","",Ejercicio)</f>
        <v/>
      </c>
      <c r="B15" s="38" t="str">
        <f>IF(gestbienes[[Tipo gestión realizada en bienes pertenecientes al Patrimonio Cultural Aragonés ]] ="","",Comarca)</f>
        <v/>
      </c>
      <c r="C15" s="65"/>
      <c r="D15" s="65"/>
      <c r="E15" s="65"/>
    </row>
    <row r="16" spans="1:5" ht="12.75" x14ac:dyDescent="0.2">
      <c r="A16" s="32" t="str">
        <f>IF(gestbienes[[Tipo gestión realizada en bienes pertenecientes al Patrimonio Cultural Aragonés ]] ="","",Ejercicio)</f>
        <v/>
      </c>
      <c r="B16" s="37" t="str">
        <f>IF(gestbienes[[Tipo gestión realizada en bienes pertenecientes al Patrimonio Cultural Aragonés ]] ="","",Comarca)</f>
        <v/>
      </c>
      <c r="C16" s="67"/>
      <c r="D16" s="67"/>
      <c r="E16" s="67"/>
    </row>
    <row r="17" spans="1:5" ht="12.75" x14ac:dyDescent="0.2">
      <c r="A17" s="33" t="str">
        <f>IF(gestbienes[[Tipo gestión realizada en bienes pertenecientes al Patrimonio Cultural Aragonés ]] ="","",Ejercicio)</f>
        <v/>
      </c>
      <c r="B17" s="38" t="str">
        <f>IF(gestbienes[[Tipo gestión realizada en bienes pertenecientes al Patrimonio Cultural Aragonés ]] ="","",Comarca)</f>
        <v/>
      </c>
      <c r="C17" s="65"/>
      <c r="D17" s="65"/>
      <c r="E17" s="65"/>
    </row>
    <row r="18" spans="1:5" ht="12.75" x14ac:dyDescent="0.2">
      <c r="A18" s="32" t="str">
        <f>IF(gestbienes[[Tipo gestión realizada en bienes pertenecientes al Patrimonio Cultural Aragonés ]] ="","",Ejercicio)</f>
        <v/>
      </c>
      <c r="B18" s="37" t="str">
        <f>IF(gestbienes[[Tipo gestión realizada en bienes pertenecientes al Patrimonio Cultural Aragonés ]] ="","",Comarca)</f>
        <v/>
      </c>
      <c r="C18" s="67"/>
      <c r="D18" s="67"/>
      <c r="E18" s="67"/>
    </row>
    <row r="19" spans="1:5" ht="12.75" x14ac:dyDescent="0.2">
      <c r="A19" s="33" t="str">
        <f>IF(gestbienes[[Tipo gestión realizada en bienes pertenecientes al Patrimonio Cultural Aragonés ]] ="","",Ejercicio)</f>
        <v/>
      </c>
      <c r="B19" s="38" t="str">
        <f>IF(gestbienes[[Tipo gestión realizada en bienes pertenecientes al Patrimonio Cultural Aragonés ]] ="","",Comarca)</f>
        <v/>
      </c>
      <c r="C19" s="65"/>
      <c r="D19" s="65"/>
      <c r="E19" s="65"/>
    </row>
    <row r="20" spans="1:5" ht="12.75" x14ac:dyDescent="0.2">
      <c r="A20" s="32" t="str">
        <f>IF(gestbienes[[Tipo gestión realizada en bienes pertenecientes al Patrimonio Cultural Aragonés ]] ="","",Ejercicio)</f>
        <v/>
      </c>
      <c r="B20" s="37" t="str">
        <f>IF(gestbienes[[Tipo gestión realizada en bienes pertenecientes al Patrimonio Cultural Aragonés ]] ="","",Comarca)</f>
        <v/>
      </c>
      <c r="C20" s="67"/>
      <c r="D20" s="67"/>
      <c r="E20" s="67"/>
    </row>
    <row r="21" spans="1:5" ht="12.75" x14ac:dyDescent="0.2">
      <c r="A21" s="33" t="str">
        <f>IF(gestbienes[[Tipo gestión realizada en bienes pertenecientes al Patrimonio Cultural Aragonés ]] ="","",Ejercicio)</f>
        <v/>
      </c>
      <c r="B21" s="38" t="str">
        <f>IF(gestbienes[[Tipo gestión realizada en bienes pertenecientes al Patrimonio Cultural Aragonés ]] ="","",Comarca)</f>
        <v/>
      </c>
      <c r="C21" s="65"/>
      <c r="D21" s="65"/>
      <c r="E21" s="65"/>
    </row>
    <row r="22" spans="1:5" ht="12.75" x14ac:dyDescent="0.2">
      <c r="A22" s="32" t="str">
        <f>IF(gestbienes[[Tipo gestión realizada en bienes pertenecientes al Patrimonio Cultural Aragonés ]] ="","",Ejercicio)</f>
        <v/>
      </c>
      <c r="B22" s="37" t="str">
        <f>IF(gestbienes[[Tipo gestión realizada en bienes pertenecientes al Patrimonio Cultural Aragonés ]] ="","",Comarca)</f>
        <v/>
      </c>
      <c r="C22" s="67"/>
      <c r="D22" s="67"/>
      <c r="E22" s="67"/>
    </row>
    <row r="23" spans="1:5" ht="12.75" x14ac:dyDescent="0.2">
      <c r="A23" s="33" t="str">
        <f>IF(gestbienes[[Tipo gestión realizada en bienes pertenecientes al Patrimonio Cultural Aragonés ]] ="","",Ejercicio)</f>
        <v/>
      </c>
      <c r="B23" s="38" t="str">
        <f>IF(gestbienes[[Tipo gestión realizada en bienes pertenecientes al Patrimonio Cultural Aragonés ]] ="","",Comarca)</f>
        <v/>
      </c>
      <c r="C23" s="65"/>
      <c r="D23" s="65"/>
      <c r="E23" s="65"/>
    </row>
    <row r="24" spans="1:5" ht="12.75" x14ac:dyDescent="0.2">
      <c r="A24" s="32" t="str">
        <f>IF(gestbienes[[Tipo gestión realizada en bienes pertenecientes al Patrimonio Cultural Aragonés ]] ="","",Ejercicio)</f>
        <v/>
      </c>
      <c r="B24" s="37" t="str">
        <f>IF(gestbienes[[Tipo gestión realizada en bienes pertenecientes al Patrimonio Cultural Aragonés ]] ="","",Comarca)</f>
        <v/>
      </c>
      <c r="C24" s="67"/>
      <c r="D24" s="67"/>
      <c r="E24" s="67"/>
    </row>
    <row r="25" spans="1:5" ht="12.75" x14ac:dyDescent="0.2">
      <c r="A25" s="33" t="str">
        <f>IF(gestbienes[[Tipo gestión realizada en bienes pertenecientes al Patrimonio Cultural Aragonés ]] ="","",Ejercicio)</f>
        <v/>
      </c>
      <c r="B25" s="38" t="str">
        <f>IF(gestbienes[[Tipo gestión realizada en bienes pertenecientes al Patrimonio Cultural Aragonés ]] ="","",Comarca)</f>
        <v/>
      </c>
      <c r="C25" s="65"/>
      <c r="D25" s="65"/>
      <c r="E25" s="65"/>
    </row>
    <row r="26" spans="1:5" ht="12.75" x14ac:dyDescent="0.2">
      <c r="A26" s="32" t="str">
        <f>IF(gestbienes[[Tipo gestión realizada en bienes pertenecientes al Patrimonio Cultural Aragonés ]] ="","",Ejercicio)</f>
        <v/>
      </c>
      <c r="B26" s="37" t="str">
        <f>IF(gestbienes[[Tipo gestión realizada en bienes pertenecientes al Patrimonio Cultural Aragonés ]] ="","",Comarca)</f>
        <v/>
      </c>
      <c r="C26" s="67"/>
      <c r="D26" s="67"/>
      <c r="E26" s="67"/>
    </row>
    <row r="27" spans="1:5" ht="12.75" x14ac:dyDescent="0.2">
      <c r="A27" s="33" t="str">
        <f>IF(gestbienes[[Tipo gestión realizada en bienes pertenecientes al Patrimonio Cultural Aragonés ]] ="","",Ejercicio)</f>
        <v/>
      </c>
      <c r="B27" s="38" t="str">
        <f>IF(gestbienes[[Tipo gestión realizada en bienes pertenecientes al Patrimonio Cultural Aragonés ]] ="","",Comarca)</f>
        <v/>
      </c>
      <c r="C27" s="65"/>
      <c r="D27" s="65"/>
      <c r="E27" s="65"/>
    </row>
    <row r="28" spans="1:5" ht="12.75" x14ac:dyDescent="0.2">
      <c r="A28" s="32" t="str">
        <f>IF(gestbienes[[Tipo gestión realizada en bienes pertenecientes al Patrimonio Cultural Aragonés ]] ="","",Ejercicio)</f>
        <v/>
      </c>
      <c r="B28" s="37" t="str">
        <f>IF(gestbienes[[Tipo gestión realizada en bienes pertenecientes al Patrimonio Cultural Aragonés ]] ="","",Comarca)</f>
        <v/>
      </c>
      <c r="C28" s="67"/>
      <c r="D28" s="67"/>
      <c r="E28" s="67"/>
    </row>
    <row r="29" spans="1:5" ht="12.75" x14ac:dyDescent="0.2">
      <c r="A29" s="33" t="str">
        <f>IF(gestbienes[[Tipo gestión realizada en bienes pertenecientes al Patrimonio Cultural Aragonés ]] ="","",Ejercicio)</f>
        <v/>
      </c>
      <c r="B29" s="38" t="str">
        <f>IF(gestbienes[[Tipo gestión realizada en bienes pertenecientes al Patrimonio Cultural Aragonés ]] ="","",Comarca)</f>
        <v/>
      </c>
      <c r="C29" s="65"/>
      <c r="D29" s="65"/>
      <c r="E29" s="65"/>
    </row>
    <row r="30" spans="1:5" ht="12.75" x14ac:dyDescent="0.2">
      <c r="A30" s="32" t="str">
        <f>IF(gestbienes[[Tipo gestión realizada en bienes pertenecientes al Patrimonio Cultural Aragonés ]] ="","",Ejercicio)</f>
        <v/>
      </c>
      <c r="B30" s="37" t="str">
        <f>IF(gestbienes[[Tipo gestión realizada en bienes pertenecientes al Patrimonio Cultural Aragonés ]] ="","",Comarca)</f>
        <v/>
      </c>
      <c r="C30" s="67"/>
      <c r="D30" s="67"/>
      <c r="E30" s="67"/>
    </row>
    <row r="31" spans="1:5" ht="12.75" x14ac:dyDescent="0.2">
      <c r="A31" s="33" t="str">
        <f>IF(gestbienes[[Tipo gestión realizada en bienes pertenecientes al Patrimonio Cultural Aragonés ]] ="","",Ejercicio)</f>
        <v/>
      </c>
      <c r="B31" s="38" t="str">
        <f>IF(gestbienes[[Tipo gestión realizada en bienes pertenecientes al Patrimonio Cultural Aragonés ]] ="","",Comarca)</f>
        <v/>
      </c>
      <c r="C31" s="65"/>
      <c r="D31" s="65"/>
      <c r="E31" s="65"/>
    </row>
    <row r="32" spans="1:5" ht="12.75" x14ac:dyDescent="0.2">
      <c r="A32" s="32" t="str">
        <f>IF(gestbienes[[Tipo gestión realizada en bienes pertenecientes al Patrimonio Cultural Aragonés ]] ="","",Ejercicio)</f>
        <v/>
      </c>
      <c r="B32" s="37" t="str">
        <f>IF(gestbienes[[Tipo gestión realizada en bienes pertenecientes al Patrimonio Cultural Aragonés ]] ="","",Comarca)</f>
        <v/>
      </c>
      <c r="C32" s="67"/>
      <c r="D32" s="67"/>
      <c r="E32" s="67"/>
    </row>
    <row r="33" spans="1:5" ht="12.75" x14ac:dyDescent="0.2">
      <c r="A33" s="33" t="str">
        <f>IF(gestbienes[[Tipo gestión realizada en bienes pertenecientes al Patrimonio Cultural Aragonés ]] ="","",Ejercicio)</f>
        <v/>
      </c>
      <c r="B33" s="38" t="str">
        <f>IF(gestbienes[[Tipo gestión realizada en bienes pertenecientes al Patrimonio Cultural Aragonés ]] ="","",Comarca)</f>
        <v/>
      </c>
      <c r="C33" s="65"/>
      <c r="D33" s="65"/>
      <c r="E33" s="65"/>
    </row>
    <row r="34" spans="1:5" ht="12.75" x14ac:dyDescent="0.2">
      <c r="A34" s="32" t="str">
        <f>IF(gestbienes[[Tipo gestión realizada en bienes pertenecientes al Patrimonio Cultural Aragonés ]] ="","",Ejercicio)</f>
        <v/>
      </c>
      <c r="B34" s="37" t="str">
        <f>IF(gestbienes[[Tipo gestión realizada en bienes pertenecientes al Patrimonio Cultural Aragonés ]] ="","",Comarca)</f>
        <v/>
      </c>
      <c r="C34" s="67"/>
      <c r="D34" s="67"/>
      <c r="E34" s="67"/>
    </row>
    <row r="35" spans="1:5" ht="12.75" x14ac:dyDescent="0.2">
      <c r="A35" s="33" t="str">
        <f>IF(gestbienes[[Tipo gestión realizada en bienes pertenecientes al Patrimonio Cultural Aragonés ]] ="","",Ejercicio)</f>
        <v/>
      </c>
      <c r="B35" s="38" t="str">
        <f>IF(gestbienes[[Tipo gestión realizada en bienes pertenecientes al Patrimonio Cultural Aragonés ]] ="","",Comarca)</f>
        <v/>
      </c>
      <c r="C35" s="65"/>
      <c r="D35" s="65"/>
      <c r="E35" s="65"/>
    </row>
    <row r="36" spans="1:5" ht="12.75" x14ac:dyDescent="0.2">
      <c r="A36" s="32" t="str">
        <f>IF(gestbienes[[Tipo gestión realizada en bienes pertenecientes al Patrimonio Cultural Aragonés ]] ="","",Ejercicio)</f>
        <v/>
      </c>
      <c r="B36" s="37" t="str">
        <f>IF(gestbienes[[Tipo gestión realizada en bienes pertenecientes al Patrimonio Cultural Aragonés ]] ="","",Comarca)</f>
        <v/>
      </c>
      <c r="C36" s="67"/>
      <c r="D36" s="67"/>
      <c r="E36" s="67"/>
    </row>
    <row r="37" spans="1:5" ht="12.75" x14ac:dyDescent="0.2">
      <c r="A37" s="33" t="str">
        <f>IF(gestbienes[[Tipo gestión realizada en bienes pertenecientes al Patrimonio Cultural Aragonés ]] ="","",Ejercicio)</f>
        <v/>
      </c>
      <c r="B37" s="38" t="str">
        <f>IF(gestbienes[[Tipo gestión realizada en bienes pertenecientes al Patrimonio Cultural Aragonés ]] ="","",Comarca)</f>
        <v/>
      </c>
      <c r="C37" s="65"/>
      <c r="D37" s="65"/>
      <c r="E37" s="65"/>
    </row>
    <row r="38" spans="1:5" ht="12.75" x14ac:dyDescent="0.2">
      <c r="A38" s="32" t="str">
        <f>IF(gestbienes[[Tipo gestión realizada en bienes pertenecientes al Patrimonio Cultural Aragonés ]] ="","",Ejercicio)</f>
        <v/>
      </c>
      <c r="B38" s="37" t="str">
        <f>IF(gestbienes[[Tipo gestión realizada en bienes pertenecientes al Patrimonio Cultural Aragonés ]] ="","",Comarca)</f>
        <v/>
      </c>
      <c r="C38" s="67"/>
      <c r="D38" s="67"/>
      <c r="E38" s="67"/>
    </row>
    <row r="39" spans="1:5" ht="12.75" x14ac:dyDescent="0.2">
      <c r="A39" s="33" t="str">
        <f>IF(gestbienes[[Tipo gestión realizada en bienes pertenecientes al Patrimonio Cultural Aragonés ]] ="","",Ejercicio)</f>
        <v/>
      </c>
      <c r="B39" s="38" t="str">
        <f>IF(gestbienes[[Tipo gestión realizada en bienes pertenecientes al Patrimonio Cultural Aragonés ]] ="","",Comarca)</f>
        <v/>
      </c>
      <c r="C39" s="65"/>
      <c r="D39" s="65"/>
      <c r="E39" s="65"/>
    </row>
    <row r="40" spans="1:5" ht="12.75" x14ac:dyDescent="0.2">
      <c r="A40" s="32" t="str">
        <f>IF(gestbienes[[Tipo gestión realizada en bienes pertenecientes al Patrimonio Cultural Aragonés ]] ="","",Ejercicio)</f>
        <v/>
      </c>
      <c r="B40" s="37" t="str">
        <f>IF(gestbienes[[Tipo gestión realizada en bienes pertenecientes al Patrimonio Cultural Aragonés ]] ="","",Comarca)</f>
        <v/>
      </c>
      <c r="C40" s="67"/>
      <c r="D40" s="67"/>
      <c r="E40" s="67"/>
    </row>
    <row r="41" spans="1:5" ht="12.75" x14ac:dyDescent="0.2">
      <c r="A41" s="33" t="str">
        <f>IF(gestbienes[[Tipo gestión realizada en bienes pertenecientes al Patrimonio Cultural Aragonés ]] ="","",Ejercicio)</f>
        <v/>
      </c>
      <c r="B41" s="38" t="str">
        <f>IF(gestbienes[[Tipo gestión realizada en bienes pertenecientes al Patrimonio Cultural Aragonés ]] ="","",Comarca)</f>
        <v/>
      </c>
      <c r="C41" s="65"/>
      <c r="D41" s="65"/>
      <c r="E41" s="65"/>
    </row>
    <row r="42" spans="1:5" ht="12.75" x14ac:dyDescent="0.2">
      <c r="A42" s="32" t="str">
        <f>IF(gestbienes[[Tipo gestión realizada en bienes pertenecientes al Patrimonio Cultural Aragonés ]] ="","",Ejercicio)</f>
        <v/>
      </c>
      <c r="B42" s="37" t="str">
        <f>IF(gestbienes[[Tipo gestión realizada en bienes pertenecientes al Patrimonio Cultural Aragonés ]] ="","",Comarca)</f>
        <v/>
      </c>
      <c r="C42" s="67"/>
      <c r="D42" s="67"/>
      <c r="E42" s="67"/>
    </row>
    <row r="43" spans="1:5" ht="12.75" x14ac:dyDescent="0.2">
      <c r="A43" s="33" t="str">
        <f>IF(gestbienes[[Tipo gestión realizada en bienes pertenecientes al Patrimonio Cultural Aragonés ]] ="","",Ejercicio)</f>
        <v/>
      </c>
      <c r="B43" s="38" t="str">
        <f>IF(gestbienes[[Tipo gestión realizada en bienes pertenecientes al Patrimonio Cultural Aragonés ]] ="","",Comarca)</f>
        <v/>
      </c>
      <c r="C43" s="65"/>
      <c r="D43" s="65"/>
      <c r="E43" s="65"/>
    </row>
    <row r="44" spans="1:5" ht="12.75" x14ac:dyDescent="0.2">
      <c r="A44" s="32" t="str">
        <f>IF(gestbienes[[Tipo gestión realizada en bienes pertenecientes al Patrimonio Cultural Aragonés ]] ="","",Ejercicio)</f>
        <v/>
      </c>
      <c r="B44" s="37" t="str">
        <f>IF(gestbienes[[Tipo gestión realizada en bienes pertenecientes al Patrimonio Cultural Aragonés ]] ="","",Comarca)</f>
        <v/>
      </c>
      <c r="C44" s="67"/>
      <c r="D44" s="67"/>
      <c r="E44" s="67"/>
    </row>
    <row r="45" spans="1:5" ht="12.75" x14ac:dyDescent="0.2">
      <c r="A45" s="33" t="str">
        <f>IF(gestbienes[[Tipo gestión realizada en bienes pertenecientes al Patrimonio Cultural Aragonés ]] ="","",Ejercicio)</f>
        <v/>
      </c>
      <c r="B45" s="38" t="str">
        <f>IF(gestbienes[[Tipo gestión realizada en bienes pertenecientes al Patrimonio Cultural Aragonés ]] ="","",Comarca)</f>
        <v/>
      </c>
      <c r="C45" s="65"/>
      <c r="D45" s="65"/>
      <c r="E45" s="65"/>
    </row>
    <row r="46" spans="1:5" ht="12.75" x14ac:dyDescent="0.2">
      <c r="A46" s="34" t="str">
        <f>IF(gestbienes[[Tipo gestión realizada en bienes pertenecientes al Patrimonio Cultural Aragonés ]] ="","",Ejercicio)</f>
        <v/>
      </c>
      <c r="B46" s="39" t="str">
        <f>IF(gestbienes[[Tipo gestión realizada en bienes pertenecientes al Patrimonio Cultural Aragonés ]] ="","",Comarca)</f>
        <v/>
      </c>
      <c r="C46" s="68"/>
      <c r="D46" s="68"/>
      <c r="E46" s="68"/>
    </row>
    <row r="47" spans="1:5" ht="12.75" x14ac:dyDescent="0.2">
      <c r="A47" s="35" t="str">
        <f>IF(gestbienes[[Tipo gestión realizada en bienes pertenecientes al Patrimonio Cultural Aragonés ]] ="","",Ejercicio)</f>
        <v/>
      </c>
      <c r="B47" s="40" t="str">
        <f>IF(gestbienes[[Tipo gestión realizada en bienes pertenecientes al Patrimonio Cultural Aragonés ]] ="","",Comarca)</f>
        <v/>
      </c>
      <c r="C47" s="66"/>
      <c r="D47" s="66"/>
      <c r="E47" s="66"/>
    </row>
    <row r="48" spans="1:5" ht="12.75" x14ac:dyDescent="0.2">
      <c r="A48" s="34" t="str">
        <f>IF(gestbienes[[Tipo gestión realizada en bienes pertenecientes al Patrimonio Cultural Aragonés ]] ="","",Ejercicio)</f>
        <v/>
      </c>
      <c r="B48" s="39" t="str">
        <f>IF(gestbienes[[Tipo gestión realizada en bienes pertenecientes al Patrimonio Cultural Aragonés ]] ="","",Comarca)</f>
        <v/>
      </c>
      <c r="C48" s="68"/>
      <c r="D48" s="68"/>
      <c r="E48" s="68"/>
    </row>
    <row r="49" spans="1:5" ht="12.75" x14ac:dyDescent="0.2">
      <c r="A49" s="35" t="str">
        <f>IF(gestbienes[[Tipo gestión realizada en bienes pertenecientes al Patrimonio Cultural Aragonés ]] ="","",Ejercicio)</f>
        <v/>
      </c>
      <c r="B49" s="40" t="str">
        <f>IF(gestbienes[[Tipo gestión realizada en bienes pertenecientes al Patrimonio Cultural Aragonés ]] ="","",Comarca)</f>
        <v/>
      </c>
      <c r="C49" s="66"/>
      <c r="D49" s="66"/>
      <c r="E49" s="66"/>
    </row>
    <row r="50" spans="1:5" ht="12.75" x14ac:dyDescent="0.2">
      <c r="A50" s="34" t="str">
        <f>IF(gestbienes[[Tipo gestión realizada en bienes pertenecientes al Patrimonio Cultural Aragonés ]] ="","",Ejercicio)</f>
        <v/>
      </c>
      <c r="B50" s="39" t="str">
        <f>IF(gestbienes[[Tipo gestión realizada en bienes pertenecientes al Patrimonio Cultural Aragonés ]] ="","",Comarca)</f>
        <v/>
      </c>
      <c r="C50" s="68"/>
      <c r="D50" s="68"/>
      <c r="E50" s="68"/>
    </row>
    <row r="51" spans="1:5" ht="12.75" x14ac:dyDescent="0.2">
      <c r="A51" s="1" t="str">
        <f>IF(gestbienes[[Tipo gestión realizada en bienes pertenecientes al Patrimonio Cultural Aragonés ]] ="","",Ejercicio)</f>
        <v/>
      </c>
      <c r="B51" s="3" t="str">
        <f>IF(gestbienes[[Tipo gestión realizada en bienes pertenecientes al Patrimonio Cultural Aragonés ]] ="","",Comarca)</f>
        <v/>
      </c>
      <c r="C51" s="66"/>
      <c r="D51" s="66"/>
      <c r="E51" s="66"/>
    </row>
    <row r="52" spans="1:5" ht="12.75" x14ac:dyDescent="0.2">
      <c r="A52" s="1" t="str">
        <f>IF(gestbienes[[Tipo gestión realizada en bienes pertenecientes al Patrimonio Cultural Aragonés ]] ="","",Ejercicio)</f>
        <v/>
      </c>
      <c r="B52" s="3" t="str">
        <f>IF(gestbienes[[Tipo gestión realizada en bienes pertenecientes al Patrimonio Cultural Aragonés ]] ="","",Comarca)</f>
        <v/>
      </c>
      <c r="C52" s="66"/>
      <c r="D52" s="66"/>
      <c r="E52" s="66"/>
    </row>
    <row r="53" spans="1:5" ht="12.75" x14ac:dyDescent="0.2">
      <c r="A53" s="1" t="str">
        <f>IF(gestbienes[[Tipo gestión realizada en bienes pertenecientes al Patrimonio Cultural Aragonés ]] ="","",Ejercicio)</f>
        <v/>
      </c>
      <c r="B53" s="3" t="str">
        <f>IF(gestbienes[[Tipo gestión realizada en bienes pertenecientes al Patrimonio Cultural Aragonés ]] ="","",Comarca)</f>
        <v/>
      </c>
      <c r="C53" s="66"/>
      <c r="D53" s="66"/>
      <c r="E53" s="66"/>
    </row>
    <row r="54" spans="1:5" ht="12.75" x14ac:dyDescent="0.2">
      <c r="A54" s="1" t="str">
        <f>IF(gestbienes[[Tipo gestión realizada en bienes pertenecientes al Patrimonio Cultural Aragonés ]] ="","",Ejercicio)</f>
        <v/>
      </c>
      <c r="B54" s="3" t="str">
        <f>IF(gestbienes[[Tipo gestión realizada en bienes pertenecientes al Patrimonio Cultural Aragonés ]] ="","",Comarca)</f>
        <v/>
      </c>
      <c r="C54" s="66"/>
      <c r="D54" s="66"/>
      <c r="E54" s="66"/>
    </row>
    <row r="55" spans="1:5" ht="12.75" x14ac:dyDescent="0.2">
      <c r="A55" s="1" t="str">
        <f>IF(gestbienes[[Tipo gestión realizada en bienes pertenecientes al Patrimonio Cultural Aragonés ]] ="","",Ejercicio)</f>
        <v/>
      </c>
      <c r="B55" s="3" t="str">
        <f>IF(gestbienes[[Tipo gestión realizada en bienes pertenecientes al Patrimonio Cultural Aragonés ]] ="","",Comarca)</f>
        <v/>
      </c>
      <c r="C55" s="66"/>
      <c r="D55" s="66"/>
      <c r="E55" s="66"/>
    </row>
    <row r="56" spans="1:5" ht="12.75" x14ac:dyDescent="0.2">
      <c r="A56" s="1" t="str">
        <f>IF(gestbienes[[Tipo gestión realizada en bienes pertenecientes al Patrimonio Cultural Aragonés ]] ="","",Ejercicio)</f>
        <v/>
      </c>
      <c r="B56" s="3" t="str">
        <f>IF(gestbienes[[Tipo gestión realizada en bienes pertenecientes al Patrimonio Cultural Aragonés ]] ="","",Comarca)</f>
        <v/>
      </c>
      <c r="C56" s="66"/>
      <c r="D56" s="66"/>
      <c r="E56" s="66"/>
    </row>
    <row r="57" spans="1:5" ht="12.75" x14ac:dyDescent="0.2">
      <c r="A57" s="1" t="str">
        <f>IF(gestbienes[[Tipo gestión realizada en bienes pertenecientes al Patrimonio Cultural Aragonés ]] ="","",Ejercicio)</f>
        <v/>
      </c>
      <c r="B57" s="3" t="str">
        <f>IF(gestbienes[[Tipo gestión realizada en bienes pertenecientes al Patrimonio Cultural Aragonés ]] ="","",Comarca)</f>
        <v/>
      </c>
      <c r="C57" s="66"/>
      <c r="D57" s="66"/>
      <c r="E57" s="66"/>
    </row>
    <row r="58" spans="1:5" ht="12.75" x14ac:dyDescent="0.2">
      <c r="A58" s="1" t="str">
        <f>IF(gestbienes[[Tipo gestión realizada en bienes pertenecientes al Patrimonio Cultural Aragonés ]] ="","",Ejercicio)</f>
        <v/>
      </c>
      <c r="B58" s="3" t="str">
        <f>IF(gestbienes[[Tipo gestión realizada en bienes pertenecientes al Patrimonio Cultural Aragonés ]] ="","",Comarca)</f>
        <v/>
      </c>
      <c r="C58" s="66"/>
      <c r="D58" s="66"/>
      <c r="E58" s="66"/>
    </row>
    <row r="59" spans="1:5" ht="12.75" x14ac:dyDescent="0.2">
      <c r="A59" s="1" t="str">
        <f>IF(gestbienes[[Tipo gestión realizada en bienes pertenecientes al Patrimonio Cultural Aragonés ]] ="","",Ejercicio)</f>
        <v/>
      </c>
      <c r="B59" s="3" t="str">
        <f>IF(gestbienes[[Tipo gestión realizada en bienes pertenecientes al Patrimonio Cultural Aragonés ]] ="","",Comarca)</f>
        <v/>
      </c>
      <c r="C59" s="66"/>
      <c r="D59" s="66"/>
      <c r="E59" s="66"/>
    </row>
    <row r="60" spans="1:5" ht="12.75" x14ac:dyDescent="0.2">
      <c r="A60" s="1" t="str">
        <f>IF(gestbienes[[Tipo gestión realizada en bienes pertenecientes al Patrimonio Cultural Aragonés ]] ="","",Ejercicio)</f>
        <v/>
      </c>
      <c r="B60" s="3" t="str">
        <f>IF(gestbienes[[Tipo gestión realizada en bienes pertenecientes al Patrimonio Cultural Aragonés ]] ="","",Comarca)</f>
        <v/>
      </c>
      <c r="C60" s="66"/>
      <c r="D60" s="66"/>
      <c r="E60" s="66"/>
    </row>
    <row r="61" spans="1:5" ht="12.75" x14ac:dyDescent="0.2">
      <c r="A61" s="1" t="str">
        <f>IF(gestbienes[[Tipo gestión realizada en bienes pertenecientes al Patrimonio Cultural Aragonés ]] ="","",Ejercicio)</f>
        <v/>
      </c>
      <c r="B61" s="3" t="str">
        <f>IF(gestbienes[[Tipo gestión realizada en bienes pertenecientes al Patrimonio Cultural Aragonés ]] ="","",Comarca)</f>
        <v/>
      </c>
      <c r="C61" s="66"/>
      <c r="D61" s="66"/>
      <c r="E61" s="66"/>
    </row>
    <row r="62" spans="1:5" ht="12.75" x14ac:dyDescent="0.2">
      <c r="A62" s="1" t="str">
        <f>IF(gestbienes[[Tipo gestión realizada en bienes pertenecientes al Patrimonio Cultural Aragonés ]] ="","",Ejercicio)</f>
        <v/>
      </c>
      <c r="B62" s="3" t="str">
        <f>IF(gestbienes[[Tipo gestión realizada en bienes pertenecientes al Patrimonio Cultural Aragonés ]] ="","",Comarca)</f>
        <v/>
      </c>
      <c r="C62" s="66"/>
      <c r="D62" s="66"/>
      <c r="E62" s="66"/>
    </row>
    <row r="63" spans="1:5" ht="12.75" x14ac:dyDescent="0.2">
      <c r="A63" s="1" t="str">
        <f>IF(gestbienes[[Tipo gestión realizada en bienes pertenecientes al Patrimonio Cultural Aragonés ]] ="","",Ejercicio)</f>
        <v/>
      </c>
      <c r="B63" s="3" t="str">
        <f>IF(gestbienes[[Tipo gestión realizada en bienes pertenecientes al Patrimonio Cultural Aragonés ]] ="","",Comarca)</f>
        <v/>
      </c>
      <c r="C63" s="66"/>
      <c r="D63" s="66"/>
      <c r="E63" s="66"/>
    </row>
    <row r="64" spans="1:5" ht="12.75" x14ac:dyDescent="0.2">
      <c r="A64" s="1" t="str">
        <f>IF(gestbienes[[Tipo gestión realizada en bienes pertenecientes al Patrimonio Cultural Aragonés ]] ="","",Ejercicio)</f>
        <v/>
      </c>
      <c r="B64" s="3" t="str">
        <f>IF(gestbienes[[Tipo gestión realizada en bienes pertenecientes al Patrimonio Cultural Aragonés ]] ="","",Comarca)</f>
        <v/>
      </c>
      <c r="C64" s="66"/>
      <c r="D64" s="66"/>
      <c r="E64" s="66"/>
    </row>
    <row r="65" spans="1:5" ht="12.75" x14ac:dyDescent="0.2">
      <c r="A65" s="1" t="str">
        <f>IF(gestbienes[[Tipo gestión realizada en bienes pertenecientes al Patrimonio Cultural Aragonés ]] ="","",Ejercicio)</f>
        <v/>
      </c>
      <c r="B65" s="3" t="str">
        <f>IF(gestbienes[[Tipo gestión realizada en bienes pertenecientes al Patrimonio Cultural Aragonés ]] ="","",Comarca)</f>
        <v/>
      </c>
      <c r="C65" s="66"/>
      <c r="D65" s="66"/>
      <c r="E65" s="66"/>
    </row>
    <row r="66" spans="1:5" ht="12.75" x14ac:dyDescent="0.2">
      <c r="A66" s="1" t="str">
        <f>IF(gestbienes[[Tipo gestión realizada en bienes pertenecientes al Patrimonio Cultural Aragonés ]] ="","",Ejercicio)</f>
        <v/>
      </c>
      <c r="B66" s="3" t="str">
        <f>IF(gestbienes[[Tipo gestión realizada en bienes pertenecientes al Patrimonio Cultural Aragonés ]] ="","",Comarca)</f>
        <v/>
      </c>
      <c r="C66" s="66"/>
      <c r="D66" s="66"/>
      <c r="E66" s="66"/>
    </row>
    <row r="67" spans="1:5" ht="12.75" x14ac:dyDescent="0.2">
      <c r="A67" s="1" t="str">
        <f>IF(gestbienes[[Tipo gestión realizada en bienes pertenecientes al Patrimonio Cultural Aragonés ]] ="","",Ejercicio)</f>
        <v/>
      </c>
      <c r="B67" s="3" t="str">
        <f>IF(gestbienes[[Tipo gestión realizada en bienes pertenecientes al Patrimonio Cultural Aragonés ]] ="","",Comarca)</f>
        <v/>
      </c>
      <c r="C67" s="66"/>
      <c r="D67" s="66"/>
      <c r="E67" s="66"/>
    </row>
    <row r="68" spans="1:5" ht="12.75" x14ac:dyDescent="0.2">
      <c r="A68" s="1" t="str">
        <f>IF(gestbienes[[Tipo gestión realizada en bienes pertenecientes al Patrimonio Cultural Aragonés ]] ="","",Ejercicio)</f>
        <v/>
      </c>
      <c r="B68" s="3" t="str">
        <f>IF(gestbienes[[Tipo gestión realizada en bienes pertenecientes al Patrimonio Cultural Aragonés ]] ="","",Comarca)</f>
        <v/>
      </c>
      <c r="C68" s="66"/>
      <c r="D68" s="66"/>
      <c r="E68" s="66"/>
    </row>
    <row r="69" spans="1:5" ht="12.75" x14ac:dyDescent="0.2">
      <c r="A69" s="1" t="str">
        <f>IF(gestbienes[[Tipo gestión realizada en bienes pertenecientes al Patrimonio Cultural Aragonés ]] ="","",Ejercicio)</f>
        <v/>
      </c>
      <c r="B69" s="3" t="str">
        <f>IF(gestbienes[[Tipo gestión realizada en bienes pertenecientes al Patrimonio Cultural Aragonés ]] ="","",Comarca)</f>
        <v/>
      </c>
      <c r="C69" s="66"/>
      <c r="D69" s="66"/>
      <c r="E69" s="66"/>
    </row>
    <row r="70" spans="1:5" ht="12.75" x14ac:dyDescent="0.2">
      <c r="A70" s="1" t="str">
        <f>IF(gestbienes[[Tipo gestión realizada en bienes pertenecientes al Patrimonio Cultural Aragonés ]] ="","",Ejercicio)</f>
        <v/>
      </c>
      <c r="B70" s="3" t="str">
        <f>IF(gestbienes[[Tipo gestión realizada en bienes pertenecientes al Patrimonio Cultural Aragonés ]] ="","",Comarca)</f>
        <v/>
      </c>
      <c r="C70" s="66"/>
      <c r="D70" s="66"/>
      <c r="E70" s="66"/>
    </row>
    <row r="71" spans="1:5" ht="12.75" x14ac:dyDescent="0.2">
      <c r="A71" s="1" t="str">
        <f>IF(gestbienes[[Tipo gestión realizada en bienes pertenecientes al Patrimonio Cultural Aragonés ]] ="","",Ejercicio)</f>
        <v/>
      </c>
      <c r="B71" s="3" t="str">
        <f>IF(gestbienes[[Tipo gestión realizada en bienes pertenecientes al Patrimonio Cultural Aragonés ]] ="","",Comarca)</f>
        <v/>
      </c>
      <c r="C71" s="66"/>
      <c r="D71" s="66"/>
      <c r="E71" s="66"/>
    </row>
    <row r="72" spans="1:5" ht="12.75" x14ac:dyDescent="0.2">
      <c r="A72" s="1" t="str">
        <f>IF(gestbienes[[Tipo gestión realizada en bienes pertenecientes al Patrimonio Cultural Aragonés ]] ="","",Ejercicio)</f>
        <v/>
      </c>
      <c r="B72" s="3" t="str">
        <f>IF(gestbienes[[Tipo gestión realizada en bienes pertenecientes al Patrimonio Cultural Aragonés ]] ="","",Comarca)</f>
        <v/>
      </c>
      <c r="C72" s="66"/>
      <c r="D72" s="66"/>
      <c r="E72" s="66"/>
    </row>
    <row r="73" spans="1:5" ht="12.75" x14ac:dyDescent="0.2">
      <c r="A73" s="1" t="str">
        <f>IF(gestbienes[[Tipo gestión realizada en bienes pertenecientes al Patrimonio Cultural Aragonés ]] ="","",Ejercicio)</f>
        <v/>
      </c>
      <c r="B73" s="3" t="str">
        <f>IF(gestbienes[[Tipo gestión realizada en bienes pertenecientes al Patrimonio Cultural Aragonés ]] ="","",Comarca)</f>
        <v/>
      </c>
      <c r="C73" s="66"/>
      <c r="D73" s="66"/>
      <c r="E73" s="66"/>
    </row>
    <row r="74" spans="1:5" ht="12.75" x14ac:dyDescent="0.2">
      <c r="A74" s="1" t="str">
        <f>IF(gestbienes[[Tipo gestión realizada en bienes pertenecientes al Patrimonio Cultural Aragonés ]] ="","",Ejercicio)</f>
        <v/>
      </c>
      <c r="B74" s="3" t="str">
        <f>IF(gestbienes[[Tipo gestión realizada en bienes pertenecientes al Patrimonio Cultural Aragonés ]] ="","",Comarca)</f>
        <v/>
      </c>
      <c r="C74" s="66"/>
      <c r="D74" s="66"/>
      <c r="E74" s="66"/>
    </row>
    <row r="75" spans="1:5" ht="12.75" x14ac:dyDescent="0.2">
      <c r="A75" s="1" t="str">
        <f>IF(gestbienes[[Tipo gestión realizada en bienes pertenecientes al Patrimonio Cultural Aragonés ]] ="","",Ejercicio)</f>
        <v/>
      </c>
      <c r="B75" s="3" t="str">
        <f>IF(gestbienes[[Tipo gestión realizada en bienes pertenecientes al Patrimonio Cultural Aragonés ]] ="","",Comarca)</f>
        <v/>
      </c>
      <c r="C75" s="66"/>
      <c r="D75" s="66"/>
      <c r="E75" s="66"/>
    </row>
    <row r="76" spans="1:5" ht="12.75" x14ac:dyDescent="0.2">
      <c r="A76" s="1" t="str">
        <f>IF(gestbienes[[Tipo gestión realizada en bienes pertenecientes al Patrimonio Cultural Aragonés ]] ="","",Ejercicio)</f>
        <v/>
      </c>
      <c r="B76" s="3" t="str">
        <f>IF(gestbienes[[Tipo gestión realizada en bienes pertenecientes al Patrimonio Cultural Aragonés ]] ="","",Comarca)</f>
        <v/>
      </c>
      <c r="C76" s="66"/>
      <c r="D76" s="66"/>
      <c r="E76" s="66"/>
    </row>
    <row r="77" spans="1:5" ht="12.75" x14ac:dyDescent="0.2">
      <c r="A77" s="1" t="str">
        <f>IF(gestbienes[[Tipo gestión realizada en bienes pertenecientes al Patrimonio Cultural Aragonés ]] ="","",Ejercicio)</f>
        <v/>
      </c>
      <c r="B77" s="3" t="str">
        <f>IF(gestbienes[[Tipo gestión realizada en bienes pertenecientes al Patrimonio Cultural Aragonés ]] ="","",Comarca)</f>
        <v/>
      </c>
      <c r="C77" s="66"/>
      <c r="D77" s="66"/>
      <c r="E77" s="66"/>
    </row>
    <row r="78" spans="1:5" ht="12.75" x14ac:dyDescent="0.2">
      <c r="A78" s="1" t="str">
        <f>IF(gestbienes[[Tipo gestión realizada en bienes pertenecientes al Patrimonio Cultural Aragonés ]] ="","",Ejercicio)</f>
        <v/>
      </c>
      <c r="B78" s="3" t="str">
        <f>IF(gestbienes[[Tipo gestión realizada en bienes pertenecientes al Patrimonio Cultural Aragonés ]] ="","",Comarca)</f>
        <v/>
      </c>
      <c r="C78" s="66"/>
      <c r="D78" s="66"/>
      <c r="E78" s="66"/>
    </row>
    <row r="79" spans="1:5" ht="12.75" x14ac:dyDescent="0.2">
      <c r="A79" s="1" t="str">
        <f>IF(gestbienes[[Tipo gestión realizada en bienes pertenecientes al Patrimonio Cultural Aragonés ]] ="","",Ejercicio)</f>
        <v/>
      </c>
      <c r="B79" s="3" t="str">
        <f>IF(gestbienes[[Tipo gestión realizada en bienes pertenecientes al Patrimonio Cultural Aragonés ]] ="","",Comarca)</f>
        <v/>
      </c>
      <c r="C79" s="66"/>
      <c r="D79" s="66"/>
      <c r="E79" s="66"/>
    </row>
    <row r="80" spans="1:5" ht="12.75" x14ac:dyDescent="0.2">
      <c r="A80" s="1" t="str">
        <f>IF(gestbienes[[Tipo gestión realizada en bienes pertenecientes al Patrimonio Cultural Aragonés ]] ="","",Ejercicio)</f>
        <v/>
      </c>
      <c r="B80" s="3" t="str">
        <f>IF(gestbienes[[Tipo gestión realizada en bienes pertenecientes al Patrimonio Cultural Aragonés ]] ="","",Comarca)</f>
        <v/>
      </c>
      <c r="C80" s="66"/>
      <c r="D80" s="66"/>
      <c r="E80" s="66"/>
    </row>
    <row r="81" spans="1:5" ht="12.75" x14ac:dyDescent="0.2">
      <c r="A81" s="1" t="str">
        <f>IF(gestbienes[[Tipo gestión realizada en bienes pertenecientes al Patrimonio Cultural Aragonés ]] ="","",Ejercicio)</f>
        <v/>
      </c>
      <c r="B81" s="3" t="str">
        <f>IF(gestbienes[[Tipo gestión realizada en bienes pertenecientes al Patrimonio Cultural Aragonés ]] ="","",Comarca)</f>
        <v/>
      </c>
      <c r="C81" s="66"/>
      <c r="D81" s="66"/>
      <c r="E81" s="66"/>
    </row>
    <row r="82" spans="1:5" ht="12.75" x14ac:dyDescent="0.2">
      <c r="A82" s="1" t="str">
        <f>IF(gestbienes[[Tipo gestión realizada en bienes pertenecientes al Patrimonio Cultural Aragonés ]] ="","",Ejercicio)</f>
        <v/>
      </c>
      <c r="B82" s="3" t="str">
        <f>IF(gestbienes[[Tipo gestión realizada en bienes pertenecientes al Patrimonio Cultural Aragonés ]] ="","",Comarca)</f>
        <v/>
      </c>
      <c r="C82" s="66"/>
      <c r="D82" s="66"/>
      <c r="E82" s="66"/>
    </row>
    <row r="83" spans="1:5" ht="12.75" x14ac:dyDescent="0.2">
      <c r="A83" s="1" t="str">
        <f>IF(gestbienes[[Tipo gestión realizada en bienes pertenecientes al Patrimonio Cultural Aragonés ]] ="","",Ejercicio)</f>
        <v/>
      </c>
      <c r="B83" s="3" t="str">
        <f>IF(gestbienes[[Tipo gestión realizada en bienes pertenecientes al Patrimonio Cultural Aragonés ]] ="","",Comarca)</f>
        <v/>
      </c>
      <c r="C83" s="66"/>
      <c r="D83" s="66"/>
      <c r="E83" s="66"/>
    </row>
    <row r="84" spans="1:5" ht="12.75" x14ac:dyDescent="0.2">
      <c r="A84" s="1" t="str">
        <f>IF(gestbienes[[Tipo gestión realizada en bienes pertenecientes al Patrimonio Cultural Aragonés ]] ="","",Ejercicio)</f>
        <v/>
      </c>
      <c r="B84" s="3" t="str">
        <f>IF(gestbienes[[Tipo gestión realizada en bienes pertenecientes al Patrimonio Cultural Aragonés ]] ="","",Comarca)</f>
        <v/>
      </c>
      <c r="C84" s="66"/>
      <c r="D84" s="66"/>
      <c r="E84" s="66"/>
    </row>
    <row r="85" spans="1:5" ht="12.75" x14ac:dyDescent="0.2">
      <c r="A85" s="1" t="str">
        <f>IF(gestbienes[[Tipo gestión realizada en bienes pertenecientes al Patrimonio Cultural Aragonés ]] ="","",Ejercicio)</f>
        <v/>
      </c>
      <c r="B85" s="3" t="str">
        <f>IF(gestbienes[[Tipo gestión realizada en bienes pertenecientes al Patrimonio Cultural Aragonés ]] ="","",Comarca)</f>
        <v/>
      </c>
      <c r="C85" s="66"/>
      <c r="D85" s="66"/>
      <c r="E85" s="66"/>
    </row>
    <row r="86" spans="1:5" ht="12.75" x14ac:dyDescent="0.2">
      <c r="A86" s="1" t="str">
        <f>IF(gestbienes[[Tipo gestión realizada en bienes pertenecientes al Patrimonio Cultural Aragonés ]] ="","",Ejercicio)</f>
        <v/>
      </c>
      <c r="B86" s="3" t="str">
        <f>IF(gestbienes[[Tipo gestión realizada en bienes pertenecientes al Patrimonio Cultural Aragonés ]] ="","",Comarca)</f>
        <v/>
      </c>
      <c r="C86" s="66"/>
      <c r="D86" s="66"/>
      <c r="E86" s="66"/>
    </row>
    <row r="87" spans="1:5" ht="12.75" x14ac:dyDescent="0.2">
      <c r="A87" s="1" t="str">
        <f>IF(gestbienes[[Tipo gestión realizada en bienes pertenecientes al Patrimonio Cultural Aragonés ]] ="","",Ejercicio)</f>
        <v/>
      </c>
      <c r="B87" s="3" t="str">
        <f>IF(gestbienes[[Tipo gestión realizada en bienes pertenecientes al Patrimonio Cultural Aragonés ]] ="","",Comarca)</f>
        <v/>
      </c>
      <c r="C87" s="66"/>
      <c r="D87" s="66"/>
      <c r="E87" s="66"/>
    </row>
    <row r="88" spans="1:5" ht="12.75" x14ac:dyDescent="0.2">
      <c r="A88" s="1" t="str">
        <f>IF(gestbienes[[Tipo gestión realizada en bienes pertenecientes al Patrimonio Cultural Aragonés ]] ="","",Ejercicio)</f>
        <v/>
      </c>
      <c r="B88" s="3" t="str">
        <f>IF(gestbienes[[Tipo gestión realizada en bienes pertenecientes al Patrimonio Cultural Aragonés ]] ="","",Comarca)</f>
        <v/>
      </c>
      <c r="C88" s="66"/>
      <c r="D88" s="66"/>
      <c r="E88" s="66"/>
    </row>
    <row r="89" spans="1:5" ht="12.75" x14ac:dyDescent="0.2">
      <c r="A89" s="1" t="str">
        <f>IF(gestbienes[[Tipo gestión realizada en bienes pertenecientes al Patrimonio Cultural Aragonés ]] ="","",Ejercicio)</f>
        <v/>
      </c>
      <c r="B89" s="3" t="str">
        <f>IF(gestbienes[[Tipo gestión realizada en bienes pertenecientes al Patrimonio Cultural Aragonés ]] ="","",Comarca)</f>
        <v/>
      </c>
      <c r="C89" s="66"/>
      <c r="D89" s="66"/>
      <c r="E89" s="66"/>
    </row>
    <row r="90" spans="1:5" ht="12.75" x14ac:dyDescent="0.2">
      <c r="A90" s="1" t="str">
        <f>IF(gestbienes[[Tipo gestión realizada en bienes pertenecientes al Patrimonio Cultural Aragonés ]] ="","",Ejercicio)</f>
        <v/>
      </c>
      <c r="B90" s="3" t="str">
        <f>IF(gestbienes[[Tipo gestión realizada en bienes pertenecientes al Patrimonio Cultural Aragonés ]] ="","",Comarca)</f>
        <v/>
      </c>
      <c r="C90" s="66"/>
      <c r="D90" s="66"/>
      <c r="E90" s="66"/>
    </row>
    <row r="91" spans="1:5" ht="12.75" x14ac:dyDescent="0.2">
      <c r="A91" s="1" t="str">
        <f>IF(gestbienes[[Tipo gestión realizada en bienes pertenecientes al Patrimonio Cultural Aragonés ]] ="","",Ejercicio)</f>
        <v/>
      </c>
      <c r="B91" s="3" t="str">
        <f>IF(gestbienes[[Tipo gestión realizada en bienes pertenecientes al Patrimonio Cultural Aragonés ]] ="","",Comarca)</f>
        <v/>
      </c>
      <c r="C91" s="66"/>
      <c r="D91" s="66"/>
      <c r="E91" s="66"/>
    </row>
    <row r="92" spans="1:5" ht="12.75" x14ac:dyDescent="0.2">
      <c r="A92" s="1" t="str">
        <f>IF(gestbienes[[Tipo gestión realizada en bienes pertenecientes al Patrimonio Cultural Aragonés ]] ="","",Ejercicio)</f>
        <v/>
      </c>
      <c r="B92" s="3" t="str">
        <f>IF(gestbienes[[Tipo gestión realizada en bienes pertenecientes al Patrimonio Cultural Aragonés ]] ="","",Comarca)</f>
        <v/>
      </c>
      <c r="C92" s="66"/>
      <c r="D92" s="66"/>
      <c r="E92" s="66"/>
    </row>
    <row r="93" spans="1:5" ht="12.75" x14ac:dyDescent="0.2">
      <c r="A93" s="1" t="str">
        <f>IF(gestbienes[[Tipo gestión realizada en bienes pertenecientes al Patrimonio Cultural Aragonés ]] ="","",Ejercicio)</f>
        <v/>
      </c>
      <c r="B93" s="3" t="str">
        <f>IF(gestbienes[[Tipo gestión realizada en bienes pertenecientes al Patrimonio Cultural Aragonés ]] ="","",Comarca)</f>
        <v/>
      </c>
      <c r="C93" s="66"/>
      <c r="D93" s="66"/>
      <c r="E93" s="66"/>
    </row>
    <row r="94" spans="1:5" ht="12.75" x14ac:dyDescent="0.2">
      <c r="A94" s="1" t="str">
        <f>IF(gestbienes[[Tipo gestión realizada en bienes pertenecientes al Patrimonio Cultural Aragonés ]] ="","",Ejercicio)</f>
        <v/>
      </c>
      <c r="B94" s="3" t="str">
        <f>IF(gestbienes[[Tipo gestión realizada en bienes pertenecientes al Patrimonio Cultural Aragonés ]] ="","",Comarca)</f>
        <v/>
      </c>
      <c r="C94" s="66"/>
      <c r="D94" s="66"/>
      <c r="E94" s="66"/>
    </row>
    <row r="95" spans="1:5" ht="12.75" x14ac:dyDescent="0.2">
      <c r="A95" s="1" t="str">
        <f>IF(gestbienes[[Tipo gestión realizada en bienes pertenecientes al Patrimonio Cultural Aragonés ]] ="","",Ejercicio)</f>
        <v/>
      </c>
      <c r="B95" s="3" t="str">
        <f>IF(gestbienes[[Tipo gestión realizada en bienes pertenecientes al Patrimonio Cultural Aragonés ]] ="","",Comarca)</f>
        <v/>
      </c>
      <c r="C95" s="66"/>
      <c r="D95" s="66"/>
      <c r="E95" s="66"/>
    </row>
    <row r="96" spans="1:5" ht="12.75" x14ac:dyDescent="0.2">
      <c r="A96" s="1" t="str">
        <f>IF(gestbienes[[Tipo gestión realizada en bienes pertenecientes al Patrimonio Cultural Aragonés ]] ="","",Ejercicio)</f>
        <v/>
      </c>
      <c r="B96" s="3" t="str">
        <f>IF(gestbienes[[Tipo gestión realizada en bienes pertenecientes al Patrimonio Cultural Aragonés ]] ="","",Comarca)</f>
        <v/>
      </c>
      <c r="C96" s="66"/>
      <c r="D96" s="66"/>
      <c r="E96" s="66"/>
    </row>
    <row r="97" spans="1:5" ht="12.75" x14ac:dyDescent="0.2">
      <c r="A97" s="1" t="str">
        <f>IF(gestbienes[[Tipo gestión realizada en bienes pertenecientes al Patrimonio Cultural Aragonés ]] ="","",Ejercicio)</f>
        <v/>
      </c>
      <c r="B97" s="3" t="str">
        <f>IF(gestbienes[[Tipo gestión realizada en bienes pertenecientes al Patrimonio Cultural Aragonés ]] ="","",Comarca)</f>
        <v/>
      </c>
      <c r="C97" s="66"/>
      <c r="D97" s="66"/>
      <c r="E97" s="66"/>
    </row>
    <row r="98" spans="1:5" ht="12.75" x14ac:dyDescent="0.2">
      <c r="A98" s="1" t="str">
        <f>IF(gestbienes[[Tipo gestión realizada en bienes pertenecientes al Patrimonio Cultural Aragonés ]] ="","",Ejercicio)</f>
        <v/>
      </c>
      <c r="B98" s="3" t="str">
        <f>IF(gestbienes[[Tipo gestión realizada en bienes pertenecientes al Patrimonio Cultural Aragonés ]] ="","",Comarca)</f>
        <v/>
      </c>
      <c r="C98" s="66"/>
      <c r="D98" s="66"/>
      <c r="E98" s="66"/>
    </row>
    <row r="99" spans="1:5" ht="12.75" x14ac:dyDescent="0.2">
      <c r="A99" s="1" t="str">
        <f>IF(gestbienes[[Tipo gestión realizada en bienes pertenecientes al Patrimonio Cultural Aragonés ]] ="","",Ejercicio)</f>
        <v/>
      </c>
      <c r="B99" s="3" t="str">
        <f>IF(gestbienes[[Tipo gestión realizada en bienes pertenecientes al Patrimonio Cultural Aragonés ]] ="","",Comarca)</f>
        <v/>
      </c>
      <c r="C99" s="66"/>
      <c r="D99" s="66"/>
      <c r="E99" s="66"/>
    </row>
    <row r="100" spans="1:5" ht="12.75" x14ac:dyDescent="0.2">
      <c r="A100" s="1" t="str">
        <f>IF(gestbienes[[Tipo gestión realizada en bienes pertenecientes al Patrimonio Cultural Aragonés ]] ="","",Ejercicio)</f>
        <v/>
      </c>
      <c r="B100" s="3" t="str">
        <f>IF(gestbienes[[Tipo gestión realizada en bienes pertenecientes al Patrimonio Cultural Aragonés ]] ="","",Comarca)</f>
        <v/>
      </c>
      <c r="C100" s="66"/>
      <c r="D100" s="66"/>
      <c r="E100" s="66"/>
    </row>
    <row r="101" spans="1:5" ht="12.75" x14ac:dyDescent="0.2">
      <c r="A101" s="1" t="str">
        <f>IF(gestbienes[[Tipo gestión realizada en bienes pertenecientes al Patrimonio Cultural Aragonés ]] ="","",Ejercicio)</f>
        <v/>
      </c>
      <c r="B101" s="3" t="str">
        <f>IF(gestbienes[[Tipo gestión realizada en bienes pertenecientes al Patrimonio Cultural Aragonés ]] ="","",Comarca)</f>
        <v/>
      </c>
      <c r="C101" s="66"/>
      <c r="D101" s="66"/>
      <c r="E101" s="66"/>
    </row>
    <row r="102" spans="1:5" ht="12.75" x14ac:dyDescent="0.2">
      <c r="A102" s="1" t="str">
        <f>IF(gestbienes[[Tipo gestión realizada en bienes pertenecientes al Patrimonio Cultural Aragonés ]] ="","",Ejercicio)</f>
        <v/>
      </c>
      <c r="B102" s="3" t="str">
        <f>IF(gestbienes[[Tipo gestión realizada en bienes pertenecientes al Patrimonio Cultural Aragonés ]] ="","",Comarca)</f>
        <v/>
      </c>
      <c r="C102" s="66"/>
      <c r="D102" s="66"/>
      <c r="E102" s="66"/>
    </row>
    <row r="103" spans="1:5" ht="12.75" x14ac:dyDescent="0.2">
      <c r="A103" s="1" t="str">
        <f>IF(gestbienes[[Tipo gestión realizada en bienes pertenecientes al Patrimonio Cultural Aragonés ]] ="","",Ejercicio)</f>
        <v/>
      </c>
      <c r="B103" s="3" t="str">
        <f>IF(gestbienes[[Tipo gestión realizada en bienes pertenecientes al Patrimonio Cultural Aragonés ]] ="","",Comarca)</f>
        <v/>
      </c>
      <c r="C103" s="66"/>
      <c r="D103" s="66"/>
      <c r="E103" s="66"/>
    </row>
    <row r="104" spans="1:5" ht="12.75" x14ac:dyDescent="0.2">
      <c r="A104" s="1" t="str">
        <f>IF(gestbienes[[Tipo gestión realizada en bienes pertenecientes al Patrimonio Cultural Aragonés ]] ="","",Ejercicio)</f>
        <v/>
      </c>
      <c r="B104" s="3" t="str">
        <f>IF(gestbienes[[Tipo gestión realizada en bienes pertenecientes al Patrimonio Cultural Aragonés ]] ="","",Comarca)</f>
        <v/>
      </c>
      <c r="C104" s="66"/>
      <c r="D104" s="66"/>
      <c r="E104" s="66"/>
    </row>
    <row r="105" spans="1:5" ht="12.75" x14ac:dyDescent="0.2">
      <c r="A105" s="1" t="str">
        <f>IF(gestbienes[[Tipo gestión realizada en bienes pertenecientes al Patrimonio Cultural Aragonés ]] ="","",Ejercicio)</f>
        <v/>
      </c>
      <c r="B105" s="3" t="str">
        <f>IF(gestbienes[[Tipo gestión realizada en bienes pertenecientes al Patrimonio Cultural Aragonés ]] ="","",Comarca)</f>
        <v/>
      </c>
      <c r="C105" s="66"/>
      <c r="D105" s="66"/>
      <c r="E105" s="66"/>
    </row>
    <row r="106" spans="1:5" ht="12.75" x14ac:dyDescent="0.2">
      <c r="A106" s="1" t="str">
        <f>IF(gestbienes[[Tipo gestión realizada en bienes pertenecientes al Patrimonio Cultural Aragonés ]] ="","",Ejercicio)</f>
        <v/>
      </c>
      <c r="B106" s="3" t="str">
        <f>IF(gestbienes[[Tipo gestión realizada en bienes pertenecientes al Patrimonio Cultural Aragonés ]] ="","",Comarca)</f>
        <v/>
      </c>
      <c r="C106" s="66"/>
      <c r="D106" s="66"/>
      <c r="E106" s="66"/>
    </row>
    <row r="107" spans="1:5" ht="12.75" x14ac:dyDescent="0.2">
      <c r="A107" s="1" t="str">
        <f>IF(gestbienes[[Tipo gestión realizada en bienes pertenecientes al Patrimonio Cultural Aragonés ]] ="","",Ejercicio)</f>
        <v/>
      </c>
      <c r="B107" s="3" t="str">
        <f>IF(gestbienes[[Tipo gestión realizada en bienes pertenecientes al Patrimonio Cultural Aragonés ]] ="","",Comarca)</f>
        <v/>
      </c>
      <c r="C107" s="66"/>
      <c r="D107" s="66"/>
      <c r="E107" s="66"/>
    </row>
    <row r="108" spans="1:5" ht="12.75" x14ac:dyDescent="0.2">
      <c r="A108" s="1" t="str">
        <f>IF(gestbienes[[Tipo gestión realizada en bienes pertenecientes al Patrimonio Cultural Aragonés ]] ="","",Ejercicio)</f>
        <v/>
      </c>
      <c r="B108" s="3" t="str">
        <f>IF(gestbienes[[Tipo gestión realizada en bienes pertenecientes al Patrimonio Cultural Aragonés ]] ="","",Comarca)</f>
        <v/>
      </c>
      <c r="C108" s="66"/>
      <c r="D108" s="66"/>
      <c r="E108" s="66"/>
    </row>
    <row r="109" spans="1:5" ht="12.75" x14ac:dyDescent="0.2">
      <c r="A109" s="1" t="str">
        <f>IF(gestbienes[[Tipo gestión realizada en bienes pertenecientes al Patrimonio Cultural Aragonés ]] ="","",Ejercicio)</f>
        <v/>
      </c>
      <c r="B109" s="3" t="str">
        <f>IF(gestbienes[[Tipo gestión realizada en bienes pertenecientes al Patrimonio Cultural Aragonés ]] ="","",Comarca)</f>
        <v/>
      </c>
      <c r="C109" s="66"/>
      <c r="D109" s="66"/>
      <c r="E109" s="66"/>
    </row>
    <row r="110" spans="1:5" ht="12.75" x14ac:dyDescent="0.2">
      <c r="A110" s="1" t="str">
        <f>IF(gestbienes[[Tipo gestión realizada en bienes pertenecientes al Patrimonio Cultural Aragonés ]] ="","",Ejercicio)</f>
        <v/>
      </c>
      <c r="B110" s="3" t="str">
        <f>IF(gestbienes[[Tipo gestión realizada en bienes pertenecientes al Patrimonio Cultural Aragonés ]] ="","",Comarca)</f>
        <v/>
      </c>
      <c r="C110" s="66"/>
      <c r="D110" s="66"/>
      <c r="E110" s="66"/>
    </row>
    <row r="111" spans="1:5" ht="12.75" x14ac:dyDescent="0.2">
      <c r="A111" s="1" t="str">
        <f>IF(gestbienes[[Tipo gestión realizada en bienes pertenecientes al Patrimonio Cultural Aragonés ]] ="","",Ejercicio)</f>
        <v/>
      </c>
      <c r="B111" s="3" t="str">
        <f>IF(gestbienes[[Tipo gestión realizada en bienes pertenecientes al Patrimonio Cultural Aragonés ]] ="","",Comarca)</f>
        <v/>
      </c>
      <c r="C111" s="66"/>
      <c r="D111" s="66"/>
      <c r="E111" s="66"/>
    </row>
    <row r="112" spans="1:5" ht="12.75" x14ac:dyDescent="0.2">
      <c r="A112" s="1" t="str">
        <f>IF(gestbienes[[Tipo gestión realizada en bienes pertenecientes al Patrimonio Cultural Aragonés ]] ="","",Ejercicio)</f>
        <v/>
      </c>
      <c r="B112" s="3" t="str">
        <f>IF(gestbienes[[Tipo gestión realizada en bienes pertenecientes al Patrimonio Cultural Aragonés ]] ="","",Comarca)</f>
        <v/>
      </c>
      <c r="C112" s="66"/>
      <c r="D112" s="66"/>
      <c r="E112" s="66"/>
    </row>
    <row r="113" spans="1:5" ht="12.75" x14ac:dyDescent="0.2">
      <c r="A113" s="1" t="str">
        <f>IF(gestbienes[[Tipo gestión realizada en bienes pertenecientes al Patrimonio Cultural Aragonés ]] ="","",Ejercicio)</f>
        <v/>
      </c>
      <c r="B113" s="3" t="str">
        <f>IF(gestbienes[[Tipo gestión realizada en bienes pertenecientes al Patrimonio Cultural Aragonés ]] ="","",Comarca)</f>
        <v/>
      </c>
      <c r="C113" s="66"/>
      <c r="D113" s="66"/>
      <c r="E113" s="66"/>
    </row>
    <row r="114" spans="1:5" ht="12.75" x14ac:dyDescent="0.2">
      <c r="A114" s="1" t="str">
        <f>IF(gestbienes[[Tipo gestión realizada en bienes pertenecientes al Patrimonio Cultural Aragonés ]] ="","",Ejercicio)</f>
        <v/>
      </c>
      <c r="B114" s="3" t="str">
        <f>IF(gestbienes[[Tipo gestión realizada en bienes pertenecientes al Patrimonio Cultural Aragonés ]] ="","",Comarca)</f>
        <v/>
      </c>
      <c r="C114" s="66"/>
      <c r="D114" s="66"/>
      <c r="E114" s="66"/>
    </row>
    <row r="115" spans="1:5" ht="12.75" x14ac:dyDescent="0.2">
      <c r="A115" s="1" t="str">
        <f>IF(gestbienes[[Tipo gestión realizada en bienes pertenecientes al Patrimonio Cultural Aragonés ]] ="","",Ejercicio)</f>
        <v/>
      </c>
      <c r="B115" s="3" t="str">
        <f>IF(gestbienes[[Tipo gestión realizada en bienes pertenecientes al Patrimonio Cultural Aragonés ]] ="","",Comarca)</f>
        <v/>
      </c>
      <c r="C115" s="66"/>
      <c r="D115" s="66"/>
      <c r="E115" s="66"/>
    </row>
    <row r="116" spans="1:5" ht="12.75" x14ac:dyDescent="0.2">
      <c r="A116" s="1" t="str">
        <f>IF(gestbienes[[Tipo gestión realizada en bienes pertenecientes al Patrimonio Cultural Aragonés ]] ="","",Ejercicio)</f>
        <v/>
      </c>
      <c r="B116" s="3" t="str">
        <f>IF(gestbienes[[Tipo gestión realizada en bienes pertenecientes al Patrimonio Cultural Aragonés ]] ="","",Comarca)</f>
        <v/>
      </c>
      <c r="C116" s="66"/>
      <c r="D116" s="66"/>
      <c r="E116" s="66"/>
    </row>
    <row r="117" spans="1:5" ht="12.75" x14ac:dyDescent="0.2">
      <c r="A117" s="1" t="str">
        <f>IF(gestbienes[[Tipo gestión realizada en bienes pertenecientes al Patrimonio Cultural Aragonés ]] ="","",Ejercicio)</f>
        <v/>
      </c>
      <c r="B117" s="3" t="str">
        <f>IF(gestbienes[[Tipo gestión realizada en bienes pertenecientes al Patrimonio Cultural Aragonés ]] ="","",Comarca)</f>
        <v/>
      </c>
      <c r="C117" s="66"/>
      <c r="D117" s="66"/>
      <c r="E117" s="66"/>
    </row>
    <row r="118" spans="1:5" ht="12.75" x14ac:dyDescent="0.2">
      <c r="A118" s="1" t="str">
        <f>IF(gestbienes[[Tipo gestión realizada en bienes pertenecientes al Patrimonio Cultural Aragonés ]] ="","",Ejercicio)</f>
        <v/>
      </c>
      <c r="B118" s="3" t="str">
        <f>IF(gestbienes[[Tipo gestión realizada en bienes pertenecientes al Patrimonio Cultural Aragonés ]] ="","",Comarca)</f>
        <v/>
      </c>
      <c r="C118" s="66"/>
      <c r="D118" s="66"/>
      <c r="E118" s="66"/>
    </row>
    <row r="119" spans="1:5" ht="12.75" x14ac:dyDescent="0.2">
      <c r="A119" s="1" t="str">
        <f>IF(gestbienes[[Tipo gestión realizada en bienes pertenecientes al Patrimonio Cultural Aragonés ]] ="","",Ejercicio)</f>
        <v/>
      </c>
      <c r="B119" s="3" t="str">
        <f>IF(gestbienes[[Tipo gestión realizada en bienes pertenecientes al Patrimonio Cultural Aragonés ]] ="","",Comarca)</f>
        <v/>
      </c>
      <c r="C119" s="66"/>
      <c r="D119" s="66"/>
      <c r="E119" s="66"/>
    </row>
    <row r="120" spans="1:5" ht="12.75" x14ac:dyDescent="0.2">
      <c r="A120" s="1" t="str">
        <f>IF(gestbienes[[Tipo gestión realizada en bienes pertenecientes al Patrimonio Cultural Aragonés ]] ="","",Ejercicio)</f>
        <v/>
      </c>
      <c r="B120" s="3" t="str">
        <f>IF(gestbienes[[Tipo gestión realizada en bienes pertenecientes al Patrimonio Cultural Aragonés ]] ="","",Comarca)</f>
        <v/>
      </c>
      <c r="C120" s="66"/>
      <c r="D120" s="66"/>
      <c r="E120" s="66"/>
    </row>
    <row r="121" spans="1:5" ht="12.75" x14ac:dyDescent="0.2">
      <c r="A121" s="1" t="str">
        <f>IF(gestbienes[[Tipo gestión realizada en bienes pertenecientes al Patrimonio Cultural Aragonés ]] ="","",Ejercicio)</f>
        <v/>
      </c>
      <c r="B121" s="3" t="str">
        <f>IF(gestbienes[[Tipo gestión realizada en bienes pertenecientes al Patrimonio Cultural Aragonés ]] ="","",Comarca)</f>
        <v/>
      </c>
      <c r="C121" s="66"/>
      <c r="D121" s="66"/>
      <c r="E121" s="66"/>
    </row>
    <row r="122" spans="1:5" ht="12.75" x14ac:dyDescent="0.2">
      <c r="A122" s="1" t="str">
        <f>IF(gestbienes[[Tipo gestión realizada en bienes pertenecientes al Patrimonio Cultural Aragonés ]] ="","",Ejercicio)</f>
        <v/>
      </c>
      <c r="B122" s="3" t="str">
        <f>IF(gestbienes[[Tipo gestión realizada en bienes pertenecientes al Patrimonio Cultural Aragonés ]] ="","",Comarca)</f>
        <v/>
      </c>
      <c r="C122" s="66"/>
      <c r="D122" s="66"/>
      <c r="E122" s="66"/>
    </row>
    <row r="123" spans="1:5" ht="12.75" x14ac:dyDescent="0.2">
      <c r="A123" s="1" t="str">
        <f>IF(gestbienes[[Tipo gestión realizada en bienes pertenecientes al Patrimonio Cultural Aragonés ]] ="","",Ejercicio)</f>
        <v/>
      </c>
      <c r="B123" s="3" t="str">
        <f>IF(gestbienes[[Tipo gestión realizada en bienes pertenecientes al Patrimonio Cultural Aragonés ]] ="","",Comarca)</f>
        <v/>
      </c>
      <c r="C123" s="66"/>
      <c r="D123" s="66"/>
      <c r="E123" s="66"/>
    </row>
    <row r="124" spans="1:5" ht="12.75" x14ac:dyDescent="0.2">
      <c r="A124" s="1" t="str">
        <f>IF(gestbienes[[Tipo gestión realizada en bienes pertenecientes al Patrimonio Cultural Aragonés ]] ="","",Ejercicio)</f>
        <v/>
      </c>
      <c r="B124" s="3" t="str">
        <f>IF(gestbienes[[Tipo gestión realizada en bienes pertenecientes al Patrimonio Cultural Aragonés ]] ="","",Comarca)</f>
        <v/>
      </c>
      <c r="C124" s="66"/>
      <c r="D124" s="66"/>
      <c r="E124" s="66"/>
    </row>
    <row r="125" spans="1:5" ht="12.75" x14ac:dyDescent="0.2">
      <c r="A125" s="1" t="str">
        <f>IF(gestbienes[[Tipo gestión realizada en bienes pertenecientes al Patrimonio Cultural Aragonés ]] ="","",Ejercicio)</f>
        <v/>
      </c>
      <c r="B125" s="3" t="str">
        <f>IF(gestbienes[[Tipo gestión realizada en bienes pertenecientes al Patrimonio Cultural Aragonés ]] ="","",Comarca)</f>
        <v/>
      </c>
      <c r="C125" s="66"/>
      <c r="D125" s="66"/>
      <c r="E125" s="66"/>
    </row>
    <row r="126" spans="1:5" ht="12.75" x14ac:dyDescent="0.2">
      <c r="A126" s="1" t="str">
        <f>IF(gestbienes[[Tipo gestión realizada en bienes pertenecientes al Patrimonio Cultural Aragonés ]] ="","",Ejercicio)</f>
        <v/>
      </c>
      <c r="B126" s="3" t="str">
        <f>IF(gestbienes[[Tipo gestión realizada en bienes pertenecientes al Patrimonio Cultural Aragonés ]] ="","",Comarca)</f>
        <v/>
      </c>
      <c r="C126" s="66"/>
      <c r="D126" s="66"/>
      <c r="E126" s="66"/>
    </row>
    <row r="127" spans="1:5" ht="12.75" x14ac:dyDescent="0.2">
      <c r="A127" s="1" t="str">
        <f>IF(gestbienes[[Tipo gestión realizada en bienes pertenecientes al Patrimonio Cultural Aragonés ]] ="","",Ejercicio)</f>
        <v/>
      </c>
      <c r="B127" s="3" t="str">
        <f>IF(gestbienes[[Tipo gestión realizada en bienes pertenecientes al Patrimonio Cultural Aragonés ]] ="","",Comarca)</f>
        <v/>
      </c>
      <c r="C127" s="66"/>
      <c r="D127" s="66"/>
      <c r="E127" s="66"/>
    </row>
    <row r="128" spans="1:5" ht="12.75" x14ac:dyDescent="0.2">
      <c r="A128" s="1" t="str">
        <f>IF(gestbienes[[Tipo gestión realizada en bienes pertenecientes al Patrimonio Cultural Aragonés ]] ="","",Ejercicio)</f>
        <v/>
      </c>
      <c r="B128" s="3" t="str">
        <f>IF(gestbienes[[Tipo gestión realizada en bienes pertenecientes al Patrimonio Cultural Aragonés ]] ="","",Comarca)</f>
        <v/>
      </c>
      <c r="C128" s="66"/>
      <c r="D128" s="66"/>
      <c r="E128" s="66"/>
    </row>
    <row r="129" spans="1:5" ht="12.75" x14ac:dyDescent="0.2">
      <c r="A129" s="1" t="str">
        <f>IF(gestbienes[[Tipo gestión realizada en bienes pertenecientes al Patrimonio Cultural Aragonés ]] ="","",Ejercicio)</f>
        <v/>
      </c>
      <c r="B129" s="3" t="str">
        <f>IF(gestbienes[[Tipo gestión realizada en bienes pertenecientes al Patrimonio Cultural Aragonés ]] ="","",Comarca)</f>
        <v/>
      </c>
      <c r="C129" s="66"/>
      <c r="D129" s="66"/>
      <c r="E129" s="66"/>
    </row>
    <row r="130" spans="1:5" ht="12.75" x14ac:dyDescent="0.2">
      <c r="A130" s="1" t="str">
        <f>IF(gestbienes[[Tipo gestión realizada en bienes pertenecientes al Patrimonio Cultural Aragonés ]] ="","",Ejercicio)</f>
        <v/>
      </c>
      <c r="B130" s="3" t="str">
        <f>IF(gestbienes[[Tipo gestión realizada en bienes pertenecientes al Patrimonio Cultural Aragonés ]] ="","",Comarca)</f>
        <v/>
      </c>
      <c r="C130" s="66"/>
      <c r="D130" s="66"/>
      <c r="E130" s="66"/>
    </row>
    <row r="131" spans="1:5" ht="12.75" x14ac:dyDescent="0.2">
      <c r="A131" s="1" t="str">
        <f>IF(gestbienes[[Tipo gestión realizada en bienes pertenecientes al Patrimonio Cultural Aragonés ]] ="","",Ejercicio)</f>
        <v/>
      </c>
      <c r="B131" s="3" t="str">
        <f>IF(gestbienes[[Tipo gestión realizada en bienes pertenecientes al Patrimonio Cultural Aragonés ]] ="","",Comarca)</f>
        <v/>
      </c>
      <c r="C131" s="66"/>
      <c r="D131" s="66"/>
      <c r="E131" s="66"/>
    </row>
    <row r="132" spans="1:5" ht="12.75" x14ac:dyDescent="0.2">
      <c r="A132" s="1" t="str">
        <f>IF(gestbienes[[Tipo gestión realizada en bienes pertenecientes al Patrimonio Cultural Aragonés ]] ="","",Ejercicio)</f>
        <v/>
      </c>
      <c r="B132" s="3" t="str">
        <f>IF(gestbienes[[Tipo gestión realizada en bienes pertenecientes al Patrimonio Cultural Aragonés ]] ="","",Comarca)</f>
        <v/>
      </c>
      <c r="C132" s="66"/>
      <c r="D132" s="66"/>
      <c r="E132" s="66"/>
    </row>
    <row r="133" spans="1:5" ht="12.75" x14ac:dyDescent="0.2">
      <c r="A133" s="1" t="str">
        <f>IF(gestbienes[[Tipo gestión realizada en bienes pertenecientes al Patrimonio Cultural Aragonés ]] ="","",Ejercicio)</f>
        <v/>
      </c>
      <c r="B133" s="3" t="str">
        <f>IF(gestbienes[[Tipo gestión realizada en bienes pertenecientes al Patrimonio Cultural Aragonés ]] ="","",Comarca)</f>
        <v/>
      </c>
      <c r="C133" s="66"/>
      <c r="D133" s="66"/>
      <c r="E133" s="66"/>
    </row>
    <row r="134" spans="1:5" ht="12.75" x14ac:dyDescent="0.2">
      <c r="A134" s="1" t="str">
        <f>IF(gestbienes[[Tipo gestión realizada en bienes pertenecientes al Patrimonio Cultural Aragonés ]] ="","",Ejercicio)</f>
        <v/>
      </c>
      <c r="B134" s="3" t="str">
        <f>IF(gestbienes[[Tipo gestión realizada en bienes pertenecientes al Patrimonio Cultural Aragonés ]] ="","",Comarca)</f>
        <v/>
      </c>
      <c r="C134" s="66"/>
      <c r="D134" s="66"/>
      <c r="E134" s="66"/>
    </row>
    <row r="135" spans="1:5" ht="12.75" x14ac:dyDescent="0.2">
      <c r="A135" s="1" t="str">
        <f>IF(gestbienes[[Tipo gestión realizada en bienes pertenecientes al Patrimonio Cultural Aragonés ]] ="","",Ejercicio)</f>
        <v/>
      </c>
      <c r="B135" s="3" t="str">
        <f>IF(gestbienes[[Tipo gestión realizada en bienes pertenecientes al Patrimonio Cultural Aragonés ]] ="","",Comarca)</f>
        <v/>
      </c>
      <c r="C135" s="66"/>
      <c r="D135" s="66"/>
      <c r="E135" s="66"/>
    </row>
    <row r="136" spans="1:5" ht="12.75" x14ac:dyDescent="0.2">
      <c r="A136" s="1" t="str">
        <f>IF(gestbienes[[Tipo gestión realizada en bienes pertenecientes al Patrimonio Cultural Aragonés ]] ="","",Ejercicio)</f>
        <v/>
      </c>
      <c r="B136" s="3" t="str">
        <f>IF(gestbienes[[Tipo gestión realizada en bienes pertenecientes al Patrimonio Cultural Aragonés ]] ="","",Comarca)</f>
        <v/>
      </c>
      <c r="C136" s="66"/>
      <c r="D136" s="66"/>
      <c r="E136" s="66"/>
    </row>
    <row r="137" spans="1:5" ht="12.75" x14ac:dyDescent="0.2">
      <c r="A137" s="1" t="str">
        <f>IF(gestbienes[[Tipo gestión realizada en bienes pertenecientes al Patrimonio Cultural Aragonés ]] ="","",Ejercicio)</f>
        <v/>
      </c>
      <c r="B137" s="3" t="str">
        <f>IF(gestbienes[[Tipo gestión realizada en bienes pertenecientes al Patrimonio Cultural Aragonés ]] ="","",Comarca)</f>
        <v/>
      </c>
      <c r="C137" s="66"/>
      <c r="D137" s="66"/>
      <c r="E137" s="66"/>
    </row>
    <row r="138" spans="1:5" ht="12.75" x14ac:dyDescent="0.2">
      <c r="A138" s="1" t="str">
        <f>IF(gestbienes[[Tipo gestión realizada en bienes pertenecientes al Patrimonio Cultural Aragonés ]] ="","",Ejercicio)</f>
        <v/>
      </c>
      <c r="B138" s="3" t="str">
        <f>IF(gestbienes[[Tipo gestión realizada en bienes pertenecientes al Patrimonio Cultural Aragonés ]] ="","",Comarca)</f>
        <v/>
      </c>
      <c r="C138" s="66"/>
      <c r="D138" s="66"/>
      <c r="E138" s="66"/>
    </row>
    <row r="139" spans="1:5" ht="12.75" x14ac:dyDescent="0.2">
      <c r="A139" s="1" t="str">
        <f>IF(gestbienes[[Tipo gestión realizada en bienes pertenecientes al Patrimonio Cultural Aragonés ]] ="","",Ejercicio)</f>
        <v/>
      </c>
      <c r="B139" s="3" t="str">
        <f>IF(gestbienes[[Tipo gestión realizada en bienes pertenecientes al Patrimonio Cultural Aragonés ]] ="","",Comarca)</f>
        <v/>
      </c>
      <c r="C139" s="66"/>
      <c r="D139" s="66"/>
      <c r="E139" s="66"/>
    </row>
    <row r="140" spans="1:5" ht="12.75" x14ac:dyDescent="0.2">
      <c r="A140" s="1" t="str">
        <f>IF(gestbienes[[Tipo gestión realizada en bienes pertenecientes al Patrimonio Cultural Aragonés ]] ="","",Ejercicio)</f>
        <v/>
      </c>
      <c r="B140" s="3" t="str">
        <f>IF(gestbienes[[Tipo gestión realizada en bienes pertenecientes al Patrimonio Cultural Aragonés ]] ="","",Comarca)</f>
        <v/>
      </c>
      <c r="C140" s="66"/>
      <c r="D140" s="66"/>
      <c r="E140" s="66"/>
    </row>
    <row r="141" spans="1:5" ht="12.75" x14ac:dyDescent="0.2">
      <c r="A141" s="1" t="str">
        <f>IF(gestbienes[[Tipo gestión realizada en bienes pertenecientes al Patrimonio Cultural Aragonés ]] ="","",Ejercicio)</f>
        <v/>
      </c>
      <c r="B141" s="3" t="str">
        <f>IF(gestbienes[[Tipo gestión realizada en bienes pertenecientes al Patrimonio Cultural Aragonés ]] ="","",Comarca)</f>
        <v/>
      </c>
      <c r="C141" s="66"/>
      <c r="D141" s="66"/>
      <c r="E141" s="66"/>
    </row>
    <row r="142" spans="1:5" ht="12.75" x14ac:dyDescent="0.2">
      <c r="A142" s="1" t="str">
        <f>IF(gestbienes[[Tipo gestión realizada en bienes pertenecientes al Patrimonio Cultural Aragonés ]] ="","",Ejercicio)</f>
        <v/>
      </c>
      <c r="B142" s="3" t="str">
        <f>IF(gestbienes[[Tipo gestión realizada en bienes pertenecientes al Patrimonio Cultural Aragonés ]] ="","",Comarca)</f>
        <v/>
      </c>
      <c r="C142" s="66"/>
      <c r="D142" s="66"/>
      <c r="E142" s="66"/>
    </row>
    <row r="143" spans="1:5" ht="12.75" x14ac:dyDescent="0.2">
      <c r="A143" s="1" t="str">
        <f>IF(gestbienes[[Tipo gestión realizada en bienes pertenecientes al Patrimonio Cultural Aragonés ]] ="","",Ejercicio)</f>
        <v/>
      </c>
      <c r="B143" s="3" t="str">
        <f>IF(gestbienes[[Tipo gestión realizada en bienes pertenecientes al Patrimonio Cultural Aragonés ]] ="","",Comarca)</f>
        <v/>
      </c>
      <c r="C143" s="66"/>
      <c r="D143" s="66"/>
      <c r="E143" s="66"/>
    </row>
    <row r="144" spans="1:5" ht="12.75" x14ac:dyDescent="0.2">
      <c r="A144" s="1" t="str">
        <f>IF(gestbienes[[Tipo gestión realizada en bienes pertenecientes al Patrimonio Cultural Aragonés ]] ="","",Ejercicio)</f>
        <v/>
      </c>
      <c r="B144" s="3" t="str">
        <f>IF(gestbienes[[Tipo gestión realizada en bienes pertenecientes al Patrimonio Cultural Aragonés ]] ="","",Comarca)</f>
        <v/>
      </c>
      <c r="C144" s="66"/>
      <c r="D144" s="66"/>
      <c r="E144" s="66"/>
    </row>
    <row r="145" spans="1:5" ht="12.75" x14ac:dyDescent="0.2">
      <c r="A145" s="1" t="str">
        <f>IF(gestbienes[[Tipo gestión realizada en bienes pertenecientes al Patrimonio Cultural Aragonés ]] ="","",Ejercicio)</f>
        <v/>
      </c>
      <c r="B145" s="3" t="str">
        <f>IF(gestbienes[[Tipo gestión realizada en bienes pertenecientes al Patrimonio Cultural Aragonés ]] ="","",Comarca)</f>
        <v/>
      </c>
      <c r="C145" s="66"/>
      <c r="D145" s="66"/>
      <c r="E145" s="66"/>
    </row>
    <row r="146" spans="1:5" ht="12.75" x14ac:dyDescent="0.2">
      <c r="A146" s="1" t="str">
        <f>IF(gestbienes[[Tipo gestión realizada en bienes pertenecientes al Patrimonio Cultural Aragonés ]] ="","",Ejercicio)</f>
        <v/>
      </c>
      <c r="B146" s="3" t="str">
        <f>IF(gestbienes[[Tipo gestión realizada en bienes pertenecientes al Patrimonio Cultural Aragonés ]] ="","",Comarca)</f>
        <v/>
      </c>
      <c r="C146" s="66"/>
      <c r="D146" s="66"/>
      <c r="E146" s="66"/>
    </row>
    <row r="147" spans="1:5" ht="12.75" x14ac:dyDescent="0.2">
      <c r="A147" s="1" t="str">
        <f>IF(gestbienes[[Tipo gestión realizada en bienes pertenecientes al Patrimonio Cultural Aragonés ]] ="","",Ejercicio)</f>
        <v/>
      </c>
      <c r="B147" s="3" t="str">
        <f>IF(gestbienes[[Tipo gestión realizada en bienes pertenecientes al Patrimonio Cultural Aragonés ]] ="","",Comarca)</f>
        <v/>
      </c>
      <c r="C147" s="66"/>
      <c r="D147" s="66"/>
      <c r="E147" s="66"/>
    </row>
    <row r="148" spans="1:5" ht="12.75" x14ac:dyDescent="0.2">
      <c r="A148" s="1" t="str">
        <f>IF(gestbienes[[Tipo gestión realizada en bienes pertenecientes al Patrimonio Cultural Aragonés ]] ="","",Ejercicio)</f>
        <v/>
      </c>
      <c r="B148" s="3" t="str">
        <f>IF(gestbienes[[Tipo gestión realizada en bienes pertenecientes al Patrimonio Cultural Aragonés ]] ="","",Comarca)</f>
        <v/>
      </c>
      <c r="C148" s="66"/>
      <c r="D148" s="66"/>
      <c r="E148" s="66"/>
    </row>
    <row r="149" spans="1:5" ht="12.75" x14ac:dyDescent="0.2">
      <c r="A149" s="1" t="str">
        <f>IF(gestbienes[[Tipo gestión realizada en bienes pertenecientes al Patrimonio Cultural Aragonés ]] ="","",Ejercicio)</f>
        <v/>
      </c>
      <c r="B149" s="3" t="str">
        <f>IF(gestbienes[[Tipo gestión realizada en bienes pertenecientes al Patrimonio Cultural Aragonés ]] ="","",Comarca)</f>
        <v/>
      </c>
      <c r="C149" s="66"/>
      <c r="D149" s="66"/>
      <c r="E149" s="66"/>
    </row>
    <row r="150" spans="1:5" ht="12.75" x14ac:dyDescent="0.2">
      <c r="A150" s="1" t="str">
        <f>IF(gestbienes[[Tipo gestión realizada en bienes pertenecientes al Patrimonio Cultural Aragonés ]] ="","",Ejercicio)</f>
        <v/>
      </c>
      <c r="B150" s="3" t="str">
        <f>IF(gestbienes[[Tipo gestión realizada en bienes pertenecientes al Patrimonio Cultural Aragonés ]] ="","",Comarca)</f>
        <v/>
      </c>
      <c r="C150" s="66"/>
      <c r="D150" s="66"/>
      <c r="E150" s="66"/>
    </row>
    <row r="151" spans="1:5" ht="12.75" x14ac:dyDescent="0.2">
      <c r="A151" s="1" t="str">
        <f>IF(gestbienes[[Tipo gestión realizada en bienes pertenecientes al Patrimonio Cultural Aragonés ]] ="","",Ejercicio)</f>
        <v/>
      </c>
      <c r="B151" s="3" t="str">
        <f>IF(gestbienes[[Tipo gestión realizada en bienes pertenecientes al Patrimonio Cultural Aragonés ]] ="","",Comarca)</f>
        <v/>
      </c>
      <c r="C151" s="66"/>
      <c r="D151" s="66"/>
      <c r="E151" s="66"/>
    </row>
    <row r="152" spans="1:5" ht="12.75" x14ac:dyDescent="0.2">
      <c r="A152" s="1" t="str">
        <f>IF(gestbienes[[Tipo gestión realizada en bienes pertenecientes al Patrimonio Cultural Aragonés ]] ="","",Ejercicio)</f>
        <v/>
      </c>
      <c r="B152" s="3" t="str">
        <f>IF(gestbienes[[Tipo gestión realizada en bienes pertenecientes al Patrimonio Cultural Aragonés ]] ="","",Comarca)</f>
        <v/>
      </c>
      <c r="C152" s="66"/>
      <c r="D152" s="66"/>
      <c r="E152" s="66"/>
    </row>
    <row r="153" spans="1:5" ht="12.75" x14ac:dyDescent="0.2">
      <c r="A153" s="1" t="str">
        <f>IF(gestbienes[[Tipo gestión realizada en bienes pertenecientes al Patrimonio Cultural Aragonés ]] ="","",Ejercicio)</f>
        <v/>
      </c>
      <c r="B153" s="3" t="str">
        <f>IF(gestbienes[[Tipo gestión realizada en bienes pertenecientes al Patrimonio Cultural Aragonés ]] ="","",Comarca)</f>
        <v/>
      </c>
      <c r="C153" s="66"/>
      <c r="D153" s="66"/>
      <c r="E153" s="66"/>
    </row>
    <row r="154" spans="1:5" ht="12.75" x14ac:dyDescent="0.2">
      <c r="A154" s="1" t="str">
        <f>IF(gestbienes[[Tipo gestión realizada en bienes pertenecientes al Patrimonio Cultural Aragonés ]] ="","",Ejercicio)</f>
        <v/>
      </c>
      <c r="B154" s="3" t="str">
        <f>IF(gestbienes[[Tipo gestión realizada en bienes pertenecientes al Patrimonio Cultural Aragonés ]] ="","",Comarca)</f>
        <v/>
      </c>
      <c r="C154" s="66"/>
      <c r="D154" s="66"/>
      <c r="E154" s="66"/>
    </row>
    <row r="155" spans="1:5" ht="12.75" x14ac:dyDescent="0.2">
      <c r="A155" s="1" t="str">
        <f>IF(gestbienes[[Tipo gestión realizada en bienes pertenecientes al Patrimonio Cultural Aragonés ]] ="","",Ejercicio)</f>
        <v/>
      </c>
      <c r="B155" s="3" t="str">
        <f>IF(gestbienes[[Tipo gestión realizada en bienes pertenecientes al Patrimonio Cultural Aragonés ]] ="","",Comarca)</f>
        <v/>
      </c>
      <c r="C155" s="66"/>
      <c r="D155" s="66"/>
      <c r="E155" s="66"/>
    </row>
    <row r="156" spans="1:5" ht="12.75" x14ac:dyDescent="0.2">
      <c r="A156" s="1" t="str">
        <f>IF(gestbienes[[Tipo gestión realizada en bienes pertenecientes al Patrimonio Cultural Aragonés ]] ="","",Ejercicio)</f>
        <v/>
      </c>
      <c r="B156" s="3" t="str">
        <f>IF(gestbienes[[Tipo gestión realizada en bienes pertenecientes al Patrimonio Cultural Aragonés ]] ="","",Comarca)</f>
        <v/>
      </c>
      <c r="C156" s="66"/>
      <c r="D156" s="66"/>
      <c r="E156" s="66"/>
    </row>
    <row r="157" spans="1:5" ht="12.75" x14ac:dyDescent="0.2">
      <c r="A157" s="1" t="str">
        <f>IF(gestbienes[[Tipo gestión realizada en bienes pertenecientes al Patrimonio Cultural Aragonés ]] ="","",Ejercicio)</f>
        <v/>
      </c>
      <c r="B157" s="3" t="str">
        <f>IF(gestbienes[[Tipo gestión realizada en bienes pertenecientes al Patrimonio Cultural Aragonés ]] ="","",Comarca)</f>
        <v/>
      </c>
      <c r="C157" s="66"/>
      <c r="D157" s="66"/>
      <c r="E157" s="66"/>
    </row>
    <row r="158" spans="1:5" ht="12.75" x14ac:dyDescent="0.2">
      <c r="A158" s="1" t="str">
        <f>IF(gestbienes[[Tipo gestión realizada en bienes pertenecientes al Patrimonio Cultural Aragonés ]] ="","",Ejercicio)</f>
        <v/>
      </c>
      <c r="B158" s="3" t="str">
        <f>IF(gestbienes[[Tipo gestión realizada en bienes pertenecientes al Patrimonio Cultural Aragonés ]] ="","",Comarca)</f>
        <v/>
      </c>
      <c r="C158" s="66"/>
      <c r="D158" s="66"/>
      <c r="E158" s="66"/>
    </row>
    <row r="159" spans="1:5" ht="12.75" x14ac:dyDescent="0.2">
      <c r="A159" s="1" t="str">
        <f>IF(gestbienes[[Tipo gestión realizada en bienes pertenecientes al Patrimonio Cultural Aragonés ]] ="","",Ejercicio)</f>
        <v/>
      </c>
      <c r="B159" s="3" t="str">
        <f>IF(gestbienes[[Tipo gestión realizada en bienes pertenecientes al Patrimonio Cultural Aragonés ]] ="","",Comarca)</f>
        <v/>
      </c>
      <c r="C159" s="66"/>
      <c r="D159" s="66"/>
      <c r="E159" s="66"/>
    </row>
    <row r="160" spans="1:5" ht="12.75" x14ac:dyDescent="0.2">
      <c r="A160" s="1" t="str">
        <f>IF(gestbienes[[Tipo gestión realizada en bienes pertenecientes al Patrimonio Cultural Aragonés ]] ="","",Ejercicio)</f>
        <v/>
      </c>
      <c r="B160" s="3" t="str">
        <f>IF(gestbienes[[Tipo gestión realizada en bienes pertenecientes al Patrimonio Cultural Aragonés ]] ="","",Comarca)</f>
        <v/>
      </c>
      <c r="C160" s="66"/>
      <c r="D160" s="66"/>
      <c r="E160" s="66"/>
    </row>
    <row r="161" spans="1:5" ht="12.75" x14ac:dyDescent="0.2">
      <c r="A161" s="1" t="str">
        <f>IF(gestbienes[[Tipo gestión realizada en bienes pertenecientes al Patrimonio Cultural Aragonés ]] ="","",Ejercicio)</f>
        <v/>
      </c>
      <c r="B161" s="3" t="str">
        <f>IF(gestbienes[[Tipo gestión realizada en bienes pertenecientes al Patrimonio Cultural Aragonés ]] ="","",Comarca)</f>
        <v/>
      </c>
      <c r="C161" s="66"/>
      <c r="D161" s="66"/>
      <c r="E161" s="66"/>
    </row>
    <row r="162" spans="1:5" ht="12.75" x14ac:dyDescent="0.2">
      <c r="A162" s="1" t="str">
        <f>IF(gestbienes[[Tipo gestión realizada en bienes pertenecientes al Patrimonio Cultural Aragonés ]] ="","",Ejercicio)</f>
        <v/>
      </c>
      <c r="B162" s="3" t="str">
        <f>IF(gestbienes[[Tipo gestión realizada en bienes pertenecientes al Patrimonio Cultural Aragonés ]] ="","",Comarca)</f>
        <v/>
      </c>
      <c r="C162" s="66"/>
      <c r="D162" s="66"/>
      <c r="E162" s="66"/>
    </row>
    <row r="163" spans="1:5" ht="12.75" x14ac:dyDescent="0.2">
      <c r="A163" s="1" t="str">
        <f>IF(gestbienes[[Tipo gestión realizada en bienes pertenecientes al Patrimonio Cultural Aragonés ]] ="","",Ejercicio)</f>
        <v/>
      </c>
      <c r="B163" s="3" t="str">
        <f>IF(gestbienes[[Tipo gestión realizada en bienes pertenecientes al Patrimonio Cultural Aragonés ]] ="","",Comarca)</f>
        <v/>
      </c>
      <c r="C163" s="66"/>
      <c r="D163" s="66"/>
      <c r="E163" s="66"/>
    </row>
    <row r="164" spans="1:5" ht="12.75" x14ac:dyDescent="0.2">
      <c r="A164" s="1" t="str">
        <f>IF(gestbienes[[Tipo gestión realizada en bienes pertenecientes al Patrimonio Cultural Aragonés ]] ="","",Ejercicio)</f>
        <v/>
      </c>
      <c r="B164" s="3" t="str">
        <f>IF(gestbienes[[Tipo gestión realizada en bienes pertenecientes al Patrimonio Cultural Aragonés ]] ="","",Comarca)</f>
        <v/>
      </c>
      <c r="C164" s="66"/>
      <c r="D164" s="66"/>
      <c r="E164" s="66"/>
    </row>
    <row r="165" spans="1:5" ht="12.75" x14ac:dyDescent="0.2">
      <c r="A165" s="1" t="str">
        <f>IF(gestbienes[[Tipo gestión realizada en bienes pertenecientes al Patrimonio Cultural Aragonés ]] ="","",Ejercicio)</f>
        <v/>
      </c>
      <c r="B165" s="3" t="str">
        <f>IF(gestbienes[[Tipo gestión realizada en bienes pertenecientes al Patrimonio Cultural Aragonés ]] ="","",Comarca)</f>
        <v/>
      </c>
      <c r="C165" s="66"/>
      <c r="D165" s="66"/>
      <c r="E165" s="66"/>
    </row>
    <row r="166" spans="1:5" ht="12.75" x14ac:dyDescent="0.2">
      <c r="A166" s="1" t="str">
        <f>IF(gestbienes[[Tipo gestión realizada en bienes pertenecientes al Patrimonio Cultural Aragonés ]] ="","",Ejercicio)</f>
        <v/>
      </c>
      <c r="B166" s="3" t="str">
        <f>IF(gestbienes[[Tipo gestión realizada en bienes pertenecientes al Patrimonio Cultural Aragonés ]] ="","",Comarca)</f>
        <v/>
      </c>
      <c r="C166" s="66"/>
      <c r="D166" s="66"/>
      <c r="E166" s="66"/>
    </row>
    <row r="167" spans="1:5" ht="12.75" x14ac:dyDescent="0.2">
      <c r="A167" s="1" t="str">
        <f>IF(gestbienes[[Tipo gestión realizada en bienes pertenecientes al Patrimonio Cultural Aragonés ]] ="","",Ejercicio)</f>
        <v/>
      </c>
      <c r="B167" s="3" t="str">
        <f>IF(gestbienes[[Tipo gestión realizada en bienes pertenecientes al Patrimonio Cultural Aragonés ]] ="","",Comarca)</f>
        <v/>
      </c>
      <c r="C167" s="66"/>
      <c r="D167" s="66"/>
      <c r="E167" s="66"/>
    </row>
    <row r="168" spans="1:5" ht="12.75" x14ac:dyDescent="0.2">
      <c r="A168" s="1" t="str">
        <f>IF(gestbienes[[Tipo gestión realizada en bienes pertenecientes al Patrimonio Cultural Aragonés ]] ="","",Ejercicio)</f>
        <v/>
      </c>
      <c r="B168" s="3" t="str">
        <f>IF(gestbienes[[Tipo gestión realizada en bienes pertenecientes al Patrimonio Cultural Aragonés ]] ="","",Comarca)</f>
        <v/>
      </c>
      <c r="C168" s="66"/>
      <c r="D168" s="66"/>
      <c r="E168" s="66"/>
    </row>
    <row r="169" spans="1:5" ht="12.75" x14ac:dyDescent="0.2">
      <c r="A169" s="1" t="str">
        <f>IF(gestbienes[[Tipo gestión realizada en bienes pertenecientes al Patrimonio Cultural Aragonés ]] ="","",Ejercicio)</f>
        <v/>
      </c>
      <c r="B169" s="3" t="str">
        <f>IF(gestbienes[[Tipo gestión realizada en bienes pertenecientes al Patrimonio Cultural Aragonés ]] ="","",Comarca)</f>
        <v/>
      </c>
      <c r="C169" s="66"/>
      <c r="D169" s="66"/>
      <c r="E169" s="66"/>
    </row>
    <row r="170" spans="1:5" ht="12.75" x14ac:dyDescent="0.2">
      <c r="A170" s="1" t="str">
        <f>IF(gestbienes[[Tipo gestión realizada en bienes pertenecientes al Patrimonio Cultural Aragonés ]] ="","",Ejercicio)</f>
        <v/>
      </c>
      <c r="B170" s="3" t="str">
        <f>IF(gestbienes[[Tipo gestión realizada en bienes pertenecientes al Patrimonio Cultural Aragonés ]] ="","",Comarca)</f>
        <v/>
      </c>
      <c r="C170" s="66"/>
      <c r="D170" s="66"/>
      <c r="E170" s="66"/>
    </row>
    <row r="171" spans="1:5" ht="12.75" x14ac:dyDescent="0.2">
      <c r="A171" s="1" t="str">
        <f>IF(gestbienes[[Tipo gestión realizada en bienes pertenecientes al Patrimonio Cultural Aragonés ]] ="","",Ejercicio)</f>
        <v/>
      </c>
      <c r="B171" s="3" t="str">
        <f>IF(gestbienes[[Tipo gestión realizada en bienes pertenecientes al Patrimonio Cultural Aragonés ]] ="","",Comarca)</f>
        <v/>
      </c>
      <c r="C171" s="66"/>
      <c r="D171" s="66"/>
      <c r="E171" s="66"/>
    </row>
    <row r="172" spans="1:5" ht="12.75" x14ac:dyDescent="0.2">
      <c r="A172" s="1" t="str">
        <f>IF(gestbienes[[Tipo gestión realizada en bienes pertenecientes al Patrimonio Cultural Aragonés ]] ="","",Ejercicio)</f>
        <v/>
      </c>
      <c r="B172" s="3" t="str">
        <f>IF(gestbienes[[Tipo gestión realizada en bienes pertenecientes al Patrimonio Cultural Aragonés ]] ="","",Comarca)</f>
        <v/>
      </c>
      <c r="C172" s="66"/>
      <c r="D172" s="66"/>
      <c r="E172" s="66"/>
    </row>
    <row r="173" spans="1:5" ht="12.75" x14ac:dyDescent="0.2">
      <c r="A173" s="1" t="str">
        <f>IF(gestbienes[[Tipo gestión realizada en bienes pertenecientes al Patrimonio Cultural Aragonés ]] ="","",Ejercicio)</f>
        <v/>
      </c>
      <c r="B173" s="3" t="str">
        <f>IF(gestbienes[[Tipo gestión realizada en bienes pertenecientes al Patrimonio Cultural Aragonés ]] ="","",Comarca)</f>
        <v/>
      </c>
      <c r="C173" s="66"/>
      <c r="D173" s="66"/>
      <c r="E173" s="66"/>
    </row>
    <row r="174" spans="1:5" ht="12.75" x14ac:dyDescent="0.2">
      <c r="A174" s="1" t="str">
        <f>IF(gestbienes[[Tipo gestión realizada en bienes pertenecientes al Patrimonio Cultural Aragonés ]] ="","",Ejercicio)</f>
        <v/>
      </c>
      <c r="B174" s="3" t="str">
        <f>IF(gestbienes[[Tipo gestión realizada en bienes pertenecientes al Patrimonio Cultural Aragonés ]] ="","",Comarca)</f>
        <v/>
      </c>
      <c r="C174" s="66"/>
      <c r="D174" s="66"/>
      <c r="E174" s="66"/>
    </row>
    <row r="175" spans="1:5" ht="12.75" x14ac:dyDescent="0.2">
      <c r="A175" s="1" t="str">
        <f>IF(gestbienes[[Tipo gestión realizada en bienes pertenecientes al Patrimonio Cultural Aragonés ]] ="","",Ejercicio)</f>
        <v/>
      </c>
      <c r="B175" s="3" t="str">
        <f>IF(gestbienes[[Tipo gestión realizada en bienes pertenecientes al Patrimonio Cultural Aragonés ]] ="","",Comarca)</f>
        <v/>
      </c>
      <c r="C175" s="66"/>
      <c r="D175" s="66"/>
      <c r="E175" s="66"/>
    </row>
    <row r="176" spans="1:5" ht="12.75" x14ac:dyDescent="0.2">
      <c r="A176" s="1" t="str">
        <f>IF(gestbienes[[Tipo gestión realizada en bienes pertenecientes al Patrimonio Cultural Aragonés ]] ="","",Ejercicio)</f>
        <v/>
      </c>
      <c r="B176" s="3" t="str">
        <f>IF(gestbienes[[Tipo gestión realizada en bienes pertenecientes al Patrimonio Cultural Aragonés ]] ="","",Comarca)</f>
        <v/>
      </c>
      <c r="C176" s="66"/>
      <c r="D176" s="66"/>
      <c r="E176" s="66"/>
    </row>
    <row r="177" spans="1:5" ht="12.75" x14ac:dyDescent="0.2">
      <c r="A177" s="1" t="str">
        <f>IF(gestbienes[[Tipo gestión realizada en bienes pertenecientes al Patrimonio Cultural Aragonés ]] ="","",Ejercicio)</f>
        <v/>
      </c>
      <c r="B177" s="3" t="str">
        <f>IF(gestbienes[[Tipo gestión realizada en bienes pertenecientes al Patrimonio Cultural Aragonés ]] ="","",Comarca)</f>
        <v/>
      </c>
      <c r="C177" s="66"/>
      <c r="D177" s="66"/>
      <c r="E177" s="66"/>
    </row>
    <row r="178" spans="1:5" ht="12.75" x14ac:dyDescent="0.2">
      <c r="A178" s="1" t="str">
        <f>IF(gestbienes[[Tipo gestión realizada en bienes pertenecientes al Patrimonio Cultural Aragonés ]] ="","",Ejercicio)</f>
        <v/>
      </c>
      <c r="B178" s="3" t="str">
        <f>IF(gestbienes[[Tipo gestión realizada en bienes pertenecientes al Patrimonio Cultural Aragonés ]] ="","",Comarca)</f>
        <v/>
      </c>
      <c r="C178" s="66"/>
      <c r="D178" s="66"/>
      <c r="E178" s="66"/>
    </row>
    <row r="179" spans="1:5" ht="12.75" x14ac:dyDescent="0.2">
      <c r="A179" s="1" t="str">
        <f>IF(gestbienes[[Tipo gestión realizada en bienes pertenecientes al Patrimonio Cultural Aragonés ]] ="","",Ejercicio)</f>
        <v/>
      </c>
      <c r="B179" s="3" t="str">
        <f>IF(gestbienes[[Tipo gestión realizada en bienes pertenecientes al Patrimonio Cultural Aragonés ]] ="","",Comarca)</f>
        <v/>
      </c>
      <c r="C179" s="66"/>
      <c r="D179" s="66"/>
      <c r="E179" s="66"/>
    </row>
    <row r="180" spans="1:5" ht="12.75" x14ac:dyDescent="0.2">
      <c r="A180" s="1" t="str">
        <f>IF(gestbienes[[Tipo gestión realizada en bienes pertenecientes al Patrimonio Cultural Aragonés ]] ="","",Ejercicio)</f>
        <v/>
      </c>
      <c r="B180" s="3" t="str">
        <f>IF(gestbienes[[Tipo gestión realizada en bienes pertenecientes al Patrimonio Cultural Aragonés ]] ="","",Comarca)</f>
        <v/>
      </c>
      <c r="C180" s="66"/>
      <c r="D180" s="66"/>
      <c r="E180" s="66"/>
    </row>
    <row r="181" spans="1:5" ht="12.75" x14ac:dyDescent="0.2">
      <c r="A181" s="1" t="str">
        <f>IF(gestbienes[[Tipo gestión realizada en bienes pertenecientes al Patrimonio Cultural Aragonés ]] ="","",Ejercicio)</f>
        <v/>
      </c>
      <c r="B181" s="3" t="str">
        <f>IF(gestbienes[[Tipo gestión realizada en bienes pertenecientes al Patrimonio Cultural Aragonés ]] ="","",Comarca)</f>
        <v/>
      </c>
      <c r="C181" s="66"/>
      <c r="D181" s="66"/>
      <c r="E181" s="66"/>
    </row>
    <row r="182" spans="1:5" ht="12.75" x14ac:dyDescent="0.2">
      <c r="A182" s="1" t="str">
        <f>IF(gestbienes[[Tipo gestión realizada en bienes pertenecientes al Patrimonio Cultural Aragonés ]] ="","",Ejercicio)</f>
        <v/>
      </c>
      <c r="B182" s="3" t="str">
        <f>IF(gestbienes[[Tipo gestión realizada en bienes pertenecientes al Patrimonio Cultural Aragonés ]] ="","",Comarca)</f>
        <v/>
      </c>
      <c r="C182" s="66"/>
      <c r="D182" s="66"/>
      <c r="E182" s="66"/>
    </row>
    <row r="183" spans="1:5" ht="12.75" x14ac:dyDescent="0.2">
      <c r="A183" s="1" t="str">
        <f>IF(gestbienes[[Tipo gestión realizada en bienes pertenecientes al Patrimonio Cultural Aragonés ]] ="","",Ejercicio)</f>
        <v/>
      </c>
      <c r="B183" s="3" t="str">
        <f>IF(gestbienes[[Tipo gestión realizada en bienes pertenecientes al Patrimonio Cultural Aragonés ]] ="","",Comarca)</f>
        <v/>
      </c>
      <c r="C183" s="66"/>
      <c r="D183" s="66"/>
      <c r="E183" s="66"/>
    </row>
    <row r="184" spans="1:5" ht="12.75" x14ac:dyDescent="0.2">
      <c r="A184" s="1" t="str">
        <f>IF(gestbienes[[Tipo gestión realizada en bienes pertenecientes al Patrimonio Cultural Aragonés ]] ="","",Ejercicio)</f>
        <v/>
      </c>
      <c r="B184" s="3" t="str">
        <f>IF(gestbienes[[Tipo gestión realizada en bienes pertenecientes al Patrimonio Cultural Aragonés ]] ="","",Comarca)</f>
        <v/>
      </c>
      <c r="C184" s="66"/>
      <c r="D184" s="66"/>
      <c r="E184" s="66"/>
    </row>
    <row r="185" spans="1:5" ht="12.75" x14ac:dyDescent="0.2">
      <c r="A185" s="1" t="str">
        <f>IF(gestbienes[[Tipo gestión realizada en bienes pertenecientes al Patrimonio Cultural Aragonés ]] ="","",Ejercicio)</f>
        <v/>
      </c>
      <c r="B185" s="3" t="str">
        <f>IF(gestbienes[[Tipo gestión realizada en bienes pertenecientes al Patrimonio Cultural Aragonés ]] ="","",Comarca)</f>
        <v/>
      </c>
      <c r="C185" s="66"/>
      <c r="D185" s="66"/>
      <c r="E185" s="66"/>
    </row>
    <row r="186" spans="1:5" ht="12.75" x14ac:dyDescent="0.2">
      <c r="A186" s="1" t="str">
        <f>IF(gestbienes[[Tipo gestión realizada en bienes pertenecientes al Patrimonio Cultural Aragonés ]] ="","",Ejercicio)</f>
        <v/>
      </c>
      <c r="B186" s="3" t="str">
        <f>IF(gestbienes[[Tipo gestión realizada en bienes pertenecientes al Patrimonio Cultural Aragonés ]] ="","",Comarca)</f>
        <v/>
      </c>
      <c r="C186" s="66"/>
      <c r="D186" s="66"/>
      <c r="E186" s="66"/>
    </row>
    <row r="187" spans="1:5" ht="12.75" x14ac:dyDescent="0.2">
      <c r="A187" s="1" t="str">
        <f>IF(gestbienes[[Tipo gestión realizada en bienes pertenecientes al Patrimonio Cultural Aragonés ]] ="","",Ejercicio)</f>
        <v/>
      </c>
      <c r="B187" s="3" t="str">
        <f>IF(gestbienes[[Tipo gestión realizada en bienes pertenecientes al Patrimonio Cultural Aragonés ]] ="","",Comarca)</f>
        <v/>
      </c>
      <c r="C187" s="66"/>
      <c r="D187" s="66"/>
      <c r="E187" s="66"/>
    </row>
    <row r="188" spans="1:5" ht="12.75" x14ac:dyDescent="0.2">
      <c r="A188" s="1" t="str">
        <f>IF(gestbienes[[Tipo gestión realizada en bienes pertenecientes al Patrimonio Cultural Aragonés ]] ="","",Ejercicio)</f>
        <v/>
      </c>
      <c r="B188" s="3" t="str">
        <f>IF(gestbienes[[Tipo gestión realizada en bienes pertenecientes al Patrimonio Cultural Aragonés ]] ="","",Comarca)</f>
        <v/>
      </c>
      <c r="C188" s="66"/>
      <c r="D188" s="66"/>
      <c r="E188" s="66"/>
    </row>
    <row r="189" spans="1:5" ht="12.75" x14ac:dyDescent="0.2">
      <c r="A189" s="1" t="str">
        <f>IF(gestbienes[[Tipo gestión realizada en bienes pertenecientes al Patrimonio Cultural Aragonés ]] ="","",Ejercicio)</f>
        <v/>
      </c>
      <c r="B189" s="3" t="str">
        <f>IF(gestbienes[[Tipo gestión realizada en bienes pertenecientes al Patrimonio Cultural Aragonés ]] ="","",Comarca)</f>
        <v/>
      </c>
      <c r="C189" s="66"/>
      <c r="D189" s="66"/>
      <c r="E189" s="66"/>
    </row>
    <row r="190" spans="1:5" ht="12.75" x14ac:dyDescent="0.2">
      <c r="A190" s="1" t="str">
        <f>IF(gestbienes[[Tipo gestión realizada en bienes pertenecientes al Patrimonio Cultural Aragonés ]] ="","",Ejercicio)</f>
        <v/>
      </c>
      <c r="B190" s="3" t="str">
        <f>IF(gestbienes[[Tipo gestión realizada en bienes pertenecientes al Patrimonio Cultural Aragonés ]] ="","",Comarca)</f>
        <v/>
      </c>
      <c r="C190" s="66"/>
      <c r="D190" s="66"/>
      <c r="E190" s="66"/>
    </row>
    <row r="191" spans="1:5" ht="12.75" x14ac:dyDescent="0.2">
      <c r="A191" s="1" t="str">
        <f>IF(gestbienes[[Tipo gestión realizada en bienes pertenecientes al Patrimonio Cultural Aragonés ]] ="","",Ejercicio)</f>
        <v/>
      </c>
      <c r="B191" s="3" t="str">
        <f>IF(gestbienes[[Tipo gestión realizada en bienes pertenecientes al Patrimonio Cultural Aragonés ]] ="","",Comarca)</f>
        <v/>
      </c>
      <c r="C191" s="66"/>
      <c r="D191" s="66"/>
      <c r="E191" s="66"/>
    </row>
    <row r="192" spans="1:5" ht="12.75" x14ac:dyDescent="0.2">
      <c r="A192" s="1" t="str">
        <f>IF(gestbienes[[Tipo gestión realizada en bienes pertenecientes al Patrimonio Cultural Aragonés ]] ="","",Ejercicio)</f>
        <v/>
      </c>
      <c r="B192" s="3" t="str">
        <f>IF(gestbienes[[Tipo gestión realizada en bienes pertenecientes al Patrimonio Cultural Aragonés ]] ="","",Comarca)</f>
        <v/>
      </c>
      <c r="C192" s="66"/>
      <c r="D192" s="66"/>
      <c r="E192" s="66"/>
    </row>
    <row r="193" spans="1:5" ht="12.75" x14ac:dyDescent="0.2">
      <c r="A193" s="1" t="str">
        <f>IF(gestbienes[[Tipo gestión realizada en bienes pertenecientes al Patrimonio Cultural Aragonés ]] ="","",Ejercicio)</f>
        <v/>
      </c>
      <c r="B193" s="3" t="str">
        <f>IF(gestbienes[[Tipo gestión realizada en bienes pertenecientes al Patrimonio Cultural Aragonés ]] ="","",Comarca)</f>
        <v/>
      </c>
      <c r="C193" s="66"/>
      <c r="D193" s="66"/>
      <c r="E193" s="66"/>
    </row>
    <row r="194" spans="1:5" ht="12.75" x14ac:dyDescent="0.2">
      <c r="A194" s="1" t="str">
        <f>IF(gestbienes[[Tipo gestión realizada en bienes pertenecientes al Patrimonio Cultural Aragonés ]] ="","",Ejercicio)</f>
        <v/>
      </c>
      <c r="B194" s="3" t="str">
        <f>IF(gestbienes[[Tipo gestión realizada en bienes pertenecientes al Patrimonio Cultural Aragonés ]] ="","",Comarca)</f>
        <v/>
      </c>
      <c r="C194" s="66"/>
      <c r="D194" s="66"/>
      <c r="E194" s="66"/>
    </row>
    <row r="195" spans="1:5" ht="12.75" x14ac:dyDescent="0.2">
      <c r="A195" s="1" t="str">
        <f>IF(gestbienes[[Tipo gestión realizada en bienes pertenecientes al Patrimonio Cultural Aragonés ]] ="","",Ejercicio)</f>
        <v/>
      </c>
      <c r="B195" s="3" t="str">
        <f>IF(gestbienes[[Tipo gestión realizada en bienes pertenecientes al Patrimonio Cultural Aragonés ]] ="","",Comarca)</f>
        <v/>
      </c>
      <c r="C195" s="66"/>
      <c r="D195" s="66"/>
      <c r="E195" s="66"/>
    </row>
    <row r="196" spans="1:5" ht="12.75" x14ac:dyDescent="0.2">
      <c r="A196" s="1" t="str">
        <f>IF(gestbienes[[Tipo gestión realizada en bienes pertenecientes al Patrimonio Cultural Aragonés ]] ="","",Ejercicio)</f>
        <v/>
      </c>
      <c r="B196" s="3" t="str">
        <f>IF(gestbienes[[Tipo gestión realizada en bienes pertenecientes al Patrimonio Cultural Aragonés ]] ="","",Comarca)</f>
        <v/>
      </c>
      <c r="C196" s="66"/>
      <c r="D196" s="66"/>
      <c r="E196" s="66"/>
    </row>
    <row r="197" spans="1:5" ht="12.75" x14ac:dyDescent="0.2">
      <c r="A197" s="1" t="str">
        <f>IF(gestbienes[[Tipo gestión realizada en bienes pertenecientes al Patrimonio Cultural Aragonés ]] ="","",Ejercicio)</f>
        <v/>
      </c>
      <c r="B197" s="3" t="str">
        <f>IF(gestbienes[[Tipo gestión realizada en bienes pertenecientes al Patrimonio Cultural Aragonés ]] ="","",Comarca)</f>
        <v/>
      </c>
      <c r="C197" s="66"/>
      <c r="D197" s="66"/>
      <c r="E197" s="66"/>
    </row>
    <row r="198" spans="1:5" ht="12.75" x14ac:dyDescent="0.2">
      <c r="A198" s="1" t="str">
        <f>IF(gestbienes[[Tipo gestión realizada en bienes pertenecientes al Patrimonio Cultural Aragonés ]] ="","",Ejercicio)</f>
        <v/>
      </c>
      <c r="B198" s="3" t="str">
        <f>IF(gestbienes[[Tipo gestión realizada en bienes pertenecientes al Patrimonio Cultural Aragonés ]] ="","",Comarca)</f>
        <v/>
      </c>
      <c r="C198" s="66"/>
      <c r="D198" s="66"/>
      <c r="E198" s="66"/>
    </row>
    <row r="199" spans="1:5" ht="12.75" x14ac:dyDescent="0.2">
      <c r="A199" s="1" t="str">
        <f>IF(gestbienes[[Tipo gestión realizada en bienes pertenecientes al Patrimonio Cultural Aragonés ]] ="","",Ejercicio)</f>
        <v/>
      </c>
      <c r="B199" s="3" t="str">
        <f>IF(gestbienes[[Tipo gestión realizada en bienes pertenecientes al Patrimonio Cultural Aragonés ]] ="","",Comarca)</f>
        <v/>
      </c>
      <c r="C199" s="66"/>
      <c r="D199" s="66"/>
      <c r="E199" s="66"/>
    </row>
    <row r="200" spans="1:5" ht="12.75" x14ac:dyDescent="0.2">
      <c r="A200" s="1" t="str">
        <f>IF(gestbienes[[Tipo gestión realizada en bienes pertenecientes al Patrimonio Cultural Aragonés ]] ="","",Ejercicio)</f>
        <v/>
      </c>
      <c r="B200" s="3" t="str">
        <f>IF(gestbienes[[Tipo gestión realizada en bienes pertenecientes al Patrimonio Cultural Aragonés ]] ="","",Comarca)</f>
        <v/>
      </c>
      <c r="C200" s="66"/>
      <c r="D200" s="66"/>
      <c r="E200" s="66"/>
    </row>
    <row r="201" spans="1:5" ht="12.75" x14ac:dyDescent="0.2">
      <c r="A201" s="1" t="str">
        <f>IF(gestbienes[[Tipo gestión realizada en bienes pertenecientes al Patrimonio Cultural Aragonés ]] ="","",Ejercicio)</f>
        <v/>
      </c>
      <c r="B201" s="3" t="str">
        <f>IF(gestbienes[[Tipo gestión realizada en bienes pertenecientes al Patrimonio Cultural Aragonés ]] ="","",Comarca)</f>
        <v/>
      </c>
      <c r="C201" s="66"/>
      <c r="D201" s="66"/>
      <c r="E201" s="66"/>
    </row>
    <row r="202" spans="1:5" ht="12.75" x14ac:dyDescent="0.2">
      <c r="A202" s="1" t="str">
        <f>IF(gestbienes[[Tipo gestión realizada en bienes pertenecientes al Patrimonio Cultural Aragonés ]] ="","",Ejercicio)</f>
        <v/>
      </c>
      <c r="B202" s="3" t="str">
        <f>IF(gestbienes[[Tipo gestión realizada en bienes pertenecientes al Patrimonio Cultural Aragonés ]] ="","",Comarca)</f>
        <v/>
      </c>
      <c r="C202" s="66"/>
      <c r="D202" s="66"/>
      <c r="E202" s="66"/>
    </row>
    <row r="203" spans="1:5" ht="12.75" x14ac:dyDescent="0.2">
      <c r="A203" s="1" t="str">
        <f>IF(gestbienes[[Tipo gestión realizada en bienes pertenecientes al Patrimonio Cultural Aragonés ]] ="","",Ejercicio)</f>
        <v/>
      </c>
      <c r="B203" s="3" t="str">
        <f>IF(gestbienes[[Tipo gestión realizada en bienes pertenecientes al Patrimonio Cultural Aragonés ]] ="","",Comarca)</f>
        <v/>
      </c>
      <c r="C203" s="66"/>
      <c r="D203" s="66"/>
      <c r="E203" s="66"/>
    </row>
    <row r="204" spans="1:5" ht="12.75" x14ac:dyDescent="0.2">
      <c r="A204" s="1" t="str">
        <f>IF(gestbienes[[Tipo gestión realizada en bienes pertenecientes al Patrimonio Cultural Aragonés ]] ="","",Ejercicio)</f>
        <v/>
      </c>
      <c r="B204" s="3" t="str">
        <f>IF(gestbienes[[Tipo gestión realizada en bienes pertenecientes al Patrimonio Cultural Aragonés ]] ="","",Comarca)</f>
        <v/>
      </c>
      <c r="C204" s="66"/>
      <c r="D204" s="66"/>
      <c r="E204" s="66"/>
    </row>
    <row r="205" spans="1:5" ht="12.75" x14ac:dyDescent="0.2">
      <c r="A205" s="1" t="str">
        <f>IF(gestbienes[[Tipo gestión realizada en bienes pertenecientes al Patrimonio Cultural Aragonés ]] ="","",Ejercicio)</f>
        <v/>
      </c>
      <c r="B205" s="3" t="str">
        <f>IF(gestbienes[[Tipo gestión realizada en bienes pertenecientes al Patrimonio Cultural Aragonés ]] ="","",Comarca)</f>
        <v/>
      </c>
      <c r="C205" s="66"/>
      <c r="D205" s="66"/>
      <c r="E205" s="66"/>
    </row>
    <row r="206" spans="1:5" ht="12.75" x14ac:dyDescent="0.2">
      <c r="A206" s="1" t="str">
        <f>IF(gestbienes[[Tipo gestión realizada en bienes pertenecientes al Patrimonio Cultural Aragonés ]] ="","",Ejercicio)</f>
        <v/>
      </c>
      <c r="B206" s="3" t="str">
        <f>IF(gestbienes[[Tipo gestión realizada en bienes pertenecientes al Patrimonio Cultural Aragonés ]] ="","",Comarca)</f>
        <v/>
      </c>
      <c r="C206" s="66"/>
      <c r="D206" s="66"/>
      <c r="E206" s="66"/>
    </row>
    <row r="207" spans="1:5" ht="12.75" x14ac:dyDescent="0.2">
      <c r="A207" s="1" t="str">
        <f>IF(gestbienes[[Tipo gestión realizada en bienes pertenecientes al Patrimonio Cultural Aragonés ]] ="","",Ejercicio)</f>
        <v/>
      </c>
      <c r="B207" s="3" t="str">
        <f>IF(gestbienes[[Tipo gestión realizada en bienes pertenecientes al Patrimonio Cultural Aragonés ]] ="","",Comarca)</f>
        <v/>
      </c>
      <c r="C207" s="66"/>
      <c r="D207" s="66"/>
      <c r="E207" s="66"/>
    </row>
    <row r="208" spans="1:5" ht="12.75" x14ac:dyDescent="0.2">
      <c r="A208" s="1" t="str">
        <f>IF(gestbienes[[Tipo gestión realizada en bienes pertenecientes al Patrimonio Cultural Aragonés ]] ="","",Ejercicio)</f>
        <v/>
      </c>
      <c r="B208" s="3" t="str">
        <f>IF(gestbienes[[Tipo gestión realizada en bienes pertenecientes al Patrimonio Cultural Aragonés ]] ="","",Comarca)</f>
        <v/>
      </c>
      <c r="C208" s="66"/>
      <c r="D208" s="66"/>
      <c r="E208" s="66"/>
    </row>
    <row r="209" spans="1:5" ht="12.75" x14ac:dyDescent="0.2">
      <c r="A209" s="1" t="str">
        <f>IF(gestbienes[[Tipo gestión realizada en bienes pertenecientes al Patrimonio Cultural Aragonés ]] ="","",Ejercicio)</f>
        <v/>
      </c>
      <c r="B209" s="3" t="str">
        <f>IF(gestbienes[[Tipo gestión realizada en bienes pertenecientes al Patrimonio Cultural Aragonés ]] ="","",Comarca)</f>
        <v/>
      </c>
      <c r="C209" s="66"/>
      <c r="D209" s="66"/>
      <c r="E209" s="66"/>
    </row>
    <row r="210" spans="1:5" ht="12.75" x14ac:dyDescent="0.2">
      <c r="A210" s="1" t="str">
        <f>IF(gestbienes[[Tipo gestión realizada en bienes pertenecientes al Patrimonio Cultural Aragonés ]] ="","",Ejercicio)</f>
        <v/>
      </c>
      <c r="B210" s="3" t="str">
        <f>IF(gestbienes[[Tipo gestión realizada en bienes pertenecientes al Patrimonio Cultural Aragonés ]] ="","",Comarca)</f>
        <v/>
      </c>
      <c r="C210" s="66"/>
      <c r="D210" s="66"/>
      <c r="E210" s="66"/>
    </row>
    <row r="211" spans="1:5" ht="12.75" x14ac:dyDescent="0.2">
      <c r="A211" s="1" t="str">
        <f>IF(gestbienes[[Tipo gestión realizada en bienes pertenecientes al Patrimonio Cultural Aragonés ]] ="","",Ejercicio)</f>
        <v/>
      </c>
      <c r="B211" s="3" t="str">
        <f>IF(gestbienes[[Tipo gestión realizada en bienes pertenecientes al Patrimonio Cultural Aragonés ]] ="","",Comarca)</f>
        <v/>
      </c>
      <c r="C211" s="66"/>
      <c r="D211" s="66"/>
      <c r="E211" s="66"/>
    </row>
    <row r="212" spans="1:5" ht="12.75" x14ac:dyDescent="0.2">
      <c r="A212" s="1" t="str">
        <f>IF(gestbienes[[Tipo gestión realizada en bienes pertenecientes al Patrimonio Cultural Aragonés ]] ="","",Ejercicio)</f>
        <v/>
      </c>
      <c r="B212" s="3" t="str">
        <f>IF(gestbienes[[Tipo gestión realizada en bienes pertenecientes al Patrimonio Cultural Aragonés ]] ="","",Comarca)</f>
        <v/>
      </c>
      <c r="C212" s="66"/>
      <c r="D212" s="66"/>
      <c r="E212" s="66"/>
    </row>
    <row r="213" spans="1:5" ht="12.75" x14ac:dyDescent="0.2">
      <c r="A213" s="1" t="str">
        <f>IF(gestbienes[[Tipo gestión realizada en bienes pertenecientes al Patrimonio Cultural Aragonés ]] ="","",Ejercicio)</f>
        <v/>
      </c>
      <c r="B213" s="3" t="str">
        <f>IF(gestbienes[[Tipo gestión realizada en bienes pertenecientes al Patrimonio Cultural Aragonés ]] ="","",Comarca)</f>
        <v/>
      </c>
      <c r="C213" s="66"/>
      <c r="D213" s="66"/>
      <c r="E213" s="66"/>
    </row>
    <row r="214" spans="1:5" ht="12.75" x14ac:dyDescent="0.2">
      <c r="A214" s="1" t="str">
        <f>IF(gestbienes[[Tipo gestión realizada en bienes pertenecientes al Patrimonio Cultural Aragonés ]] ="","",Ejercicio)</f>
        <v/>
      </c>
      <c r="B214" s="3" t="str">
        <f>IF(gestbienes[[Tipo gestión realizada en bienes pertenecientes al Patrimonio Cultural Aragonés ]] ="","",Comarca)</f>
        <v/>
      </c>
      <c r="C214" s="66"/>
      <c r="D214" s="66"/>
      <c r="E214" s="66"/>
    </row>
    <row r="215" spans="1:5" ht="12.75" x14ac:dyDescent="0.2">
      <c r="A215" s="1" t="str">
        <f>IF(gestbienes[[Tipo gestión realizada en bienes pertenecientes al Patrimonio Cultural Aragonés ]] ="","",Ejercicio)</f>
        <v/>
      </c>
      <c r="B215" s="3" t="str">
        <f>IF(gestbienes[[Tipo gestión realizada en bienes pertenecientes al Patrimonio Cultural Aragonés ]] ="","",Comarca)</f>
        <v/>
      </c>
      <c r="C215" s="66"/>
      <c r="D215" s="66"/>
      <c r="E215" s="66"/>
    </row>
    <row r="216" spans="1:5" ht="12.75" x14ac:dyDescent="0.2">
      <c r="A216" s="1" t="str">
        <f>IF(gestbienes[[Tipo gestión realizada en bienes pertenecientes al Patrimonio Cultural Aragonés ]] ="","",Ejercicio)</f>
        <v/>
      </c>
      <c r="B216" s="3" t="str">
        <f>IF(gestbienes[[Tipo gestión realizada en bienes pertenecientes al Patrimonio Cultural Aragonés ]] ="","",Comarca)</f>
        <v/>
      </c>
      <c r="C216" s="66"/>
      <c r="D216" s="66"/>
      <c r="E216" s="66"/>
    </row>
    <row r="217" spans="1:5" ht="12.75" x14ac:dyDescent="0.2">
      <c r="A217" s="1" t="str">
        <f>IF(gestbienes[[Tipo gestión realizada en bienes pertenecientes al Patrimonio Cultural Aragonés ]] ="","",Ejercicio)</f>
        <v/>
      </c>
      <c r="B217" s="3" t="str">
        <f>IF(gestbienes[[Tipo gestión realizada en bienes pertenecientes al Patrimonio Cultural Aragonés ]] ="","",Comarca)</f>
        <v/>
      </c>
      <c r="C217" s="66"/>
      <c r="D217" s="66"/>
      <c r="E217" s="66"/>
    </row>
    <row r="218" spans="1:5" ht="12.75" x14ac:dyDescent="0.2">
      <c r="A218" s="1" t="str">
        <f>IF(gestbienes[[Tipo gestión realizada en bienes pertenecientes al Patrimonio Cultural Aragonés ]] ="","",Ejercicio)</f>
        <v/>
      </c>
      <c r="B218" s="3" t="str">
        <f>IF(gestbienes[[Tipo gestión realizada en bienes pertenecientes al Patrimonio Cultural Aragonés ]] ="","",Comarca)</f>
        <v/>
      </c>
      <c r="C218" s="66"/>
      <c r="D218" s="66"/>
      <c r="E218" s="66"/>
    </row>
    <row r="219" spans="1:5" ht="12.75" x14ac:dyDescent="0.2">
      <c r="A219" s="1" t="str">
        <f>IF(gestbienes[[Tipo gestión realizada en bienes pertenecientes al Patrimonio Cultural Aragonés ]] ="","",Ejercicio)</f>
        <v/>
      </c>
      <c r="B219" s="3" t="str">
        <f>IF(gestbienes[[Tipo gestión realizada en bienes pertenecientes al Patrimonio Cultural Aragonés ]] ="","",Comarca)</f>
        <v/>
      </c>
      <c r="C219" s="66"/>
      <c r="D219" s="66"/>
      <c r="E219" s="66"/>
    </row>
    <row r="220" spans="1:5" ht="12.75" x14ac:dyDescent="0.2">
      <c r="A220" s="1" t="str">
        <f>IF(gestbienes[[Tipo gestión realizada en bienes pertenecientes al Patrimonio Cultural Aragonés ]] ="","",Ejercicio)</f>
        <v/>
      </c>
      <c r="B220" s="3" t="str">
        <f>IF(gestbienes[[Tipo gestión realizada en bienes pertenecientes al Patrimonio Cultural Aragonés ]] ="","",Comarca)</f>
        <v/>
      </c>
      <c r="C220" s="66"/>
      <c r="D220" s="66"/>
      <c r="E220" s="66"/>
    </row>
    <row r="221" spans="1:5" ht="12.75" x14ac:dyDescent="0.2">
      <c r="A221" s="1" t="str">
        <f>IF(gestbienes[[Tipo gestión realizada en bienes pertenecientes al Patrimonio Cultural Aragonés ]] ="","",Ejercicio)</f>
        <v/>
      </c>
      <c r="B221" s="3" t="str">
        <f>IF(gestbienes[[Tipo gestión realizada en bienes pertenecientes al Patrimonio Cultural Aragonés ]] ="","",Comarca)</f>
        <v/>
      </c>
      <c r="C221" s="66"/>
      <c r="D221" s="66"/>
      <c r="E221" s="66"/>
    </row>
    <row r="222" spans="1:5" ht="12.75" x14ac:dyDescent="0.2">
      <c r="A222" s="1" t="str">
        <f>IF(gestbienes[[Tipo gestión realizada en bienes pertenecientes al Patrimonio Cultural Aragonés ]] ="","",Ejercicio)</f>
        <v/>
      </c>
      <c r="B222" s="3" t="str">
        <f>IF(gestbienes[[Tipo gestión realizada en bienes pertenecientes al Patrimonio Cultural Aragonés ]] ="","",Comarca)</f>
        <v/>
      </c>
      <c r="C222" s="66"/>
      <c r="D222" s="66"/>
      <c r="E222" s="66"/>
    </row>
    <row r="223" spans="1:5" ht="12.75" x14ac:dyDescent="0.2">
      <c r="A223" s="1" t="str">
        <f>IF(gestbienes[[Tipo gestión realizada en bienes pertenecientes al Patrimonio Cultural Aragonés ]] ="","",Ejercicio)</f>
        <v/>
      </c>
      <c r="B223" s="3" t="str">
        <f>IF(gestbienes[[Tipo gestión realizada en bienes pertenecientes al Patrimonio Cultural Aragonés ]] ="","",Comarca)</f>
        <v/>
      </c>
      <c r="C223" s="66"/>
      <c r="D223" s="66"/>
      <c r="E223" s="66"/>
    </row>
    <row r="224" spans="1:5" ht="12.75" x14ac:dyDescent="0.2">
      <c r="A224" s="1" t="str">
        <f>IF(gestbienes[[Tipo gestión realizada en bienes pertenecientes al Patrimonio Cultural Aragonés ]] ="","",Ejercicio)</f>
        <v/>
      </c>
      <c r="B224" s="3" t="str">
        <f>IF(gestbienes[[Tipo gestión realizada en bienes pertenecientes al Patrimonio Cultural Aragonés ]] ="","",Comarca)</f>
        <v/>
      </c>
      <c r="C224" s="66"/>
      <c r="D224" s="66"/>
      <c r="E224" s="66"/>
    </row>
    <row r="225" spans="1:5" ht="12.75" x14ac:dyDescent="0.2">
      <c r="A225" s="1" t="str">
        <f>IF(gestbienes[[Tipo gestión realizada en bienes pertenecientes al Patrimonio Cultural Aragonés ]] ="","",Ejercicio)</f>
        <v/>
      </c>
      <c r="B225" s="3" t="str">
        <f>IF(gestbienes[[Tipo gestión realizada en bienes pertenecientes al Patrimonio Cultural Aragonés ]] ="","",Comarca)</f>
        <v/>
      </c>
      <c r="C225" s="66"/>
      <c r="D225" s="66"/>
      <c r="E225" s="66"/>
    </row>
    <row r="226" spans="1:5" ht="12.75" x14ac:dyDescent="0.2">
      <c r="A226" s="1" t="str">
        <f>IF(gestbienes[[Tipo gestión realizada en bienes pertenecientes al Patrimonio Cultural Aragonés ]] ="","",Ejercicio)</f>
        <v/>
      </c>
      <c r="B226" s="3" t="str">
        <f>IF(gestbienes[[Tipo gestión realizada en bienes pertenecientes al Patrimonio Cultural Aragonés ]] ="","",Comarca)</f>
        <v/>
      </c>
      <c r="C226" s="66"/>
      <c r="D226" s="66"/>
      <c r="E226" s="66"/>
    </row>
    <row r="227" spans="1:5" ht="12.75" x14ac:dyDescent="0.2">
      <c r="A227" s="1" t="str">
        <f>IF(gestbienes[[Tipo gestión realizada en bienes pertenecientes al Patrimonio Cultural Aragonés ]] ="","",Ejercicio)</f>
        <v/>
      </c>
      <c r="B227" s="3" t="str">
        <f>IF(gestbienes[[Tipo gestión realizada en bienes pertenecientes al Patrimonio Cultural Aragonés ]] ="","",Comarca)</f>
        <v/>
      </c>
      <c r="C227" s="66"/>
      <c r="D227" s="66"/>
      <c r="E227" s="66"/>
    </row>
    <row r="228" spans="1:5" ht="12.75" x14ac:dyDescent="0.2">
      <c r="A228" s="1" t="str">
        <f>IF(gestbienes[[Tipo gestión realizada en bienes pertenecientes al Patrimonio Cultural Aragonés ]] ="","",Ejercicio)</f>
        <v/>
      </c>
      <c r="B228" s="3" t="str">
        <f>IF(gestbienes[[Tipo gestión realizada en bienes pertenecientes al Patrimonio Cultural Aragonés ]] ="","",Comarca)</f>
        <v/>
      </c>
      <c r="C228" s="66"/>
      <c r="D228" s="66"/>
      <c r="E228" s="66"/>
    </row>
    <row r="229" spans="1:5" ht="12.75" x14ac:dyDescent="0.2">
      <c r="A229" s="1" t="str">
        <f>IF(gestbienes[[Tipo gestión realizada en bienes pertenecientes al Patrimonio Cultural Aragonés ]] ="","",Ejercicio)</f>
        <v/>
      </c>
      <c r="B229" s="3" t="str">
        <f>IF(gestbienes[[Tipo gestión realizada en bienes pertenecientes al Patrimonio Cultural Aragonés ]] ="","",Comarca)</f>
        <v/>
      </c>
      <c r="C229" s="66"/>
      <c r="D229" s="66"/>
      <c r="E229" s="66"/>
    </row>
    <row r="230" spans="1:5" ht="12.75" x14ac:dyDescent="0.2">
      <c r="A230" s="1" t="str">
        <f>IF(gestbienes[[Tipo gestión realizada en bienes pertenecientes al Patrimonio Cultural Aragonés ]] ="","",Ejercicio)</f>
        <v/>
      </c>
      <c r="B230" s="3" t="str">
        <f>IF(gestbienes[[Tipo gestión realizada en bienes pertenecientes al Patrimonio Cultural Aragonés ]] ="","",Comarca)</f>
        <v/>
      </c>
      <c r="C230" s="66"/>
      <c r="D230" s="66"/>
      <c r="E230" s="66"/>
    </row>
    <row r="231" spans="1:5" ht="12.75" x14ac:dyDescent="0.2">
      <c r="A231" s="1" t="str">
        <f>IF(gestbienes[[Tipo gestión realizada en bienes pertenecientes al Patrimonio Cultural Aragonés ]] ="","",Ejercicio)</f>
        <v/>
      </c>
      <c r="B231" s="3" t="str">
        <f>IF(gestbienes[[Tipo gestión realizada en bienes pertenecientes al Patrimonio Cultural Aragonés ]] ="","",Comarca)</f>
        <v/>
      </c>
      <c r="C231" s="66"/>
      <c r="D231" s="66"/>
      <c r="E231" s="66"/>
    </row>
    <row r="232" spans="1:5" ht="12.75" x14ac:dyDescent="0.2">
      <c r="A232" s="1" t="str">
        <f>IF(gestbienes[[Tipo gestión realizada en bienes pertenecientes al Patrimonio Cultural Aragonés ]] ="","",Ejercicio)</f>
        <v/>
      </c>
      <c r="B232" s="3" t="str">
        <f>IF(gestbienes[[Tipo gestión realizada en bienes pertenecientes al Patrimonio Cultural Aragonés ]] ="","",Comarca)</f>
        <v/>
      </c>
      <c r="C232" s="66"/>
      <c r="D232" s="66"/>
      <c r="E232" s="66"/>
    </row>
    <row r="233" spans="1:5" ht="12.75" x14ac:dyDescent="0.2">
      <c r="A233" s="1" t="str">
        <f>IF(gestbienes[[Tipo gestión realizada en bienes pertenecientes al Patrimonio Cultural Aragonés ]] ="","",Ejercicio)</f>
        <v/>
      </c>
      <c r="B233" s="3" t="str">
        <f>IF(gestbienes[[Tipo gestión realizada en bienes pertenecientes al Patrimonio Cultural Aragonés ]] ="","",Comarca)</f>
        <v/>
      </c>
      <c r="C233" s="66"/>
      <c r="D233" s="66"/>
      <c r="E233" s="66"/>
    </row>
    <row r="234" spans="1:5" ht="12.75" x14ac:dyDescent="0.2">
      <c r="A234" s="1" t="str">
        <f>IF(gestbienes[[Tipo gestión realizada en bienes pertenecientes al Patrimonio Cultural Aragonés ]] ="","",Ejercicio)</f>
        <v/>
      </c>
      <c r="B234" s="3" t="str">
        <f>IF(gestbienes[[Tipo gestión realizada en bienes pertenecientes al Patrimonio Cultural Aragonés ]] ="","",Comarca)</f>
        <v/>
      </c>
      <c r="C234" s="66"/>
      <c r="D234" s="66"/>
      <c r="E234" s="66"/>
    </row>
    <row r="235" spans="1:5" ht="12.75" x14ac:dyDescent="0.2">
      <c r="A235" s="1" t="str">
        <f>IF(gestbienes[[Tipo gestión realizada en bienes pertenecientes al Patrimonio Cultural Aragonés ]] ="","",Ejercicio)</f>
        <v/>
      </c>
      <c r="B235" s="3" t="str">
        <f>IF(gestbienes[[Tipo gestión realizada en bienes pertenecientes al Patrimonio Cultural Aragonés ]] ="","",Comarca)</f>
        <v/>
      </c>
      <c r="C235" s="66"/>
      <c r="D235" s="66"/>
      <c r="E235" s="66"/>
    </row>
    <row r="236" spans="1:5" ht="12.75" x14ac:dyDescent="0.2">
      <c r="A236" s="1" t="str">
        <f>IF(gestbienes[[Tipo gestión realizada en bienes pertenecientes al Patrimonio Cultural Aragonés ]] ="","",Ejercicio)</f>
        <v/>
      </c>
      <c r="B236" s="3" t="str">
        <f>IF(gestbienes[[Tipo gestión realizada en bienes pertenecientes al Patrimonio Cultural Aragonés ]] ="","",Comarca)</f>
        <v/>
      </c>
      <c r="C236" s="66"/>
      <c r="D236" s="66"/>
      <c r="E236" s="66"/>
    </row>
    <row r="237" spans="1:5" ht="12.75" x14ac:dyDescent="0.2">
      <c r="A237" s="1" t="str">
        <f>IF(gestbienes[[Tipo gestión realizada en bienes pertenecientes al Patrimonio Cultural Aragonés ]] ="","",Ejercicio)</f>
        <v/>
      </c>
      <c r="B237" s="3" t="str">
        <f>IF(gestbienes[[Tipo gestión realizada en bienes pertenecientes al Patrimonio Cultural Aragonés ]] ="","",Comarca)</f>
        <v/>
      </c>
      <c r="C237" s="66"/>
      <c r="D237" s="66"/>
      <c r="E237" s="66"/>
    </row>
    <row r="238" spans="1:5" ht="12.75" x14ac:dyDescent="0.2">
      <c r="A238" s="1" t="str">
        <f>IF(gestbienes[[Tipo gestión realizada en bienes pertenecientes al Patrimonio Cultural Aragonés ]] ="","",Ejercicio)</f>
        <v/>
      </c>
      <c r="B238" s="3" t="str">
        <f>IF(gestbienes[[Tipo gestión realizada en bienes pertenecientes al Patrimonio Cultural Aragonés ]] ="","",Comarca)</f>
        <v/>
      </c>
      <c r="C238" s="66"/>
      <c r="D238" s="66"/>
      <c r="E238" s="66"/>
    </row>
    <row r="239" spans="1:5" ht="12.75" x14ac:dyDescent="0.2">
      <c r="A239" s="1" t="str">
        <f>IF(gestbienes[[Tipo gestión realizada en bienes pertenecientes al Patrimonio Cultural Aragonés ]] ="","",Ejercicio)</f>
        <v/>
      </c>
      <c r="B239" s="3" t="str">
        <f>IF(gestbienes[[Tipo gestión realizada en bienes pertenecientes al Patrimonio Cultural Aragonés ]] ="","",Comarca)</f>
        <v/>
      </c>
      <c r="C239" s="66"/>
      <c r="D239" s="66"/>
      <c r="E239" s="66"/>
    </row>
    <row r="240" spans="1:5" ht="12.75" x14ac:dyDescent="0.2">
      <c r="A240" s="1" t="str">
        <f>IF(gestbienes[[Tipo gestión realizada en bienes pertenecientes al Patrimonio Cultural Aragonés ]] ="","",Ejercicio)</f>
        <v/>
      </c>
      <c r="B240" s="3" t="str">
        <f>IF(gestbienes[[Tipo gestión realizada en bienes pertenecientes al Patrimonio Cultural Aragonés ]] ="","",Comarca)</f>
        <v/>
      </c>
      <c r="C240" s="66"/>
      <c r="D240" s="66"/>
      <c r="E240" s="66"/>
    </row>
    <row r="241" spans="1:5" ht="12.75" x14ac:dyDescent="0.2">
      <c r="A241" s="1" t="str">
        <f>IF(gestbienes[[Tipo gestión realizada en bienes pertenecientes al Patrimonio Cultural Aragonés ]] ="","",Ejercicio)</f>
        <v/>
      </c>
      <c r="B241" s="3" t="str">
        <f>IF(gestbienes[[Tipo gestión realizada en bienes pertenecientes al Patrimonio Cultural Aragonés ]] ="","",Comarca)</f>
        <v/>
      </c>
      <c r="C241" s="66"/>
      <c r="D241" s="66"/>
      <c r="E241" s="66"/>
    </row>
    <row r="242" spans="1:5" ht="12.75" x14ac:dyDescent="0.2">
      <c r="A242" s="1" t="str">
        <f>IF(gestbienes[[Tipo gestión realizada en bienes pertenecientes al Patrimonio Cultural Aragonés ]] ="","",Ejercicio)</f>
        <v/>
      </c>
      <c r="B242" s="3" t="str">
        <f>IF(gestbienes[[Tipo gestión realizada en bienes pertenecientes al Patrimonio Cultural Aragonés ]] ="","",Comarca)</f>
        <v/>
      </c>
      <c r="C242" s="66"/>
      <c r="D242" s="66"/>
      <c r="E242" s="66"/>
    </row>
    <row r="243" spans="1:5" ht="12.75" x14ac:dyDescent="0.2">
      <c r="A243" s="1" t="str">
        <f>IF(gestbienes[[Tipo gestión realizada en bienes pertenecientes al Patrimonio Cultural Aragonés ]] ="","",Ejercicio)</f>
        <v/>
      </c>
      <c r="B243" s="3" t="str">
        <f>IF(gestbienes[[Tipo gestión realizada en bienes pertenecientes al Patrimonio Cultural Aragonés ]] ="","",Comarca)</f>
        <v/>
      </c>
      <c r="C243" s="66"/>
      <c r="D243" s="66"/>
      <c r="E243" s="66"/>
    </row>
    <row r="244" spans="1:5" ht="12.75" x14ac:dyDescent="0.2">
      <c r="A244" s="1" t="str">
        <f>IF(gestbienes[[Tipo gestión realizada en bienes pertenecientes al Patrimonio Cultural Aragonés ]] ="","",Ejercicio)</f>
        <v/>
      </c>
      <c r="B244" s="3" t="str">
        <f>IF(gestbienes[[Tipo gestión realizada en bienes pertenecientes al Patrimonio Cultural Aragonés ]] ="","",Comarca)</f>
        <v/>
      </c>
      <c r="C244" s="66"/>
      <c r="D244" s="66"/>
      <c r="E244" s="66"/>
    </row>
    <row r="245" spans="1:5" ht="12.75" x14ac:dyDescent="0.2">
      <c r="A245" s="1" t="str">
        <f>IF(gestbienes[[Tipo gestión realizada en bienes pertenecientes al Patrimonio Cultural Aragonés ]] ="","",Ejercicio)</f>
        <v/>
      </c>
      <c r="B245" s="3" t="str">
        <f>IF(gestbienes[[Tipo gestión realizada en bienes pertenecientes al Patrimonio Cultural Aragonés ]] ="","",Comarca)</f>
        <v/>
      </c>
      <c r="C245" s="66"/>
      <c r="D245" s="66"/>
      <c r="E245" s="66"/>
    </row>
    <row r="246" spans="1:5" ht="12.75" x14ac:dyDescent="0.2">
      <c r="A246" s="1" t="str">
        <f>IF(gestbienes[[Tipo gestión realizada en bienes pertenecientes al Patrimonio Cultural Aragonés ]] ="","",Ejercicio)</f>
        <v/>
      </c>
      <c r="B246" s="3" t="str">
        <f>IF(gestbienes[[Tipo gestión realizada en bienes pertenecientes al Patrimonio Cultural Aragonés ]] ="","",Comarca)</f>
        <v/>
      </c>
      <c r="C246" s="66"/>
      <c r="D246" s="66"/>
      <c r="E246" s="66"/>
    </row>
    <row r="247" spans="1:5" ht="12.75" x14ac:dyDescent="0.2">
      <c r="A247" s="1" t="str">
        <f>IF(gestbienes[[Tipo gestión realizada en bienes pertenecientes al Patrimonio Cultural Aragonés ]] ="","",Ejercicio)</f>
        <v/>
      </c>
      <c r="B247" s="3" t="str">
        <f>IF(gestbienes[[Tipo gestión realizada en bienes pertenecientes al Patrimonio Cultural Aragonés ]] ="","",Comarca)</f>
        <v/>
      </c>
      <c r="C247" s="66"/>
      <c r="D247" s="66"/>
      <c r="E247" s="66"/>
    </row>
    <row r="248" spans="1:5" ht="12.75" x14ac:dyDescent="0.2">
      <c r="A248" s="1" t="str">
        <f>IF(gestbienes[[Tipo gestión realizada en bienes pertenecientes al Patrimonio Cultural Aragonés ]] ="","",Ejercicio)</f>
        <v/>
      </c>
      <c r="B248" s="3" t="str">
        <f>IF(gestbienes[[Tipo gestión realizada en bienes pertenecientes al Patrimonio Cultural Aragonés ]] ="","",Comarca)</f>
        <v/>
      </c>
      <c r="C248" s="66"/>
      <c r="D248" s="66"/>
      <c r="E248" s="66"/>
    </row>
    <row r="249" spans="1:5" ht="12.75" x14ac:dyDescent="0.2">
      <c r="A249" s="1" t="str">
        <f>IF(gestbienes[[Tipo gestión realizada en bienes pertenecientes al Patrimonio Cultural Aragonés ]] ="","",Ejercicio)</f>
        <v/>
      </c>
      <c r="B249" s="3" t="str">
        <f>IF(gestbienes[[Tipo gestión realizada en bienes pertenecientes al Patrimonio Cultural Aragonés ]] ="","",Comarca)</f>
        <v/>
      </c>
      <c r="C249" s="66"/>
      <c r="D249" s="66"/>
      <c r="E249" s="66"/>
    </row>
    <row r="250" spans="1:5" ht="12.75" x14ac:dyDescent="0.2">
      <c r="A250" s="1" t="str">
        <f>IF(gestbienes[[Tipo gestión realizada en bienes pertenecientes al Patrimonio Cultural Aragonés ]] ="","",Ejercicio)</f>
        <v/>
      </c>
      <c r="B250" s="3" t="str">
        <f>IF(gestbienes[[Tipo gestión realizada en bienes pertenecientes al Patrimonio Cultural Aragonés ]] ="","",Comarca)</f>
        <v/>
      </c>
      <c r="C250" s="66"/>
      <c r="D250" s="66"/>
      <c r="E250" s="66"/>
    </row>
    <row r="251" spans="1:5" ht="12.75" x14ac:dyDescent="0.2">
      <c r="A251" s="1" t="str">
        <f>IF(gestbienes[[Tipo gestión realizada en bienes pertenecientes al Patrimonio Cultural Aragonés ]] ="","",Ejercicio)</f>
        <v/>
      </c>
      <c r="B251" s="3" t="str">
        <f>IF(gestbienes[[Tipo gestión realizada en bienes pertenecientes al Patrimonio Cultural Aragonés ]] ="","",Comarca)</f>
        <v/>
      </c>
      <c r="C251" s="66"/>
      <c r="D251" s="66"/>
      <c r="E251" s="66"/>
    </row>
    <row r="252" spans="1:5" ht="12.75" x14ac:dyDescent="0.2">
      <c r="A252" s="1" t="str">
        <f>IF(gestbienes[[Tipo gestión realizada en bienes pertenecientes al Patrimonio Cultural Aragonés ]] ="","",Ejercicio)</f>
        <v/>
      </c>
      <c r="B252" s="3" t="str">
        <f>IF(gestbienes[[Tipo gestión realizada en bienes pertenecientes al Patrimonio Cultural Aragonés ]] ="","",Comarca)</f>
        <v/>
      </c>
      <c r="C252" s="66"/>
      <c r="D252" s="66"/>
      <c r="E252" s="66"/>
    </row>
    <row r="253" spans="1:5" ht="12.75" x14ac:dyDescent="0.2">
      <c r="A253" s="1" t="str">
        <f>IF(gestbienes[[Tipo gestión realizada en bienes pertenecientes al Patrimonio Cultural Aragonés ]] ="","",Ejercicio)</f>
        <v/>
      </c>
      <c r="B253" s="3" t="str">
        <f>IF(gestbienes[[Tipo gestión realizada en bienes pertenecientes al Patrimonio Cultural Aragonés ]] ="","",Comarca)</f>
        <v/>
      </c>
      <c r="C253" s="66"/>
      <c r="D253" s="66"/>
      <c r="E253" s="66"/>
    </row>
    <row r="254" spans="1:5" ht="12.75" x14ac:dyDescent="0.2">
      <c r="A254" s="1" t="str">
        <f>IF(gestbienes[[Tipo gestión realizada en bienes pertenecientes al Patrimonio Cultural Aragonés ]] ="","",Ejercicio)</f>
        <v/>
      </c>
      <c r="B254" s="3" t="str">
        <f>IF(gestbienes[[Tipo gestión realizada en bienes pertenecientes al Patrimonio Cultural Aragonés ]] ="","",Comarca)</f>
        <v/>
      </c>
      <c r="C254" s="66"/>
      <c r="D254" s="66"/>
      <c r="E254" s="66"/>
    </row>
    <row r="255" spans="1:5" ht="12.75" x14ac:dyDescent="0.2">
      <c r="A255" s="1" t="str">
        <f>IF(gestbienes[[Tipo gestión realizada en bienes pertenecientes al Patrimonio Cultural Aragonés ]] ="","",Ejercicio)</f>
        <v/>
      </c>
      <c r="B255" s="3" t="str">
        <f>IF(gestbienes[[Tipo gestión realizada en bienes pertenecientes al Patrimonio Cultural Aragonés ]] ="","",Comarca)</f>
        <v/>
      </c>
      <c r="C255" s="66"/>
      <c r="D255" s="66"/>
      <c r="E255" s="66"/>
    </row>
    <row r="256" spans="1:5" ht="12.75" x14ac:dyDescent="0.2">
      <c r="A256" s="1" t="str">
        <f>IF(gestbienes[[Tipo gestión realizada en bienes pertenecientes al Patrimonio Cultural Aragonés ]] ="","",Ejercicio)</f>
        <v/>
      </c>
      <c r="B256" s="3" t="str">
        <f>IF(gestbienes[[Tipo gestión realizada en bienes pertenecientes al Patrimonio Cultural Aragonés ]] ="","",Comarca)</f>
        <v/>
      </c>
      <c r="C256" s="66"/>
      <c r="D256" s="66"/>
      <c r="E256" s="66"/>
    </row>
    <row r="257" spans="1:5" ht="12.75" x14ac:dyDescent="0.2">
      <c r="A257" s="1" t="str">
        <f>IF(gestbienes[[Tipo gestión realizada en bienes pertenecientes al Patrimonio Cultural Aragonés ]] ="","",Ejercicio)</f>
        <v/>
      </c>
      <c r="B257" s="3" t="str">
        <f>IF(gestbienes[[Tipo gestión realizada en bienes pertenecientes al Patrimonio Cultural Aragonés ]] ="","",Comarca)</f>
        <v/>
      </c>
      <c r="C257" s="66"/>
      <c r="D257" s="66"/>
      <c r="E257" s="66"/>
    </row>
    <row r="258" spans="1:5" ht="12.75" x14ac:dyDescent="0.2">
      <c r="A258" s="1" t="str">
        <f>IF(gestbienes[[Tipo gestión realizada en bienes pertenecientes al Patrimonio Cultural Aragonés ]] ="","",Ejercicio)</f>
        <v/>
      </c>
      <c r="B258" s="3" t="str">
        <f>IF(gestbienes[[Tipo gestión realizada en bienes pertenecientes al Patrimonio Cultural Aragonés ]] ="","",Comarca)</f>
        <v/>
      </c>
      <c r="C258" s="66"/>
      <c r="D258" s="66"/>
      <c r="E258" s="66"/>
    </row>
    <row r="259" spans="1:5" ht="12.75" x14ac:dyDescent="0.2">
      <c r="A259" s="1" t="str">
        <f>IF(gestbienes[[Tipo gestión realizada en bienes pertenecientes al Patrimonio Cultural Aragonés ]] ="","",Ejercicio)</f>
        <v/>
      </c>
      <c r="B259" s="3" t="str">
        <f>IF(gestbienes[[Tipo gestión realizada en bienes pertenecientes al Patrimonio Cultural Aragonés ]] ="","",Comarca)</f>
        <v/>
      </c>
      <c r="C259" s="66"/>
      <c r="D259" s="66"/>
      <c r="E259" s="66"/>
    </row>
    <row r="260" spans="1:5" ht="12.75" x14ac:dyDescent="0.2">
      <c r="A260" s="1" t="str">
        <f>IF(gestbienes[[Tipo gestión realizada en bienes pertenecientes al Patrimonio Cultural Aragonés ]] ="","",Ejercicio)</f>
        <v/>
      </c>
      <c r="B260" s="3" t="str">
        <f>IF(gestbienes[[Tipo gestión realizada en bienes pertenecientes al Patrimonio Cultural Aragonés ]] ="","",Comarca)</f>
        <v/>
      </c>
      <c r="C260" s="66"/>
      <c r="D260" s="66"/>
      <c r="E260" s="66"/>
    </row>
    <row r="261" spans="1:5" ht="12.75" x14ac:dyDescent="0.2">
      <c r="A261" s="1" t="str">
        <f>IF(gestbienes[[Tipo gestión realizada en bienes pertenecientes al Patrimonio Cultural Aragonés ]] ="","",Ejercicio)</f>
        <v/>
      </c>
      <c r="B261" s="3" t="str">
        <f>IF(gestbienes[[Tipo gestión realizada en bienes pertenecientes al Patrimonio Cultural Aragonés ]] ="","",Comarca)</f>
        <v/>
      </c>
      <c r="C261" s="66"/>
      <c r="D261" s="66"/>
      <c r="E261" s="66"/>
    </row>
    <row r="262" spans="1:5" ht="12.75" x14ac:dyDescent="0.2">
      <c r="A262" s="1" t="str">
        <f>IF(gestbienes[[Tipo gestión realizada en bienes pertenecientes al Patrimonio Cultural Aragonés ]] ="","",Ejercicio)</f>
        <v/>
      </c>
      <c r="B262" s="3" t="str">
        <f>IF(gestbienes[[Tipo gestión realizada en bienes pertenecientes al Patrimonio Cultural Aragonés ]] ="","",Comarca)</f>
        <v/>
      </c>
      <c r="C262" s="66"/>
      <c r="D262" s="66"/>
      <c r="E262" s="66"/>
    </row>
    <row r="263" spans="1:5" ht="12.75" x14ac:dyDescent="0.2">
      <c r="A263" s="1" t="str">
        <f>IF(gestbienes[[Tipo gestión realizada en bienes pertenecientes al Patrimonio Cultural Aragonés ]] ="","",Ejercicio)</f>
        <v/>
      </c>
      <c r="B263" s="3" t="str">
        <f>IF(gestbienes[[Tipo gestión realizada en bienes pertenecientes al Patrimonio Cultural Aragonés ]] ="","",Comarca)</f>
        <v/>
      </c>
      <c r="C263" s="66"/>
      <c r="D263" s="66"/>
      <c r="E263" s="66"/>
    </row>
    <row r="264" spans="1:5" ht="12.75" x14ac:dyDescent="0.2">
      <c r="A264" s="1" t="str">
        <f>IF(gestbienes[[Tipo gestión realizada en bienes pertenecientes al Patrimonio Cultural Aragonés ]] ="","",Ejercicio)</f>
        <v/>
      </c>
      <c r="B264" s="3" t="str">
        <f>IF(gestbienes[[Tipo gestión realizada en bienes pertenecientes al Patrimonio Cultural Aragonés ]] ="","",Comarca)</f>
        <v/>
      </c>
      <c r="C264" s="66"/>
      <c r="D264" s="66"/>
      <c r="E264" s="66"/>
    </row>
    <row r="265" spans="1:5" ht="12.75" x14ac:dyDescent="0.2">
      <c r="A265" s="1" t="str">
        <f>IF(gestbienes[[Tipo gestión realizada en bienes pertenecientes al Patrimonio Cultural Aragonés ]] ="","",Ejercicio)</f>
        <v/>
      </c>
      <c r="B265" s="3" t="str">
        <f>IF(gestbienes[[Tipo gestión realizada en bienes pertenecientes al Patrimonio Cultural Aragonés ]] ="","",Comarca)</f>
        <v/>
      </c>
      <c r="C265" s="66"/>
      <c r="D265" s="66"/>
      <c r="E265" s="66"/>
    </row>
    <row r="266" spans="1:5" ht="12.75" x14ac:dyDescent="0.2">
      <c r="A266" s="1" t="str">
        <f>IF(gestbienes[[Tipo gestión realizada en bienes pertenecientes al Patrimonio Cultural Aragonés ]] ="","",Ejercicio)</f>
        <v/>
      </c>
      <c r="B266" s="3" t="str">
        <f>IF(gestbienes[[Tipo gestión realizada en bienes pertenecientes al Patrimonio Cultural Aragonés ]] ="","",Comarca)</f>
        <v/>
      </c>
      <c r="C266" s="66"/>
      <c r="D266" s="66"/>
      <c r="E266" s="66"/>
    </row>
    <row r="267" spans="1:5" ht="12.75" x14ac:dyDescent="0.2">
      <c r="A267" s="1" t="str">
        <f>IF(gestbienes[[Tipo gestión realizada en bienes pertenecientes al Patrimonio Cultural Aragonés ]] ="","",Ejercicio)</f>
        <v/>
      </c>
      <c r="B267" s="3" t="str">
        <f>IF(gestbienes[[Tipo gestión realizada en bienes pertenecientes al Patrimonio Cultural Aragonés ]] ="","",Comarca)</f>
        <v/>
      </c>
      <c r="C267" s="66"/>
      <c r="D267" s="66"/>
      <c r="E267" s="66"/>
    </row>
    <row r="268" spans="1:5" ht="12.75" x14ac:dyDescent="0.2">
      <c r="A268" s="1" t="str">
        <f>IF(gestbienes[[Tipo gestión realizada en bienes pertenecientes al Patrimonio Cultural Aragonés ]] ="","",Ejercicio)</f>
        <v/>
      </c>
      <c r="B268" s="3" t="str">
        <f>IF(gestbienes[[Tipo gestión realizada en bienes pertenecientes al Patrimonio Cultural Aragonés ]] ="","",Comarca)</f>
        <v/>
      </c>
      <c r="C268" s="66"/>
      <c r="D268" s="66"/>
      <c r="E268" s="66"/>
    </row>
    <row r="269" spans="1:5" ht="12.75" x14ac:dyDescent="0.2">
      <c r="A269" s="1" t="str">
        <f>IF(gestbienes[[Tipo gestión realizada en bienes pertenecientes al Patrimonio Cultural Aragonés ]] ="","",Ejercicio)</f>
        <v/>
      </c>
      <c r="B269" s="3" t="str">
        <f>IF(gestbienes[[Tipo gestión realizada en bienes pertenecientes al Patrimonio Cultural Aragonés ]] ="","",Comarca)</f>
        <v/>
      </c>
      <c r="C269" s="66"/>
      <c r="D269" s="66"/>
      <c r="E269" s="66"/>
    </row>
    <row r="270" spans="1:5" ht="12.75" x14ac:dyDescent="0.2">
      <c r="A270" s="1" t="str">
        <f>IF(gestbienes[[Tipo gestión realizada en bienes pertenecientes al Patrimonio Cultural Aragonés ]] ="","",Ejercicio)</f>
        <v/>
      </c>
      <c r="B270" s="3" t="str">
        <f>IF(gestbienes[[Tipo gestión realizada en bienes pertenecientes al Patrimonio Cultural Aragonés ]] ="","",Comarca)</f>
        <v/>
      </c>
      <c r="C270" s="66"/>
      <c r="D270" s="66"/>
      <c r="E270" s="66"/>
    </row>
    <row r="271" spans="1:5" ht="12.75" x14ac:dyDescent="0.2">
      <c r="A271" s="1" t="str">
        <f>IF(gestbienes[[Tipo gestión realizada en bienes pertenecientes al Patrimonio Cultural Aragonés ]] ="","",Ejercicio)</f>
        <v/>
      </c>
      <c r="B271" s="3" t="str">
        <f>IF(gestbienes[[Tipo gestión realizada en bienes pertenecientes al Patrimonio Cultural Aragonés ]] ="","",Comarca)</f>
        <v/>
      </c>
      <c r="C271" s="66"/>
      <c r="D271" s="66"/>
      <c r="E271" s="66"/>
    </row>
    <row r="272" spans="1:5" ht="12.75" x14ac:dyDescent="0.2">
      <c r="A272" s="1" t="str">
        <f>IF(gestbienes[[Tipo gestión realizada en bienes pertenecientes al Patrimonio Cultural Aragonés ]] ="","",Ejercicio)</f>
        <v/>
      </c>
      <c r="B272" s="3" t="str">
        <f>IF(gestbienes[[Tipo gestión realizada en bienes pertenecientes al Patrimonio Cultural Aragonés ]] ="","",Comarca)</f>
        <v/>
      </c>
      <c r="C272" s="66"/>
      <c r="D272" s="66"/>
      <c r="E272" s="66"/>
    </row>
    <row r="273" spans="1:5" ht="12.75" x14ac:dyDescent="0.2">
      <c r="A273" s="1" t="str">
        <f>IF(gestbienes[[Tipo gestión realizada en bienes pertenecientes al Patrimonio Cultural Aragonés ]] ="","",Ejercicio)</f>
        <v/>
      </c>
      <c r="B273" s="3" t="str">
        <f>IF(gestbienes[[Tipo gestión realizada en bienes pertenecientes al Patrimonio Cultural Aragonés ]] ="","",Comarca)</f>
        <v/>
      </c>
      <c r="C273" s="66"/>
      <c r="D273" s="66"/>
      <c r="E273" s="66"/>
    </row>
    <row r="274" spans="1:5" ht="12.75" x14ac:dyDescent="0.2">
      <c r="A274" s="1" t="str">
        <f>IF(gestbienes[[Tipo gestión realizada en bienes pertenecientes al Patrimonio Cultural Aragonés ]] ="","",Ejercicio)</f>
        <v/>
      </c>
      <c r="B274" s="3" t="str">
        <f>IF(gestbienes[[Tipo gestión realizada en bienes pertenecientes al Patrimonio Cultural Aragonés ]] ="","",Comarca)</f>
        <v/>
      </c>
      <c r="C274" s="66"/>
      <c r="D274" s="66"/>
      <c r="E274" s="66"/>
    </row>
    <row r="275" spans="1:5" ht="12.75" x14ac:dyDescent="0.2">
      <c r="A275" s="1" t="str">
        <f>IF(gestbienes[[Tipo gestión realizada en bienes pertenecientes al Patrimonio Cultural Aragonés ]] ="","",Ejercicio)</f>
        <v/>
      </c>
      <c r="B275" s="3" t="str">
        <f>IF(gestbienes[[Tipo gestión realizada en bienes pertenecientes al Patrimonio Cultural Aragonés ]] ="","",Comarca)</f>
        <v/>
      </c>
      <c r="C275" s="66"/>
      <c r="D275" s="66"/>
      <c r="E275" s="66"/>
    </row>
    <row r="276" spans="1:5" ht="12.75" x14ac:dyDescent="0.2">
      <c r="A276" s="1" t="str">
        <f>IF(gestbienes[[Tipo gestión realizada en bienes pertenecientes al Patrimonio Cultural Aragonés ]] ="","",Ejercicio)</f>
        <v/>
      </c>
      <c r="B276" s="3" t="str">
        <f>IF(gestbienes[[Tipo gestión realizada en bienes pertenecientes al Patrimonio Cultural Aragonés ]] ="","",Comarca)</f>
        <v/>
      </c>
      <c r="C276" s="66"/>
      <c r="D276" s="66"/>
      <c r="E276" s="66"/>
    </row>
    <row r="277" spans="1:5" ht="12.75" x14ac:dyDescent="0.2">
      <c r="A277" s="1" t="str">
        <f>IF(gestbienes[[Tipo gestión realizada en bienes pertenecientes al Patrimonio Cultural Aragonés ]] ="","",Ejercicio)</f>
        <v/>
      </c>
      <c r="B277" s="3" t="str">
        <f>IF(gestbienes[[Tipo gestión realizada en bienes pertenecientes al Patrimonio Cultural Aragonés ]] ="","",Comarca)</f>
        <v/>
      </c>
      <c r="C277" s="66"/>
      <c r="D277" s="66"/>
      <c r="E277" s="66"/>
    </row>
    <row r="278" spans="1:5" ht="12.75" x14ac:dyDescent="0.2">
      <c r="A278" s="1" t="str">
        <f>IF(gestbienes[[Tipo gestión realizada en bienes pertenecientes al Patrimonio Cultural Aragonés ]] ="","",Ejercicio)</f>
        <v/>
      </c>
      <c r="B278" s="3" t="str">
        <f>IF(gestbienes[[Tipo gestión realizada en bienes pertenecientes al Patrimonio Cultural Aragonés ]] ="","",Comarca)</f>
        <v/>
      </c>
      <c r="C278" s="66"/>
      <c r="D278" s="66"/>
      <c r="E278" s="66"/>
    </row>
    <row r="279" spans="1:5" ht="12.75" x14ac:dyDescent="0.2">
      <c r="A279" s="1" t="str">
        <f>IF(gestbienes[[Tipo gestión realizada en bienes pertenecientes al Patrimonio Cultural Aragonés ]] ="","",Ejercicio)</f>
        <v/>
      </c>
      <c r="B279" s="3" t="str">
        <f>IF(gestbienes[[Tipo gestión realizada en bienes pertenecientes al Patrimonio Cultural Aragonés ]] ="","",Comarca)</f>
        <v/>
      </c>
      <c r="C279" s="66"/>
      <c r="D279" s="66"/>
      <c r="E279" s="66"/>
    </row>
    <row r="280" spans="1:5" ht="12.75" x14ac:dyDescent="0.2">
      <c r="A280" s="1" t="str">
        <f>IF(gestbienes[[Tipo gestión realizada en bienes pertenecientes al Patrimonio Cultural Aragonés ]] ="","",Ejercicio)</f>
        <v/>
      </c>
      <c r="B280" s="3" t="str">
        <f>IF(gestbienes[[Tipo gestión realizada en bienes pertenecientes al Patrimonio Cultural Aragonés ]] ="","",Comarca)</f>
        <v/>
      </c>
      <c r="C280" s="66"/>
      <c r="D280" s="66"/>
      <c r="E280" s="66"/>
    </row>
    <row r="281" spans="1:5" ht="12.75" x14ac:dyDescent="0.2">
      <c r="A281" s="1" t="str">
        <f>IF(gestbienes[[Tipo gestión realizada en bienes pertenecientes al Patrimonio Cultural Aragonés ]] ="","",Ejercicio)</f>
        <v/>
      </c>
      <c r="B281" s="3" t="str">
        <f>IF(gestbienes[[Tipo gestión realizada en bienes pertenecientes al Patrimonio Cultural Aragonés ]] ="","",Comarca)</f>
        <v/>
      </c>
      <c r="C281" s="66"/>
      <c r="D281" s="66"/>
      <c r="E281" s="66"/>
    </row>
    <row r="282" spans="1:5" ht="12.75" x14ac:dyDescent="0.2">
      <c r="A282" s="1" t="str">
        <f>IF(gestbienes[[Tipo gestión realizada en bienes pertenecientes al Patrimonio Cultural Aragonés ]] ="","",Ejercicio)</f>
        <v/>
      </c>
      <c r="B282" s="3" t="str">
        <f>IF(gestbienes[[Tipo gestión realizada en bienes pertenecientes al Patrimonio Cultural Aragonés ]] ="","",Comarca)</f>
        <v/>
      </c>
      <c r="C282" s="66"/>
      <c r="D282" s="66"/>
      <c r="E282" s="66"/>
    </row>
    <row r="283" spans="1:5" ht="12.75" x14ac:dyDescent="0.2">
      <c r="A283" s="1" t="str">
        <f>IF(gestbienes[[Tipo gestión realizada en bienes pertenecientes al Patrimonio Cultural Aragonés ]] ="","",Ejercicio)</f>
        <v/>
      </c>
      <c r="B283" s="3" t="str">
        <f>IF(gestbienes[[Tipo gestión realizada en bienes pertenecientes al Patrimonio Cultural Aragonés ]] ="","",Comarca)</f>
        <v/>
      </c>
      <c r="C283" s="66"/>
      <c r="D283" s="66"/>
      <c r="E283" s="66"/>
    </row>
    <row r="284" spans="1:5" ht="12.75" x14ac:dyDescent="0.2">
      <c r="A284" s="1" t="str">
        <f>IF(gestbienes[[Tipo gestión realizada en bienes pertenecientes al Patrimonio Cultural Aragonés ]] ="","",Ejercicio)</f>
        <v/>
      </c>
      <c r="B284" s="3" t="str">
        <f>IF(gestbienes[[Tipo gestión realizada en bienes pertenecientes al Patrimonio Cultural Aragonés ]] ="","",Comarca)</f>
        <v/>
      </c>
      <c r="C284" s="66"/>
      <c r="D284" s="66"/>
      <c r="E284" s="66"/>
    </row>
    <row r="285" spans="1:5" ht="12.75" x14ac:dyDescent="0.2">
      <c r="A285" s="1" t="str">
        <f>IF(gestbienes[[Tipo gestión realizada en bienes pertenecientes al Patrimonio Cultural Aragonés ]] ="","",Ejercicio)</f>
        <v/>
      </c>
      <c r="B285" s="3" t="str">
        <f>IF(gestbienes[[Tipo gestión realizada en bienes pertenecientes al Patrimonio Cultural Aragonés ]] ="","",Comarca)</f>
        <v/>
      </c>
      <c r="C285" s="66"/>
      <c r="D285" s="66"/>
      <c r="E285" s="66"/>
    </row>
    <row r="286" spans="1:5" ht="12.75" x14ac:dyDescent="0.2">
      <c r="A286" s="1" t="str">
        <f>IF(gestbienes[[Tipo gestión realizada en bienes pertenecientes al Patrimonio Cultural Aragonés ]] ="","",Ejercicio)</f>
        <v/>
      </c>
      <c r="B286" s="3" t="str">
        <f>IF(gestbienes[[Tipo gestión realizada en bienes pertenecientes al Patrimonio Cultural Aragonés ]] ="","",Comarca)</f>
        <v/>
      </c>
      <c r="C286" s="66"/>
      <c r="D286" s="66"/>
      <c r="E286" s="66"/>
    </row>
    <row r="287" spans="1:5" ht="12.75" x14ac:dyDescent="0.2">
      <c r="A287" s="1" t="str">
        <f>IF(gestbienes[[Tipo gestión realizada en bienes pertenecientes al Patrimonio Cultural Aragonés ]] ="","",Ejercicio)</f>
        <v/>
      </c>
      <c r="B287" s="3" t="str">
        <f>IF(gestbienes[[Tipo gestión realizada en bienes pertenecientes al Patrimonio Cultural Aragonés ]] ="","",Comarca)</f>
        <v/>
      </c>
      <c r="C287" s="66"/>
      <c r="D287" s="66"/>
      <c r="E287" s="66"/>
    </row>
    <row r="288" spans="1:5" ht="12.75" x14ac:dyDescent="0.2">
      <c r="A288" s="1" t="str">
        <f>IF(gestbienes[[Tipo gestión realizada en bienes pertenecientes al Patrimonio Cultural Aragonés ]] ="","",Ejercicio)</f>
        <v/>
      </c>
      <c r="B288" s="3" t="str">
        <f>IF(gestbienes[[Tipo gestión realizada en bienes pertenecientes al Patrimonio Cultural Aragonés ]] ="","",Comarca)</f>
        <v/>
      </c>
      <c r="C288" s="66"/>
      <c r="D288" s="66"/>
      <c r="E288" s="66"/>
    </row>
    <row r="289" spans="1:5" ht="12.75" x14ac:dyDescent="0.2">
      <c r="A289" s="1" t="str">
        <f>IF(gestbienes[[Tipo gestión realizada en bienes pertenecientes al Patrimonio Cultural Aragonés ]] ="","",Ejercicio)</f>
        <v/>
      </c>
      <c r="B289" s="3" t="str">
        <f>IF(gestbienes[[Tipo gestión realizada en bienes pertenecientes al Patrimonio Cultural Aragonés ]] ="","",Comarca)</f>
        <v/>
      </c>
      <c r="C289" s="66"/>
      <c r="D289" s="66"/>
      <c r="E289" s="66"/>
    </row>
    <row r="290" spans="1:5" ht="12.75" x14ac:dyDescent="0.2">
      <c r="A290" s="1" t="str">
        <f>IF(gestbienes[[Tipo gestión realizada en bienes pertenecientes al Patrimonio Cultural Aragonés ]] ="","",Ejercicio)</f>
        <v/>
      </c>
      <c r="B290" s="3" t="str">
        <f>IF(gestbienes[[Tipo gestión realizada en bienes pertenecientes al Patrimonio Cultural Aragonés ]] ="","",Comarca)</f>
        <v/>
      </c>
      <c r="C290" s="66"/>
      <c r="D290" s="66"/>
      <c r="E290" s="66"/>
    </row>
    <row r="291" spans="1:5" ht="12.75" x14ac:dyDescent="0.2">
      <c r="A291" s="1" t="str">
        <f>IF(gestbienes[[Tipo gestión realizada en bienes pertenecientes al Patrimonio Cultural Aragonés ]] ="","",Ejercicio)</f>
        <v/>
      </c>
      <c r="B291" s="3" t="str">
        <f>IF(gestbienes[[Tipo gestión realizada en bienes pertenecientes al Patrimonio Cultural Aragonés ]] ="","",Comarca)</f>
        <v/>
      </c>
      <c r="C291" s="66"/>
      <c r="D291" s="66"/>
      <c r="E291" s="66"/>
    </row>
    <row r="292" spans="1:5" ht="12.75" x14ac:dyDescent="0.2">
      <c r="A292" s="1" t="str">
        <f>IF(gestbienes[[Tipo gestión realizada en bienes pertenecientes al Patrimonio Cultural Aragonés ]] ="","",Ejercicio)</f>
        <v/>
      </c>
      <c r="B292" s="3" t="str">
        <f>IF(gestbienes[[Tipo gestión realizada en bienes pertenecientes al Patrimonio Cultural Aragonés ]] ="","",Comarca)</f>
        <v/>
      </c>
      <c r="C292" s="66"/>
      <c r="D292" s="66"/>
      <c r="E292" s="66"/>
    </row>
    <row r="293" spans="1:5" ht="12.75" x14ac:dyDescent="0.2">
      <c r="A293" s="1" t="str">
        <f>IF(gestbienes[[Tipo gestión realizada en bienes pertenecientes al Patrimonio Cultural Aragonés ]] ="","",Ejercicio)</f>
        <v/>
      </c>
      <c r="B293" s="3" t="str">
        <f>IF(gestbienes[[Tipo gestión realizada en bienes pertenecientes al Patrimonio Cultural Aragonés ]] ="","",Comarca)</f>
        <v/>
      </c>
      <c r="C293" s="66"/>
      <c r="D293" s="66"/>
      <c r="E293" s="66"/>
    </row>
    <row r="294" spans="1:5" ht="12.75" x14ac:dyDescent="0.2">
      <c r="A294" s="1" t="str">
        <f>IF(gestbienes[[Tipo gestión realizada en bienes pertenecientes al Patrimonio Cultural Aragonés ]] ="","",Ejercicio)</f>
        <v/>
      </c>
      <c r="B294" s="3" t="str">
        <f>IF(gestbienes[[Tipo gestión realizada en bienes pertenecientes al Patrimonio Cultural Aragonés ]] ="","",Comarca)</f>
        <v/>
      </c>
      <c r="C294" s="66"/>
      <c r="D294" s="66"/>
      <c r="E294" s="66"/>
    </row>
    <row r="295" spans="1:5" ht="12.75" x14ac:dyDescent="0.2">
      <c r="A295" s="1" t="str">
        <f>IF(gestbienes[[Tipo gestión realizada en bienes pertenecientes al Patrimonio Cultural Aragonés ]] ="","",Ejercicio)</f>
        <v/>
      </c>
      <c r="B295" s="3" t="str">
        <f>IF(gestbienes[[Tipo gestión realizada en bienes pertenecientes al Patrimonio Cultural Aragonés ]] ="","",Comarca)</f>
        <v/>
      </c>
      <c r="C295" s="66"/>
      <c r="D295" s="66"/>
      <c r="E295" s="66"/>
    </row>
    <row r="296" spans="1:5" ht="12.75" x14ac:dyDescent="0.2">
      <c r="A296" s="1" t="str">
        <f>IF(gestbienes[[Tipo gestión realizada en bienes pertenecientes al Patrimonio Cultural Aragonés ]] ="","",Ejercicio)</f>
        <v/>
      </c>
      <c r="B296" s="3" t="str">
        <f>IF(gestbienes[[Tipo gestión realizada en bienes pertenecientes al Patrimonio Cultural Aragonés ]] ="","",Comarca)</f>
        <v/>
      </c>
      <c r="C296" s="66"/>
      <c r="D296" s="66"/>
      <c r="E296" s="66"/>
    </row>
    <row r="297" spans="1:5" ht="12.75" x14ac:dyDescent="0.2">
      <c r="A297" s="1" t="str">
        <f>IF(gestbienes[[Tipo gestión realizada en bienes pertenecientes al Patrimonio Cultural Aragonés ]] ="","",Ejercicio)</f>
        <v/>
      </c>
      <c r="B297" s="3" t="str">
        <f>IF(gestbienes[[Tipo gestión realizada en bienes pertenecientes al Patrimonio Cultural Aragonés ]] ="","",Comarca)</f>
        <v/>
      </c>
      <c r="C297" s="66"/>
      <c r="D297" s="66"/>
      <c r="E297" s="66"/>
    </row>
    <row r="298" spans="1:5" ht="12.75" x14ac:dyDescent="0.2">
      <c r="A298" s="1" t="str">
        <f>IF(gestbienes[[Tipo gestión realizada en bienes pertenecientes al Patrimonio Cultural Aragonés ]] ="","",Ejercicio)</f>
        <v/>
      </c>
      <c r="B298" s="3" t="str">
        <f>IF(gestbienes[[Tipo gestión realizada en bienes pertenecientes al Patrimonio Cultural Aragonés ]] ="","",Comarca)</f>
        <v/>
      </c>
      <c r="C298" s="66"/>
      <c r="D298" s="66"/>
      <c r="E298" s="66"/>
    </row>
    <row r="299" spans="1:5" ht="12.75" x14ac:dyDescent="0.2">
      <c r="A299" s="1" t="str">
        <f>IF(gestbienes[[Tipo gestión realizada en bienes pertenecientes al Patrimonio Cultural Aragonés ]] ="","",Ejercicio)</f>
        <v/>
      </c>
      <c r="B299" s="3" t="str">
        <f>IF(gestbienes[[Tipo gestión realizada en bienes pertenecientes al Patrimonio Cultural Aragonés ]] ="","",Comarca)</f>
        <v/>
      </c>
      <c r="C299" s="66"/>
      <c r="D299" s="66"/>
      <c r="E299" s="66"/>
    </row>
    <row r="300" spans="1:5" ht="12.75" x14ac:dyDescent="0.2">
      <c r="A300" s="1" t="str">
        <f>IF(gestbienes[[Tipo gestión realizada en bienes pertenecientes al Patrimonio Cultural Aragonés ]] ="","",Ejercicio)</f>
        <v/>
      </c>
      <c r="B300" s="3" t="str">
        <f>IF(gestbienes[[Tipo gestión realizada en bienes pertenecientes al Patrimonio Cultural Aragonés ]] ="","",Comarca)</f>
        <v/>
      </c>
      <c r="C300" s="66"/>
      <c r="D300" s="66"/>
      <c r="E300" s="66"/>
    </row>
    <row r="301" spans="1:5" ht="12.75" x14ac:dyDescent="0.2">
      <c r="A301" s="1" t="str">
        <f>IF(gestbienes[[Tipo gestión realizada en bienes pertenecientes al Patrimonio Cultural Aragonés ]] ="","",Ejercicio)</f>
        <v/>
      </c>
      <c r="B301" s="3" t="str">
        <f>IF(gestbienes[[Tipo gestión realizada en bienes pertenecientes al Patrimonio Cultural Aragonés ]] ="","",Comarca)</f>
        <v/>
      </c>
      <c r="C301" s="66"/>
      <c r="D301" s="66"/>
      <c r="E301" s="66"/>
    </row>
    <row r="302" spans="1:5" ht="12.75" x14ac:dyDescent="0.2">
      <c r="A302" s="1" t="str">
        <f>IF(gestbienes[[Tipo gestión realizada en bienes pertenecientes al Patrimonio Cultural Aragonés ]] ="","",Ejercicio)</f>
        <v/>
      </c>
      <c r="B302" s="3" t="str">
        <f>IF(gestbienes[[Tipo gestión realizada en bienes pertenecientes al Patrimonio Cultural Aragonés ]] ="","",Comarca)</f>
        <v/>
      </c>
      <c r="C302" s="66"/>
      <c r="D302" s="66"/>
      <c r="E302" s="66"/>
    </row>
    <row r="303" spans="1:5" ht="12.75" x14ac:dyDescent="0.2">
      <c r="A303" s="1" t="str">
        <f>IF(gestbienes[[Tipo gestión realizada en bienes pertenecientes al Patrimonio Cultural Aragonés ]] ="","",Ejercicio)</f>
        <v/>
      </c>
      <c r="B303" s="3" t="str">
        <f>IF(gestbienes[[Tipo gestión realizada en bienes pertenecientes al Patrimonio Cultural Aragonés ]] ="","",Comarca)</f>
        <v/>
      </c>
      <c r="C303" s="66"/>
      <c r="D303" s="66"/>
      <c r="E303" s="66"/>
    </row>
    <row r="304" spans="1:5" ht="12.75" x14ac:dyDescent="0.2">
      <c r="A304" s="1" t="str">
        <f>IF(gestbienes[[Tipo gestión realizada en bienes pertenecientes al Patrimonio Cultural Aragonés ]] ="","",Ejercicio)</f>
        <v/>
      </c>
      <c r="B304" s="3" t="str">
        <f>IF(gestbienes[[Tipo gestión realizada en bienes pertenecientes al Patrimonio Cultural Aragonés ]] ="","",Comarca)</f>
        <v/>
      </c>
      <c r="C304" s="66"/>
      <c r="D304" s="66"/>
      <c r="E304" s="66"/>
    </row>
    <row r="305" spans="1:5" ht="12.75" x14ac:dyDescent="0.2">
      <c r="A305" s="1" t="str">
        <f>IF(gestbienes[[Tipo gestión realizada en bienes pertenecientes al Patrimonio Cultural Aragonés ]] ="","",Ejercicio)</f>
        <v/>
      </c>
      <c r="B305" s="3" t="str">
        <f>IF(gestbienes[[Tipo gestión realizada en bienes pertenecientes al Patrimonio Cultural Aragonés ]] ="","",Comarca)</f>
        <v/>
      </c>
      <c r="C305" s="66"/>
      <c r="D305" s="66"/>
      <c r="E305" s="66"/>
    </row>
    <row r="306" spans="1:5" ht="12.75" x14ac:dyDescent="0.2">
      <c r="A306" s="1" t="str">
        <f>IF(gestbienes[[Tipo gestión realizada en bienes pertenecientes al Patrimonio Cultural Aragonés ]] ="","",Ejercicio)</f>
        <v/>
      </c>
      <c r="B306" s="3" t="str">
        <f>IF(gestbienes[[Tipo gestión realizada en bienes pertenecientes al Patrimonio Cultural Aragonés ]] ="","",Comarca)</f>
        <v/>
      </c>
      <c r="C306" s="66"/>
      <c r="D306" s="66"/>
      <c r="E306" s="66"/>
    </row>
    <row r="307" spans="1:5" ht="12.75" x14ac:dyDescent="0.2">
      <c r="A307" s="1" t="str">
        <f>IF(gestbienes[[Tipo gestión realizada en bienes pertenecientes al Patrimonio Cultural Aragonés ]] ="","",Ejercicio)</f>
        <v/>
      </c>
      <c r="B307" s="3" t="str">
        <f>IF(gestbienes[[Tipo gestión realizada en bienes pertenecientes al Patrimonio Cultural Aragonés ]] ="","",Comarca)</f>
        <v/>
      </c>
      <c r="C307" s="66"/>
      <c r="D307" s="66"/>
      <c r="E307" s="66"/>
    </row>
    <row r="308" spans="1:5" ht="12.75" x14ac:dyDescent="0.2">
      <c r="A308" s="1" t="str">
        <f>IF(gestbienes[[Tipo gestión realizada en bienes pertenecientes al Patrimonio Cultural Aragonés ]] ="","",Ejercicio)</f>
        <v/>
      </c>
      <c r="B308" s="3" t="str">
        <f>IF(gestbienes[[Tipo gestión realizada en bienes pertenecientes al Patrimonio Cultural Aragonés ]] ="","",Comarca)</f>
        <v/>
      </c>
      <c r="C308" s="66"/>
      <c r="D308" s="66"/>
      <c r="E308" s="66"/>
    </row>
    <row r="309" spans="1:5" ht="12.75" x14ac:dyDescent="0.2">
      <c r="A309" s="1" t="str">
        <f>IF(gestbienes[[Tipo gestión realizada en bienes pertenecientes al Patrimonio Cultural Aragonés ]] ="","",Ejercicio)</f>
        <v/>
      </c>
      <c r="B309" s="3" t="str">
        <f>IF(gestbienes[[Tipo gestión realizada en bienes pertenecientes al Patrimonio Cultural Aragonés ]] ="","",Comarca)</f>
        <v/>
      </c>
      <c r="C309" s="66"/>
      <c r="D309" s="66"/>
      <c r="E309" s="66"/>
    </row>
    <row r="310" spans="1:5" ht="12.75" x14ac:dyDescent="0.2">
      <c r="A310" s="1" t="str">
        <f>IF(gestbienes[[Tipo gestión realizada en bienes pertenecientes al Patrimonio Cultural Aragonés ]] ="","",Ejercicio)</f>
        <v/>
      </c>
      <c r="B310" s="3" t="str">
        <f>IF(gestbienes[[Tipo gestión realizada en bienes pertenecientes al Patrimonio Cultural Aragonés ]] ="","",Comarca)</f>
        <v/>
      </c>
      <c r="C310" s="66"/>
      <c r="D310" s="66"/>
      <c r="E310" s="66"/>
    </row>
    <row r="311" spans="1:5" ht="12.75" x14ac:dyDescent="0.2">
      <c r="A311" s="1" t="str">
        <f>IF(gestbienes[[Tipo gestión realizada en bienes pertenecientes al Patrimonio Cultural Aragonés ]] ="","",Ejercicio)</f>
        <v/>
      </c>
      <c r="B311" s="3" t="str">
        <f>IF(gestbienes[[Tipo gestión realizada en bienes pertenecientes al Patrimonio Cultural Aragonés ]] ="","",Comarca)</f>
        <v/>
      </c>
      <c r="C311" s="66"/>
      <c r="D311" s="66"/>
      <c r="E311" s="66"/>
    </row>
    <row r="312" spans="1:5" ht="12.75" x14ac:dyDescent="0.2">
      <c r="A312" s="1" t="str">
        <f>IF(gestbienes[[Tipo gestión realizada en bienes pertenecientes al Patrimonio Cultural Aragonés ]] ="","",Ejercicio)</f>
        <v/>
      </c>
      <c r="B312" s="3" t="str">
        <f>IF(gestbienes[[Tipo gestión realizada en bienes pertenecientes al Patrimonio Cultural Aragonés ]] ="","",Comarca)</f>
        <v/>
      </c>
      <c r="C312" s="66"/>
      <c r="D312" s="66"/>
      <c r="E312" s="66"/>
    </row>
    <row r="313" spans="1:5" ht="12.75" x14ac:dyDescent="0.2">
      <c r="A313" s="1" t="str">
        <f>IF(gestbienes[[Tipo gestión realizada en bienes pertenecientes al Patrimonio Cultural Aragonés ]] ="","",Ejercicio)</f>
        <v/>
      </c>
      <c r="B313" s="3" t="str">
        <f>IF(gestbienes[[Tipo gestión realizada en bienes pertenecientes al Patrimonio Cultural Aragonés ]] ="","",Comarca)</f>
        <v/>
      </c>
      <c r="C313" s="66"/>
      <c r="D313" s="66"/>
      <c r="E313" s="66"/>
    </row>
    <row r="314" spans="1:5" ht="12.75" x14ac:dyDescent="0.2">
      <c r="A314" s="1" t="str">
        <f>IF(gestbienes[[Tipo gestión realizada en bienes pertenecientes al Patrimonio Cultural Aragonés ]] ="","",Ejercicio)</f>
        <v/>
      </c>
      <c r="B314" s="3" t="str">
        <f>IF(gestbienes[[Tipo gestión realizada en bienes pertenecientes al Patrimonio Cultural Aragonés ]] ="","",Comarca)</f>
        <v/>
      </c>
      <c r="C314" s="66"/>
      <c r="D314" s="66"/>
      <c r="E314" s="66"/>
    </row>
    <row r="315" spans="1:5" ht="12.75" x14ac:dyDescent="0.2">
      <c r="A315" s="1" t="str">
        <f>IF(gestbienes[[Tipo gestión realizada en bienes pertenecientes al Patrimonio Cultural Aragonés ]] ="","",Ejercicio)</f>
        <v/>
      </c>
      <c r="B315" s="3" t="str">
        <f>IF(gestbienes[[Tipo gestión realizada en bienes pertenecientes al Patrimonio Cultural Aragonés ]] ="","",Comarca)</f>
        <v/>
      </c>
      <c r="C315" s="66"/>
      <c r="D315" s="66"/>
      <c r="E315" s="66"/>
    </row>
    <row r="316" spans="1:5" ht="12.75" x14ac:dyDescent="0.2">
      <c r="A316" s="1" t="str">
        <f>IF(gestbienes[[Tipo gestión realizada en bienes pertenecientes al Patrimonio Cultural Aragonés ]] ="","",Ejercicio)</f>
        <v/>
      </c>
      <c r="B316" s="3" t="str">
        <f>IF(gestbienes[[Tipo gestión realizada en bienes pertenecientes al Patrimonio Cultural Aragonés ]] ="","",Comarca)</f>
        <v/>
      </c>
      <c r="C316" s="66"/>
      <c r="D316" s="66"/>
      <c r="E316" s="66"/>
    </row>
    <row r="317" spans="1:5" ht="12.75" x14ac:dyDescent="0.2">
      <c r="A317" s="1" t="str">
        <f>IF(gestbienes[[Tipo gestión realizada en bienes pertenecientes al Patrimonio Cultural Aragonés ]] ="","",Ejercicio)</f>
        <v/>
      </c>
      <c r="B317" s="3" t="str">
        <f>IF(gestbienes[[Tipo gestión realizada en bienes pertenecientes al Patrimonio Cultural Aragonés ]] ="","",Comarca)</f>
        <v/>
      </c>
      <c r="C317" s="66"/>
      <c r="D317" s="66"/>
      <c r="E317" s="66"/>
    </row>
    <row r="318" spans="1:5" ht="12.75" x14ac:dyDescent="0.2">
      <c r="A318" s="1" t="str">
        <f>IF(gestbienes[[Tipo gestión realizada en bienes pertenecientes al Patrimonio Cultural Aragonés ]] ="","",Ejercicio)</f>
        <v/>
      </c>
      <c r="B318" s="3" t="str">
        <f>IF(gestbienes[[Tipo gestión realizada en bienes pertenecientes al Patrimonio Cultural Aragonés ]] ="","",Comarca)</f>
        <v/>
      </c>
      <c r="C318" s="66"/>
      <c r="D318" s="66"/>
      <c r="E318" s="66"/>
    </row>
    <row r="319" spans="1:5" ht="12.75" x14ac:dyDescent="0.2">
      <c r="A319" s="1" t="str">
        <f>IF(gestbienes[[Tipo gestión realizada en bienes pertenecientes al Patrimonio Cultural Aragonés ]] ="","",Ejercicio)</f>
        <v/>
      </c>
      <c r="B319" s="3" t="str">
        <f>IF(gestbienes[[Tipo gestión realizada en bienes pertenecientes al Patrimonio Cultural Aragonés ]] ="","",Comarca)</f>
        <v/>
      </c>
      <c r="C319" s="66"/>
      <c r="D319" s="66"/>
      <c r="E319" s="66"/>
    </row>
    <row r="320" spans="1:5" ht="12.75" x14ac:dyDescent="0.2">
      <c r="A320" s="1" t="str">
        <f>IF(gestbienes[[Tipo gestión realizada en bienes pertenecientes al Patrimonio Cultural Aragonés ]] ="","",Ejercicio)</f>
        <v/>
      </c>
      <c r="B320" s="3" t="str">
        <f>IF(gestbienes[[Tipo gestión realizada en bienes pertenecientes al Patrimonio Cultural Aragonés ]] ="","",Comarca)</f>
        <v/>
      </c>
      <c r="C320" s="66"/>
      <c r="D320" s="66"/>
      <c r="E320" s="66"/>
    </row>
    <row r="321" spans="1:5" ht="12.75" x14ac:dyDescent="0.2">
      <c r="A321" s="1" t="str">
        <f>IF(gestbienes[[Tipo gestión realizada en bienes pertenecientes al Patrimonio Cultural Aragonés ]] ="","",Ejercicio)</f>
        <v/>
      </c>
      <c r="B321" s="3" t="str">
        <f>IF(gestbienes[[Tipo gestión realizada en bienes pertenecientes al Patrimonio Cultural Aragonés ]] ="","",Comarca)</f>
        <v/>
      </c>
      <c r="C321" s="66"/>
      <c r="D321" s="66"/>
      <c r="E321" s="66"/>
    </row>
    <row r="322" spans="1:5" ht="12.75" x14ac:dyDescent="0.2">
      <c r="A322" s="1" t="str">
        <f>IF(gestbienes[[Tipo gestión realizada en bienes pertenecientes al Patrimonio Cultural Aragonés ]] ="","",Ejercicio)</f>
        <v/>
      </c>
      <c r="B322" s="3" t="str">
        <f>IF(gestbienes[[Tipo gestión realizada en bienes pertenecientes al Patrimonio Cultural Aragonés ]] ="","",Comarca)</f>
        <v/>
      </c>
      <c r="C322" s="66"/>
      <c r="D322" s="66"/>
      <c r="E322" s="66"/>
    </row>
    <row r="323" spans="1:5" ht="12.75" x14ac:dyDescent="0.2">
      <c r="A323" s="1" t="str">
        <f>IF(gestbienes[[Tipo gestión realizada en bienes pertenecientes al Patrimonio Cultural Aragonés ]] ="","",Ejercicio)</f>
        <v/>
      </c>
      <c r="B323" s="3" t="str">
        <f>IF(gestbienes[[Tipo gestión realizada en bienes pertenecientes al Patrimonio Cultural Aragonés ]] ="","",Comarca)</f>
        <v/>
      </c>
      <c r="C323" s="66"/>
      <c r="D323" s="66"/>
      <c r="E323" s="66"/>
    </row>
    <row r="324" spans="1:5" ht="12.75" x14ac:dyDescent="0.2">
      <c r="A324" s="1" t="str">
        <f>IF(gestbienes[[Tipo gestión realizada en bienes pertenecientes al Patrimonio Cultural Aragonés ]] ="","",Ejercicio)</f>
        <v/>
      </c>
      <c r="B324" s="3" t="str">
        <f>IF(gestbienes[[Tipo gestión realizada en bienes pertenecientes al Patrimonio Cultural Aragonés ]] ="","",Comarca)</f>
        <v/>
      </c>
      <c r="C324" s="66"/>
      <c r="D324" s="66"/>
      <c r="E324" s="66"/>
    </row>
    <row r="325" spans="1:5" ht="12.75" x14ac:dyDescent="0.2">
      <c r="A325" s="1" t="str">
        <f>IF(gestbienes[[Tipo gestión realizada en bienes pertenecientes al Patrimonio Cultural Aragonés ]] ="","",Ejercicio)</f>
        <v/>
      </c>
      <c r="B325" s="3" t="str">
        <f>IF(gestbienes[[Tipo gestión realizada en bienes pertenecientes al Patrimonio Cultural Aragonés ]] ="","",Comarca)</f>
        <v/>
      </c>
      <c r="C325" s="66"/>
      <c r="D325" s="66"/>
      <c r="E325" s="66"/>
    </row>
    <row r="326" spans="1:5" ht="12.75" x14ac:dyDescent="0.2">
      <c r="A326" s="1" t="str">
        <f>IF(gestbienes[[Tipo gestión realizada en bienes pertenecientes al Patrimonio Cultural Aragonés ]] ="","",Ejercicio)</f>
        <v/>
      </c>
      <c r="B326" s="3" t="str">
        <f>IF(gestbienes[[Tipo gestión realizada en bienes pertenecientes al Patrimonio Cultural Aragonés ]] ="","",Comarca)</f>
        <v/>
      </c>
      <c r="C326" s="66"/>
      <c r="D326" s="66"/>
      <c r="E326" s="66"/>
    </row>
    <row r="327" spans="1:5" ht="12.75" x14ac:dyDescent="0.2">
      <c r="A327" s="1" t="str">
        <f>IF(gestbienes[[Tipo gestión realizada en bienes pertenecientes al Patrimonio Cultural Aragonés ]] ="","",Ejercicio)</f>
        <v/>
      </c>
      <c r="B327" s="3" t="str">
        <f>IF(gestbienes[[Tipo gestión realizada en bienes pertenecientes al Patrimonio Cultural Aragonés ]] ="","",Comarca)</f>
        <v/>
      </c>
      <c r="C327" s="66"/>
      <c r="D327" s="66"/>
      <c r="E327" s="66"/>
    </row>
    <row r="328" spans="1:5" ht="12.75" x14ac:dyDescent="0.2">
      <c r="A328" s="1" t="str">
        <f>IF(gestbienes[[Tipo gestión realizada en bienes pertenecientes al Patrimonio Cultural Aragonés ]] ="","",Ejercicio)</f>
        <v/>
      </c>
      <c r="B328" s="3" t="str">
        <f>IF(gestbienes[[Tipo gestión realizada en bienes pertenecientes al Patrimonio Cultural Aragonés ]] ="","",Comarca)</f>
        <v/>
      </c>
      <c r="C328" s="66"/>
      <c r="D328" s="66"/>
      <c r="E328" s="66"/>
    </row>
    <row r="329" spans="1:5" ht="12.75" x14ac:dyDescent="0.2">
      <c r="A329" s="1" t="str">
        <f>IF(gestbienes[[Tipo gestión realizada en bienes pertenecientes al Patrimonio Cultural Aragonés ]] ="","",Ejercicio)</f>
        <v/>
      </c>
      <c r="B329" s="3" t="str">
        <f>IF(gestbienes[[Tipo gestión realizada en bienes pertenecientes al Patrimonio Cultural Aragonés ]] ="","",Comarca)</f>
        <v/>
      </c>
      <c r="C329" s="66"/>
      <c r="D329" s="66"/>
      <c r="E329" s="66"/>
    </row>
    <row r="330" spans="1:5" ht="12.75" x14ac:dyDescent="0.2">
      <c r="A330" s="1" t="str">
        <f>IF(gestbienes[[Tipo gestión realizada en bienes pertenecientes al Patrimonio Cultural Aragonés ]] ="","",Ejercicio)</f>
        <v/>
      </c>
      <c r="B330" s="3" t="str">
        <f>IF(gestbienes[[Tipo gestión realizada en bienes pertenecientes al Patrimonio Cultural Aragonés ]] ="","",Comarca)</f>
        <v/>
      </c>
      <c r="C330" s="66"/>
      <c r="D330" s="66"/>
      <c r="E330" s="66"/>
    </row>
    <row r="331" spans="1:5" ht="12.75" x14ac:dyDescent="0.2">
      <c r="A331" s="1" t="str">
        <f>IF(gestbienes[[Tipo gestión realizada en bienes pertenecientes al Patrimonio Cultural Aragonés ]] ="","",Ejercicio)</f>
        <v/>
      </c>
      <c r="B331" s="3" t="str">
        <f>IF(gestbienes[[Tipo gestión realizada en bienes pertenecientes al Patrimonio Cultural Aragonés ]] ="","",Comarca)</f>
        <v/>
      </c>
      <c r="C331" s="66"/>
      <c r="D331" s="66"/>
      <c r="E331" s="66"/>
    </row>
    <row r="332" spans="1:5" ht="12.75" x14ac:dyDescent="0.2">
      <c r="A332" s="1" t="str">
        <f>IF(gestbienes[[Tipo gestión realizada en bienes pertenecientes al Patrimonio Cultural Aragonés ]] ="","",Ejercicio)</f>
        <v/>
      </c>
      <c r="B332" s="3" t="str">
        <f>IF(gestbienes[[Tipo gestión realizada en bienes pertenecientes al Patrimonio Cultural Aragonés ]] ="","",Comarca)</f>
        <v/>
      </c>
      <c r="C332" s="66"/>
      <c r="D332" s="66"/>
      <c r="E332" s="66"/>
    </row>
    <row r="333" spans="1:5" ht="12.75" x14ac:dyDescent="0.2">
      <c r="A333" s="1" t="str">
        <f>IF(gestbienes[[Tipo gestión realizada en bienes pertenecientes al Patrimonio Cultural Aragonés ]] ="","",Ejercicio)</f>
        <v/>
      </c>
      <c r="B333" s="3" t="str">
        <f>IF(gestbienes[[Tipo gestión realizada en bienes pertenecientes al Patrimonio Cultural Aragonés ]] ="","",Comarca)</f>
        <v/>
      </c>
      <c r="C333" s="66"/>
      <c r="D333" s="66"/>
      <c r="E333" s="66"/>
    </row>
    <row r="334" spans="1:5" ht="12.75" x14ac:dyDescent="0.2">
      <c r="A334" s="1" t="str">
        <f>IF(gestbienes[[Tipo gestión realizada en bienes pertenecientes al Patrimonio Cultural Aragonés ]] ="","",Ejercicio)</f>
        <v/>
      </c>
      <c r="B334" s="3" t="str">
        <f>IF(gestbienes[[Tipo gestión realizada en bienes pertenecientes al Patrimonio Cultural Aragonés ]] ="","",Comarca)</f>
        <v/>
      </c>
      <c r="C334" s="66"/>
      <c r="D334" s="66"/>
      <c r="E334" s="66"/>
    </row>
    <row r="335" spans="1:5" ht="12.75" x14ac:dyDescent="0.2">
      <c r="A335" s="1" t="str">
        <f>IF(gestbienes[[Tipo gestión realizada en bienes pertenecientes al Patrimonio Cultural Aragonés ]] ="","",Ejercicio)</f>
        <v/>
      </c>
      <c r="B335" s="3" t="str">
        <f>IF(gestbienes[[Tipo gestión realizada en bienes pertenecientes al Patrimonio Cultural Aragonés ]] ="","",Comarca)</f>
        <v/>
      </c>
      <c r="C335" s="66"/>
      <c r="D335" s="66"/>
      <c r="E335" s="66"/>
    </row>
    <row r="336" spans="1:5" ht="12.75" x14ac:dyDescent="0.2">
      <c r="A336" s="1" t="str">
        <f>IF(gestbienes[[Tipo gestión realizada en bienes pertenecientes al Patrimonio Cultural Aragonés ]] ="","",Ejercicio)</f>
        <v/>
      </c>
      <c r="B336" s="3" t="str">
        <f>IF(gestbienes[[Tipo gestión realizada en bienes pertenecientes al Patrimonio Cultural Aragonés ]] ="","",Comarca)</f>
        <v/>
      </c>
      <c r="C336" s="66"/>
      <c r="D336" s="66"/>
      <c r="E336" s="66"/>
    </row>
    <row r="337" spans="1:5" ht="12.75" x14ac:dyDescent="0.2">
      <c r="A337" s="1" t="str">
        <f>IF(gestbienes[[Tipo gestión realizada en bienes pertenecientes al Patrimonio Cultural Aragonés ]] ="","",Ejercicio)</f>
        <v/>
      </c>
      <c r="B337" s="3" t="str">
        <f>IF(gestbienes[[Tipo gestión realizada en bienes pertenecientes al Patrimonio Cultural Aragonés ]] ="","",Comarca)</f>
        <v/>
      </c>
      <c r="C337" s="66"/>
      <c r="D337" s="66"/>
      <c r="E337" s="66"/>
    </row>
    <row r="338" spans="1:5" ht="12.75" x14ac:dyDescent="0.2">
      <c r="A338" s="1" t="str">
        <f>IF(gestbienes[[Tipo gestión realizada en bienes pertenecientes al Patrimonio Cultural Aragonés ]] ="","",Ejercicio)</f>
        <v/>
      </c>
      <c r="B338" s="3" t="str">
        <f>IF(gestbienes[[Tipo gestión realizada en bienes pertenecientes al Patrimonio Cultural Aragonés ]] ="","",Comarca)</f>
        <v/>
      </c>
      <c r="C338" s="66"/>
      <c r="D338" s="66"/>
      <c r="E338" s="66"/>
    </row>
    <row r="339" spans="1:5" ht="12.75" x14ac:dyDescent="0.2">
      <c r="A339" s="1" t="str">
        <f>IF(gestbienes[[Tipo gestión realizada en bienes pertenecientes al Patrimonio Cultural Aragonés ]] ="","",Ejercicio)</f>
        <v/>
      </c>
      <c r="B339" s="3" t="str">
        <f>IF(gestbienes[[Tipo gestión realizada en bienes pertenecientes al Patrimonio Cultural Aragonés ]] ="","",Comarca)</f>
        <v/>
      </c>
      <c r="C339" s="66"/>
      <c r="D339" s="66"/>
      <c r="E339" s="66"/>
    </row>
    <row r="340" spans="1:5" ht="12.75" x14ac:dyDescent="0.2">
      <c r="A340" s="1" t="str">
        <f>IF(gestbienes[[Tipo gestión realizada en bienes pertenecientes al Patrimonio Cultural Aragonés ]] ="","",Ejercicio)</f>
        <v/>
      </c>
      <c r="B340" s="3" t="str">
        <f>IF(gestbienes[[Tipo gestión realizada en bienes pertenecientes al Patrimonio Cultural Aragonés ]] ="","",Comarca)</f>
        <v/>
      </c>
      <c r="C340" s="66"/>
      <c r="D340" s="66"/>
      <c r="E340" s="66"/>
    </row>
    <row r="341" spans="1:5" ht="12.75" x14ac:dyDescent="0.2">
      <c r="A341" s="1" t="str">
        <f>IF(gestbienes[[Tipo gestión realizada en bienes pertenecientes al Patrimonio Cultural Aragonés ]] ="","",Ejercicio)</f>
        <v/>
      </c>
      <c r="B341" s="3" t="str">
        <f>IF(gestbienes[[Tipo gestión realizada en bienes pertenecientes al Patrimonio Cultural Aragonés ]] ="","",Comarca)</f>
        <v/>
      </c>
      <c r="C341" s="66"/>
      <c r="D341" s="66"/>
      <c r="E341" s="66"/>
    </row>
    <row r="342" spans="1:5" ht="12.75" x14ac:dyDescent="0.2">
      <c r="A342" s="1" t="str">
        <f>IF(gestbienes[[Tipo gestión realizada en bienes pertenecientes al Patrimonio Cultural Aragonés ]] ="","",Ejercicio)</f>
        <v/>
      </c>
      <c r="B342" s="3" t="str">
        <f>IF(gestbienes[[Tipo gestión realizada en bienes pertenecientes al Patrimonio Cultural Aragonés ]] ="","",Comarca)</f>
        <v/>
      </c>
      <c r="C342" s="66"/>
      <c r="D342" s="66"/>
      <c r="E342" s="66"/>
    </row>
    <row r="343" spans="1:5" ht="12.75" x14ac:dyDescent="0.2">
      <c r="A343" s="1" t="str">
        <f>IF(gestbienes[[Tipo gestión realizada en bienes pertenecientes al Patrimonio Cultural Aragonés ]] ="","",Ejercicio)</f>
        <v/>
      </c>
      <c r="B343" s="3" t="str">
        <f>IF(gestbienes[[Tipo gestión realizada en bienes pertenecientes al Patrimonio Cultural Aragonés ]] ="","",Comarca)</f>
        <v/>
      </c>
      <c r="C343" s="66"/>
      <c r="D343" s="66"/>
      <c r="E343" s="66"/>
    </row>
    <row r="344" spans="1:5" ht="12.75" x14ac:dyDescent="0.2">
      <c r="A344" s="1" t="str">
        <f>IF(gestbienes[[Tipo gestión realizada en bienes pertenecientes al Patrimonio Cultural Aragonés ]] ="","",Ejercicio)</f>
        <v/>
      </c>
      <c r="B344" s="3" t="str">
        <f>IF(gestbienes[[Tipo gestión realizada en bienes pertenecientes al Patrimonio Cultural Aragonés ]] ="","",Comarca)</f>
        <v/>
      </c>
      <c r="C344" s="66"/>
      <c r="D344" s="66"/>
      <c r="E344" s="66"/>
    </row>
    <row r="345" spans="1:5" ht="12.75" x14ac:dyDescent="0.2">
      <c r="A345" s="1" t="str">
        <f>IF(gestbienes[[Tipo gestión realizada en bienes pertenecientes al Patrimonio Cultural Aragonés ]] ="","",Ejercicio)</f>
        <v/>
      </c>
      <c r="B345" s="3" t="str">
        <f>IF(gestbienes[[Tipo gestión realizada en bienes pertenecientes al Patrimonio Cultural Aragonés ]] ="","",Comarca)</f>
        <v/>
      </c>
      <c r="C345" s="66"/>
      <c r="D345" s="66"/>
      <c r="E345" s="66"/>
    </row>
    <row r="346" spans="1:5" ht="12.75" x14ac:dyDescent="0.2">
      <c r="A346" s="1" t="str">
        <f>IF(gestbienes[[Tipo gestión realizada en bienes pertenecientes al Patrimonio Cultural Aragonés ]] ="","",Ejercicio)</f>
        <v/>
      </c>
      <c r="B346" s="3" t="str">
        <f>IF(gestbienes[[Tipo gestión realizada en bienes pertenecientes al Patrimonio Cultural Aragonés ]] ="","",Comarca)</f>
        <v/>
      </c>
      <c r="C346" s="66"/>
      <c r="D346" s="66"/>
      <c r="E346" s="66"/>
    </row>
    <row r="347" spans="1:5" ht="12.75" x14ac:dyDescent="0.2">
      <c r="A347" s="1" t="str">
        <f>IF(gestbienes[[Tipo gestión realizada en bienes pertenecientes al Patrimonio Cultural Aragonés ]] ="","",Ejercicio)</f>
        <v/>
      </c>
      <c r="B347" s="3" t="str">
        <f>IF(gestbienes[[Tipo gestión realizada en bienes pertenecientes al Patrimonio Cultural Aragonés ]] ="","",Comarca)</f>
        <v/>
      </c>
      <c r="C347" s="66"/>
      <c r="D347" s="66"/>
      <c r="E347" s="66"/>
    </row>
    <row r="348" spans="1:5" ht="12.75" x14ac:dyDescent="0.2">
      <c r="A348" s="1" t="str">
        <f>IF(gestbienes[[Tipo gestión realizada en bienes pertenecientes al Patrimonio Cultural Aragonés ]] ="","",Ejercicio)</f>
        <v/>
      </c>
      <c r="B348" s="3" t="str">
        <f>IF(gestbienes[[Tipo gestión realizada en bienes pertenecientes al Patrimonio Cultural Aragonés ]] ="","",Comarca)</f>
        <v/>
      </c>
      <c r="C348" s="66"/>
      <c r="D348" s="66"/>
      <c r="E348" s="66"/>
    </row>
    <row r="349" spans="1:5" ht="12.75" x14ac:dyDescent="0.2">
      <c r="A349" s="1" t="str">
        <f>IF(gestbienes[[Tipo gestión realizada en bienes pertenecientes al Patrimonio Cultural Aragonés ]] ="","",Ejercicio)</f>
        <v/>
      </c>
      <c r="B349" s="3" t="str">
        <f>IF(gestbienes[[Tipo gestión realizada en bienes pertenecientes al Patrimonio Cultural Aragonés ]] ="","",Comarca)</f>
        <v/>
      </c>
      <c r="C349" s="66"/>
      <c r="D349" s="66"/>
      <c r="E349" s="66"/>
    </row>
    <row r="350" spans="1:5" ht="12.75" x14ac:dyDescent="0.2">
      <c r="A350" s="1" t="str">
        <f>IF(gestbienes[[Tipo gestión realizada en bienes pertenecientes al Patrimonio Cultural Aragonés ]] ="","",Ejercicio)</f>
        <v/>
      </c>
      <c r="B350" s="3" t="str">
        <f>IF(gestbienes[[Tipo gestión realizada en bienes pertenecientes al Patrimonio Cultural Aragonés ]] ="","",Comarca)</f>
        <v/>
      </c>
      <c r="C350" s="66"/>
      <c r="D350" s="66"/>
      <c r="E350" s="66"/>
    </row>
    <row r="351" spans="1:5" ht="12.75" x14ac:dyDescent="0.2">
      <c r="A351" s="1" t="str">
        <f>IF(gestbienes[[Tipo gestión realizada en bienes pertenecientes al Patrimonio Cultural Aragonés ]] ="","",Ejercicio)</f>
        <v/>
      </c>
      <c r="B351" s="3" t="str">
        <f>IF(gestbienes[[Tipo gestión realizada en bienes pertenecientes al Patrimonio Cultural Aragonés ]] ="","",Comarca)</f>
        <v/>
      </c>
      <c r="C351" s="66"/>
      <c r="D351" s="66"/>
      <c r="E351" s="66"/>
    </row>
    <row r="352" spans="1:5" ht="12.75" x14ac:dyDescent="0.2">
      <c r="A352" s="1" t="str">
        <f>IF(gestbienes[[Tipo gestión realizada en bienes pertenecientes al Patrimonio Cultural Aragonés ]] ="","",Ejercicio)</f>
        <v/>
      </c>
      <c r="B352" s="3" t="str">
        <f>IF(gestbienes[[Tipo gestión realizada en bienes pertenecientes al Patrimonio Cultural Aragonés ]] ="","",Comarca)</f>
        <v/>
      </c>
      <c r="C352" s="66"/>
      <c r="D352" s="66"/>
      <c r="E352" s="66"/>
    </row>
    <row r="353" spans="1:5" ht="12.75" x14ac:dyDescent="0.2">
      <c r="A353" s="1" t="str">
        <f>IF(gestbienes[[Tipo gestión realizada en bienes pertenecientes al Patrimonio Cultural Aragonés ]] ="","",Ejercicio)</f>
        <v/>
      </c>
      <c r="B353" s="3" t="str">
        <f>IF(gestbienes[[Tipo gestión realizada en bienes pertenecientes al Patrimonio Cultural Aragonés ]] ="","",Comarca)</f>
        <v/>
      </c>
      <c r="C353" s="66"/>
      <c r="D353" s="66"/>
      <c r="E353" s="66"/>
    </row>
    <row r="354" spans="1:5" ht="12.75" x14ac:dyDescent="0.2">
      <c r="A354" s="1" t="str">
        <f>IF(gestbienes[[Tipo gestión realizada en bienes pertenecientes al Patrimonio Cultural Aragonés ]] ="","",Ejercicio)</f>
        <v/>
      </c>
      <c r="B354" s="3" t="str">
        <f>IF(gestbienes[[Tipo gestión realizada en bienes pertenecientes al Patrimonio Cultural Aragonés ]] ="","",Comarca)</f>
        <v/>
      </c>
      <c r="C354" s="66"/>
      <c r="D354" s="66"/>
      <c r="E354" s="66"/>
    </row>
    <row r="355" spans="1:5" ht="12.75" x14ac:dyDescent="0.2">
      <c r="A355" s="1" t="str">
        <f>IF(gestbienes[[Tipo gestión realizada en bienes pertenecientes al Patrimonio Cultural Aragonés ]] ="","",Ejercicio)</f>
        <v/>
      </c>
      <c r="B355" s="3" t="str">
        <f>IF(gestbienes[[Tipo gestión realizada en bienes pertenecientes al Patrimonio Cultural Aragonés ]] ="","",Comarca)</f>
        <v/>
      </c>
      <c r="C355" s="66"/>
      <c r="D355" s="66"/>
      <c r="E355" s="66"/>
    </row>
    <row r="356" spans="1:5" ht="12.75" x14ac:dyDescent="0.2">
      <c r="A356" s="1" t="str">
        <f>IF(gestbienes[[Tipo gestión realizada en bienes pertenecientes al Patrimonio Cultural Aragonés ]] ="","",Ejercicio)</f>
        <v/>
      </c>
      <c r="B356" s="3" t="str">
        <f>IF(gestbienes[[Tipo gestión realizada en bienes pertenecientes al Patrimonio Cultural Aragonés ]] ="","",Comarca)</f>
        <v/>
      </c>
      <c r="C356" s="66"/>
      <c r="D356" s="66"/>
      <c r="E356" s="66"/>
    </row>
    <row r="357" spans="1:5" ht="12.75" x14ac:dyDescent="0.2">
      <c r="A357" s="1" t="str">
        <f>IF(gestbienes[[Tipo gestión realizada en bienes pertenecientes al Patrimonio Cultural Aragonés ]] ="","",Ejercicio)</f>
        <v/>
      </c>
      <c r="B357" s="3" t="str">
        <f>IF(gestbienes[[Tipo gestión realizada en bienes pertenecientes al Patrimonio Cultural Aragonés ]] ="","",Comarca)</f>
        <v/>
      </c>
      <c r="C357" s="66"/>
      <c r="D357" s="66"/>
      <c r="E357" s="66"/>
    </row>
    <row r="358" spans="1:5" ht="12.75" x14ac:dyDescent="0.2">
      <c r="A358" s="1" t="str">
        <f>IF(gestbienes[[Tipo gestión realizada en bienes pertenecientes al Patrimonio Cultural Aragonés ]] ="","",Ejercicio)</f>
        <v/>
      </c>
      <c r="B358" s="3" t="str">
        <f>IF(gestbienes[[Tipo gestión realizada en bienes pertenecientes al Patrimonio Cultural Aragonés ]] ="","",Comarca)</f>
        <v/>
      </c>
      <c r="C358" s="66"/>
      <c r="D358" s="66"/>
      <c r="E358" s="66"/>
    </row>
    <row r="359" spans="1:5" ht="12.75" x14ac:dyDescent="0.2">
      <c r="A359" s="1" t="str">
        <f>IF(gestbienes[[Tipo gestión realizada en bienes pertenecientes al Patrimonio Cultural Aragonés ]] ="","",Ejercicio)</f>
        <v/>
      </c>
      <c r="B359" s="3" t="str">
        <f>IF(gestbienes[[Tipo gestión realizada en bienes pertenecientes al Patrimonio Cultural Aragonés ]] ="","",Comarca)</f>
        <v/>
      </c>
      <c r="C359" s="66"/>
      <c r="D359" s="66"/>
      <c r="E359" s="66"/>
    </row>
    <row r="360" spans="1:5" ht="12.75" x14ac:dyDescent="0.2">
      <c r="A360" s="1" t="str">
        <f>IF(gestbienes[[Tipo gestión realizada en bienes pertenecientes al Patrimonio Cultural Aragonés ]] ="","",Ejercicio)</f>
        <v/>
      </c>
      <c r="B360" s="3" t="str">
        <f>IF(gestbienes[[Tipo gestión realizada en bienes pertenecientes al Patrimonio Cultural Aragonés ]] ="","",Comarca)</f>
        <v/>
      </c>
      <c r="C360" s="66"/>
      <c r="D360" s="66"/>
      <c r="E360" s="66"/>
    </row>
    <row r="361" spans="1:5" ht="12.75" x14ac:dyDescent="0.2">
      <c r="A361" s="1" t="str">
        <f>IF(gestbienes[[Tipo gestión realizada en bienes pertenecientes al Patrimonio Cultural Aragonés ]] ="","",Ejercicio)</f>
        <v/>
      </c>
      <c r="B361" s="3" t="str">
        <f>IF(gestbienes[[Tipo gestión realizada en bienes pertenecientes al Patrimonio Cultural Aragonés ]] ="","",Comarca)</f>
        <v/>
      </c>
      <c r="C361" s="66"/>
      <c r="D361" s="66"/>
      <c r="E361" s="66"/>
    </row>
    <row r="362" spans="1:5" ht="12.75" x14ac:dyDescent="0.2">
      <c r="A362" s="1" t="str">
        <f>IF(gestbienes[[Tipo gestión realizada en bienes pertenecientes al Patrimonio Cultural Aragonés ]] ="","",Ejercicio)</f>
        <v/>
      </c>
      <c r="B362" s="3" t="str">
        <f>IF(gestbienes[[Tipo gestión realizada en bienes pertenecientes al Patrimonio Cultural Aragonés ]] ="","",Comarca)</f>
        <v/>
      </c>
      <c r="C362" s="66"/>
      <c r="D362" s="66"/>
      <c r="E362" s="66"/>
    </row>
    <row r="363" spans="1:5" ht="12.75" x14ac:dyDescent="0.2">
      <c r="A363" s="1" t="str">
        <f>IF(gestbienes[[Tipo gestión realizada en bienes pertenecientes al Patrimonio Cultural Aragonés ]] ="","",Ejercicio)</f>
        <v/>
      </c>
      <c r="B363" s="3" t="str">
        <f>IF(gestbienes[[Tipo gestión realizada en bienes pertenecientes al Patrimonio Cultural Aragonés ]] ="","",Comarca)</f>
        <v/>
      </c>
      <c r="C363" s="66"/>
      <c r="D363" s="66"/>
      <c r="E363" s="66"/>
    </row>
    <row r="364" spans="1:5" ht="12.75" x14ac:dyDescent="0.2">
      <c r="A364" s="1" t="str">
        <f>IF(gestbienes[[Tipo gestión realizada en bienes pertenecientes al Patrimonio Cultural Aragonés ]] ="","",Ejercicio)</f>
        <v/>
      </c>
      <c r="B364" s="3" t="str">
        <f>IF(gestbienes[[Tipo gestión realizada en bienes pertenecientes al Patrimonio Cultural Aragonés ]] ="","",Comarca)</f>
        <v/>
      </c>
      <c r="C364" s="66"/>
      <c r="D364" s="66"/>
      <c r="E364" s="66"/>
    </row>
    <row r="365" spans="1:5" ht="12.75" x14ac:dyDescent="0.2">
      <c r="A365" s="1" t="str">
        <f>IF(gestbienes[[Tipo gestión realizada en bienes pertenecientes al Patrimonio Cultural Aragonés ]] ="","",Ejercicio)</f>
        <v/>
      </c>
      <c r="B365" s="3" t="str">
        <f>IF(gestbienes[[Tipo gestión realizada en bienes pertenecientes al Patrimonio Cultural Aragonés ]] ="","",Comarca)</f>
        <v/>
      </c>
      <c r="C365" s="66"/>
      <c r="D365" s="66"/>
      <c r="E365" s="66"/>
    </row>
    <row r="366" spans="1:5" ht="12.75" x14ac:dyDescent="0.2">
      <c r="A366" s="1" t="str">
        <f>IF(gestbienes[[Tipo gestión realizada en bienes pertenecientes al Patrimonio Cultural Aragonés ]] ="","",Ejercicio)</f>
        <v/>
      </c>
      <c r="B366" s="3" t="str">
        <f>IF(gestbienes[[Tipo gestión realizada en bienes pertenecientes al Patrimonio Cultural Aragonés ]] ="","",Comarca)</f>
        <v/>
      </c>
      <c r="C366" s="66"/>
      <c r="D366" s="66"/>
      <c r="E366" s="66"/>
    </row>
    <row r="367" spans="1:5" ht="12.75" x14ac:dyDescent="0.2">
      <c r="A367" s="1" t="str">
        <f>IF(gestbienes[[Tipo gestión realizada en bienes pertenecientes al Patrimonio Cultural Aragonés ]] ="","",Ejercicio)</f>
        <v/>
      </c>
      <c r="B367" s="3" t="str">
        <f>IF(gestbienes[[Tipo gestión realizada en bienes pertenecientes al Patrimonio Cultural Aragonés ]] ="","",Comarca)</f>
        <v/>
      </c>
      <c r="C367" s="66"/>
      <c r="D367" s="66"/>
      <c r="E367" s="66"/>
    </row>
    <row r="368" spans="1:5" ht="12.75" x14ac:dyDescent="0.2">
      <c r="A368" s="1" t="str">
        <f>IF(gestbienes[[Tipo gestión realizada en bienes pertenecientes al Patrimonio Cultural Aragonés ]] ="","",Ejercicio)</f>
        <v/>
      </c>
      <c r="B368" s="3" t="str">
        <f>IF(gestbienes[[Tipo gestión realizada en bienes pertenecientes al Patrimonio Cultural Aragonés ]] ="","",Comarca)</f>
        <v/>
      </c>
      <c r="C368" s="66"/>
      <c r="D368" s="66"/>
      <c r="E368" s="66"/>
    </row>
    <row r="369" spans="1:5" ht="12.75" x14ac:dyDescent="0.2">
      <c r="A369" s="1" t="str">
        <f>IF(gestbienes[[Tipo gestión realizada en bienes pertenecientes al Patrimonio Cultural Aragonés ]] ="","",Ejercicio)</f>
        <v/>
      </c>
      <c r="B369" s="3" t="str">
        <f>IF(gestbienes[[Tipo gestión realizada en bienes pertenecientes al Patrimonio Cultural Aragonés ]] ="","",Comarca)</f>
        <v/>
      </c>
      <c r="C369" s="66"/>
      <c r="D369" s="66"/>
      <c r="E369" s="66"/>
    </row>
    <row r="370" spans="1:5" ht="12.75" x14ac:dyDescent="0.2">
      <c r="A370" s="1" t="str">
        <f>IF(gestbienes[[Tipo gestión realizada en bienes pertenecientes al Patrimonio Cultural Aragonés ]] ="","",Ejercicio)</f>
        <v/>
      </c>
      <c r="B370" s="3" t="str">
        <f>IF(gestbienes[[Tipo gestión realizada en bienes pertenecientes al Patrimonio Cultural Aragonés ]] ="","",Comarca)</f>
        <v/>
      </c>
      <c r="C370" s="66"/>
      <c r="D370" s="66"/>
      <c r="E370" s="66"/>
    </row>
    <row r="371" spans="1:5" ht="12.75" x14ac:dyDescent="0.2">
      <c r="A371" s="1" t="str">
        <f>IF(gestbienes[[Tipo gestión realizada en bienes pertenecientes al Patrimonio Cultural Aragonés ]] ="","",Ejercicio)</f>
        <v/>
      </c>
      <c r="B371" s="3" t="str">
        <f>IF(gestbienes[[Tipo gestión realizada en bienes pertenecientes al Patrimonio Cultural Aragonés ]] ="","",Comarca)</f>
        <v/>
      </c>
      <c r="C371" s="66"/>
      <c r="D371" s="66"/>
      <c r="E371" s="66"/>
    </row>
    <row r="372" spans="1:5" ht="12.75" x14ac:dyDescent="0.2">
      <c r="A372" s="1" t="str">
        <f>IF(gestbienes[[Tipo gestión realizada en bienes pertenecientes al Patrimonio Cultural Aragonés ]] ="","",Ejercicio)</f>
        <v/>
      </c>
      <c r="B372" s="3" t="str">
        <f>IF(gestbienes[[Tipo gestión realizada en bienes pertenecientes al Patrimonio Cultural Aragonés ]] ="","",Comarca)</f>
        <v/>
      </c>
      <c r="C372" s="66"/>
      <c r="D372" s="66"/>
      <c r="E372" s="66"/>
    </row>
    <row r="373" spans="1:5" ht="12.75" x14ac:dyDescent="0.2">
      <c r="A373" s="1" t="str">
        <f>IF(gestbienes[[Tipo gestión realizada en bienes pertenecientes al Patrimonio Cultural Aragonés ]] ="","",Ejercicio)</f>
        <v/>
      </c>
      <c r="B373" s="3" t="str">
        <f>IF(gestbienes[[Tipo gestión realizada en bienes pertenecientes al Patrimonio Cultural Aragonés ]] ="","",Comarca)</f>
        <v/>
      </c>
      <c r="C373" s="66"/>
      <c r="D373" s="66"/>
      <c r="E373" s="66"/>
    </row>
    <row r="374" spans="1:5" ht="12.75" x14ac:dyDescent="0.2">
      <c r="A374" s="1" t="str">
        <f>IF(gestbienes[[Tipo gestión realizada en bienes pertenecientes al Patrimonio Cultural Aragonés ]] ="","",Ejercicio)</f>
        <v/>
      </c>
      <c r="B374" s="3" t="str">
        <f>IF(gestbienes[[Tipo gestión realizada en bienes pertenecientes al Patrimonio Cultural Aragonés ]] ="","",Comarca)</f>
        <v/>
      </c>
      <c r="C374" s="66"/>
      <c r="D374" s="66"/>
      <c r="E374" s="66"/>
    </row>
    <row r="375" spans="1:5" ht="12.75" x14ac:dyDescent="0.2">
      <c r="A375" s="1" t="str">
        <f>IF(gestbienes[[Tipo gestión realizada en bienes pertenecientes al Patrimonio Cultural Aragonés ]] ="","",Ejercicio)</f>
        <v/>
      </c>
      <c r="B375" s="3" t="str">
        <f>IF(gestbienes[[Tipo gestión realizada en bienes pertenecientes al Patrimonio Cultural Aragonés ]] ="","",Comarca)</f>
        <v/>
      </c>
      <c r="C375" s="66"/>
      <c r="D375" s="66"/>
      <c r="E375" s="66"/>
    </row>
    <row r="376" spans="1:5" ht="12.75" x14ac:dyDescent="0.2">
      <c r="A376" s="1" t="str">
        <f>IF(gestbienes[[Tipo gestión realizada en bienes pertenecientes al Patrimonio Cultural Aragonés ]] ="","",Ejercicio)</f>
        <v/>
      </c>
      <c r="B376" s="3" t="str">
        <f>IF(gestbienes[[Tipo gestión realizada en bienes pertenecientes al Patrimonio Cultural Aragonés ]] ="","",Comarca)</f>
        <v/>
      </c>
      <c r="C376" s="66"/>
      <c r="D376" s="66"/>
      <c r="E376" s="66"/>
    </row>
    <row r="377" spans="1:5" ht="12.75" x14ac:dyDescent="0.2">
      <c r="A377" s="1" t="str">
        <f>IF(gestbienes[[Tipo gestión realizada en bienes pertenecientes al Patrimonio Cultural Aragonés ]] ="","",Ejercicio)</f>
        <v/>
      </c>
      <c r="B377" s="3" t="str">
        <f>IF(gestbienes[[Tipo gestión realizada en bienes pertenecientes al Patrimonio Cultural Aragonés ]] ="","",Comarca)</f>
        <v/>
      </c>
      <c r="C377" s="66"/>
      <c r="D377" s="66"/>
      <c r="E377" s="66"/>
    </row>
    <row r="378" spans="1:5" ht="12.75" x14ac:dyDescent="0.2">
      <c r="A378" s="1" t="str">
        <f>IF(gestbienes[[Tipo gestión realizada en bienes pertenecientes al Patrimonio Cultural Aragonés ]] ="","",Ejercicio)</f>
        <v/>
      </c>
      <c r="B378" s="3" t="str">
        <f>IF(gestbienes[[Tipo gestión realizada en bienes pertenecientes al Patrimonio Cultural Aragonés ]] ="","",Comarca)</f>
        <v/>
      </c>
      <c r="C378" s="66"/>
      <c r="D378" s="66"/>
      <c r="E378" s="66"/>
    </row>
    <row r="379" spans="1:5" ht="12.75" x14ac:dyDescent="0.2">
      <c r="A379" s="1" t="str">
        <f>IF(gestbienes[[Tipo gestión realizada en bienes pertenecientes al Patrimonio Cultural Aragonés ]] ="","",Ejercicio)</f>
        <v/>
      </c>
      <c r="B379" s="3" t="str">
        <f>IF(gestbienes[[Tipo gestión realizada en bienes pertenecientes al Patrimonio Cultural Aragonés ]] ="","",Comarca)</f>
        <v/>
      </c>
      <c r="C379" s="66"/>
      <c r="D379" s="66"/>
      <c r="E379" s="66"/>
    </row>
    <row r="380" spans="1:5" ht="12.75" x14ac:dyDescent="0.2">
      <c r="A380" s="1" t="str">
        <f>IF(gestbienes[[Tipo gestión realizada en bienes pertenecientes al Patrimonio Cultural Aragonés ]] ="","",Ejercicio)</f>
        <v/>
      </c>
      <c r="B380" s="3" t="str">
        <f>IF(gestbienes[[Tipo gestión realizada en bienes pertenecientes al Patrimonio Cultural Aragonés ]] ="","",Comarca)</f>
        <v/>
      </c>
      <c r="C380" s="66"/>
      <c r="D380" s="66"/>
      <c r="E380" s="66"/>
    </row>
    <row r="381" spans="1:5" ht="12.75" x14ac:dyDescent="0.2">
      <c r="A381" s="1" t="str">
        <f>IF(gestbienes[[Tipo gestión realizada en bienes pertenecientes al Patrimonio Cultural Aragonés ]] ="","",Ejercicio)</f>
        <v/>
      </c>
      <c r="B381" s="3" t="str">
        <f>IF(gestbienes[[Tipo gestión realizada en bienes pertenecientes al Patrimonio Cultural Aragonés ]] ="","",Comarca)</f>
        <v/>
      </c>
      <c r="C381" s="66"/>
      <c r="D381" s="66"/>
      <c r="E381" s="66"/>
    </row>
    <row r="382" spans="1:5" ht="12.75" x14ac:dyDescent="0.2">
      <c r="A382" s="1" t="str">
        <f>IF(gestbienes[[Tipo gestión realizada en bienes pertenecientes al Patrimonio Cultural Aragonés ]] ="","",Ejercicio)</f>
        <v/>
      </c>
      <c r="B382" s="3" t="str">
        <f>IF(gestbienes[[Tipo gestión realizada en bienes pertenecientes al Patrimonio Cultural Aragonés ]] ="","",Comarca)</f>
        <v/>
      </c>
      <c r="C382" s="66"/>
      <c r="D382" s="66"/>
      <c r="E382" s="66"/>
    </row>
    <row r="383" spans="1:5" ht="12.75" x14ac:dyDescent="0.2">
      <c r="A383" s="1" t="str">
        <f>IF(gestbienes[[Tipo gestión realizada en bienes pertenecientes al Patrimonio Cultural Aragonés ]] ="","",Ejercicio)</f>
        <v/>
      </c>
      <c r="B383" s="3" t="str">
        <f>IF(gestbienes[[Tipo gestión realizada en bienes pertenecientes al Patrimonio Cultural Aragonés ]] ="","",Comarca)</f>
        <v/>
      </c>
      <c r="C383" s="66"/>
      <c r="D383" s="66"/>
      <c r="E383" s="66"/>
    </row>
    <row r="384" spans="1:5" ht="12.75" x14ac:dyDescent="0.2">
      <c r="A384" s="1" t="str">
        <f>IF(gestbienes[[Tipo gestión realizada en bienes pertenecientes al Patrimonio Cultural Aragonés ]] ="","",Ejercicio)</f>
        <v/>
      </c>
      <c r="B384" s="3" t="str">
        <f>IF(gestbienes[[Tipo gestión realizada en bienes pertenecientes al Patrimonio Cultural Aragonés ]] ="","",Comarca)</f>
        <v/>
      </c>
      <c r="C384" s="66"/>
      <c r="D384" s="66"/>
      <c r="E384" s="66"/>
    </row>
    <row r="385" spans="1:5" ht="12.75" x14ac:dyDescent="0.2">
      <c r="A385" s="1" t="str">
        <f>IF(gestbienes[[Tipo gestión realizada en bienes pertenecientes al Patrimonio Cultural Aragonés ]] ="","",Ejercicio)</f>
        <v/>
      </c>
      <c r="B385" s="3" t="str">
        <f>IF(gestbienes[[Tipo gestión realizada en bienes pertenecientes al Patrimonio Cultural Aragonés ]] ="","",Comarca)</f>
        <v/>
      </c>
      <c r="C385" s="66"/>
      <c r="D385" s="66"/>
      <c r="E385" s="66"/>
    </row>
    <row r="386" spans="1:5" ht="12.75" x14ac:dyDescent="0.2">
      <c r="A386" s="1" t="str">
        <f>IF(gestbienes[[Tipo gestión realizada en bienes pertenecientes al Patrimonio Cultural Aragonés ]] ="","",Ejercicio)</f>
        <v/>
      </c>
      <c r="B386" s="3" t="str">
        <f>IF(gestbienes[[Tipo gestión realizada en bienes pertenecientes al Patrimonio Cultural Aragonés ]] ="","",Comarca)</f>
        <v/>
      </c>
      <c r="C386" s="66"/>
      <c r="D386" s="66"/>
      <c r="E386" s="66"/>
    </row>
    <row r="387" spans="1:5" ht="12.75" x14ac:dyDescent="0.2">
      <c r="A387" s="1" t="str">
        <f>IF(gestbienes[[Tipo gestión realizada en bienes pertenecientes al Patrimonio Cultural Aragonés ]] ="","",Ejercicio)</f>
        <v/>
      </c>
      <c r="B387" s="3" t="str">
        <f>IF(gestbienes[[Tipo gestión realizada en bienes pertenecientes al Patrimonio Cultural Aragonés ]] ="","",Comarca)</f>
        <v/>
      </c>
      <c r="C387" s="66"/>
      <c r="D387" s="66"/>
      <c r="E387" s="66"/>
    </row>
    <row r="388" spans="1:5" ht="12.75" x14ac:dyDescent="0.2">
      <c r="A388" s="1" t="str">
        <f>IF(gestbienes[[Tipo gestión realizada en bienes pertenecientes al Patrimonio Cultural Aragonés ]] ="","",Ejercicio)</f>
        <v/>
      </c>
      <c r="B388" s="3" t="str">
        <f>IF(gestbienes[[Tipo gestión realizada en bienes pertenecientes al Patrimonio Cultural Aragonés ]] ="","",Comarca)</f>
        <v/>
      </c>
      <c r="C388" s="66"/>
      <c r="D388" s="66"/>
      <c r="E388" s="66"/>
    </row>
    <row r="389" spans="1:5" ht="12.75" x14ac:dyDescent="0.2">
      <c r="A389" s="1" t="str">
        <f>IF(gestbienes[[Tipo gestión realizada en bienes pertenecientes al Patrimonio Cultural Aragonés ]] ="","",Ejercicio)</f>
        <v/>
      </c>
      <c r="B389" s="3" t="str">
        <f>IF(gestbienes[[Tipo gestión realizada en bienes pertenecientes al Patrimonio Cultural Aragonés ]] ="","",Comarca)</f>
        <v/>
      </c>
      <c r="C389" s="66"/>
      <c r="D389" s="66"/>
      <c r="E389" s="66"/>
    </row>
    <row r="390" spans="1:5" ht="12.75" x14ac:dyDescent="0.2">
      <c r="A390" s="1" t="str">
        <f>IF(gestbienes[[Tipo gestión realizada en bienes pertenecientes al Patrimonio Cultural Aragonés ]] ="","",Ejercicio)</f>
        <v/>
      </c>
      <c r="B390" s="3" t="str">
        <f>IF(gestbienes[[Tipo gestión realizada en bienes pertenecientes al Patrimonio Cultural Aragonés ]] ="","",Comarca)</f>
        <v/>
      </c>
      <c r="C390" s="66"/>
      <c r="D390" s="66"/>
      <c r="E390" s="66"/>
    </row>
    <row r="391" spans="1:5" ht="12.75" x14ac:dyDescent="0.2">
      <c r="A391" s="1" t="str">
        <f>IF(gestbienes[[Tipo gestión realizada en bienes pertenecientes al Patrimonio Cultural Aragonés ]] ="","",Ejercicio)</f>
        <v/>
      </c>
      <c r="B391" s="3" t="str">
        <f>IF(gestbienes[[Tipo gestión realizada en bienes pertenecientes al Patrimonio Cultural Aragonés ]] ="","",Comarca)</f>
        <v/>
      </c>
      <c r="C391" s="66"/>
      <c r="D391" s="66"/>
      <c r="E391" s="66"/>
    </row>
    <row r="392" spans="1:5" ht="12.75" x14ac:dyDescent="0.2">
      <c r="A392" s="1" t="str">
        <f>IF(gestbienes[[Tipo gestión realizada en bienes pertenecientes al Patrimonio Cultural Aragonés ]] ="","",Ejercicio)</f>
        <v/>
      </c>
      <c r="B392" s="3" t="str">
        <f>IF(gestbienes[[Tipo gestión realizada en bienes pertenecientes al Patrimonio Cultural Aragonés ]] ="","",Comarca)</f>
        <v/>
      </c>
      <c r="C392" s="66"/>
      <c r="D392" s="66"/>
      <c r="E392" s="66"/>
    </row>
    <row r="393" spans="1:5" ht="12.75" x14ac:dyDescent="0.2">
      <c r="A393" s="1" t="str">
        <f>IF(gestbienes[[Tipo gestión realizada en bienes pertenecientes al Patrimonio Cultural Aragonés ]] ="","",Ejercicio)</f>
        <v/>
      </c>
      <c r="B393" s="3" t="str">
        <f>IF(gestbienes[[Tipo gestión realizada en bienes pertenecientes al Patrimonio Cultural Aragonés ]] ="","",Comarca)</f>
        <v/>
      </c>
      <c r="C393" s="66"/>
      <c r="D393" s="66"/>
      <c r="E393" s="66"/>
    </row>
    <row r="394" spans="1:5" ht="12.75" x14ac:dyDescent="0.2">
      <c r="A394" s="1" t="str">
        <f>IF(gestbienes[[Tipo gestión realizada en bienes pertenecientes al Patrimonio Cultural Aragonés ]] ="","",Ejercicio)</f>
        <v/>
      </c>
      <c r="B394" s="3" t="str">
        <f>IF(gestbienes[[Tipo gestión realizada en bienes pertenecientes al Patrimonio Cultural Aragonés ]] ="","",Comarca)</f>
        <v/>
      </c>
      <c r="C394" s="66"/>
      <c r="D394" s="66"/>
      <c r="E394" s="66"/>
    </row>
    <row r="395" spans="1:5" ht="12.75" x14ac:dyDescent="0.2">
      <c r="A395" s="1" t="str">
        <f>IF(gestbienes[[Tipo gestión realizada en bienes pertenecientes al Patrimonio Cultural Aragonés ]] ="","",Ejercicio)</f>
        <v/>
      </c>
      <c r="B395" s="3" t="str">
        <f>IF(gestbienes[[Tipo gestión realizada en bienes pertenecientes al Patrimonio Cultural Aragonés ]] ="","",Comarca)</f>
        <v/>
      </c>
      <c r="C395" s="66"/>
      <c r="D395" s="66"/>
      <c r="E395" s="66"/>
    </row>
    <row r="396" spans="1:5" ht="12.75" x14ac:dyDescent="0.2">
      <c r="A396" s="1" t="str">
        <f>IF(gestbienes[[Tipo gestión realizada en bienes pertenecientes al Patrimonio Cultural Aragonés ]] ="","",Ejercicio)</f>
        <v/>
      </c>
      <c r="B396" s="3" t="str">
        <f>IF(gestbienes[[Tipo gestión realizada en bienes pertenecientes al Patrimonio Cultural Aragonés ]] ="","",Comarca)</f>
        <v/>
      </c>
      <c r="C396" s="66"/>
      <c r="D396" s="66"/>
      <c r="E396" s="66"/>
    </row>
    <row r="397" spans="1:5" ht="12.75" x14ac:dyDescent="0.2">
      <c r="A397" s="1" t="str">
        <f>IF(gestbienes[[Tipo gestión realizada en bienes pertenecientes al Patrimonio Cultural Aragonés ]] ="","",Ejercicio)</f>
        <v/>
      </c>
      <c r="B397" s="3" t="str">
        <f>IF(gestbienes[[Tipo gestión realizada en bienes pertenecientes al Patrimonio Cultural Aragonés ]] ="","",Comarca)</f>
        <v/>
      </c>
      <c r="C397" s="66"/>
      <c r="D397" s="66"/>
      <c r="E397" s="66"/>
    </row>
    <row r="398" spans="1:5" ht="12.75" x14ac:dyDescent="0.2">
      <c r="A398" s="1" t="str">
        <f>IF(gestbienes[[Tipo gestión realizada en bienes pertenecientes al Patrimonio Cultural Aragonés ]] ="","",Ejercicio)</f>
        <v/>
      </c>
      <c r="B398" s="3" t="str">
        <f>IF(gestbienes[[Tipo gestión realizada en bienes pertenecientes al Patrimonio Cultural Aragonés ]] ="","",Comarca)</f>
        <v/>
      </c>
      <c r="C398" s="66"/>
      <c r="D398" s="66"/>
      <c r="E398" s="66"/>
    </row>
    <row r="399" spans="1:5" ht="12.75" x14ac:dyDescent="0.2">
      <c r="A399" s="1" t="str">
        <f>IF(gestbienes[[Tipo gestión realizada en bienes pertenecientes al Patrimonio Cultural Aragonés ]] ="","",Ejercicio)</f>
        <v/>
      </c>
      <c r="B399" s="3" t="str">
        <f>IF(gestbienes[[Tipo gestión realizada en bienes pertenecientes al Patrimonio Cultural Aragonés ]] ="","",Comarca)</f>
        <v/>
      </c>
      <c r="C399" s="66"/>
      <c r="D399" s="66"/>
      <c r="E399" s="66"/>
    </row>
    <row r="400" spans="1:5" ht="12.75" x14ac:dyDescent="0.2">
      <c r="A400" s="1" t="str">
        <f>IF(gestbienes[[Tipo gestión realizada en bienes pertenecientes al Patrimonio Cultural Aragonés ]] ="","",Ejercicio)</f>
        <v/>
      </c>
      <c r="B400" s="3" t="str">
        <f>IF(gestbienes[[Tipo gestión realizada en bienes pertenecientes al Patrimonio Cultural Aragonés ]] ="","",Comarca)</f>
        <v/>
      </c>
      <c r="C400" s="66"/>
      <c r="D400" s="66"/>
      <c r="E400" s="66"/>
    </row>
    <row r="401" spans="1:5" ht="12.75" x14ac:dyDescent="0.2">
      <c r="A401" s="1" t="str">
        <f>IF(gestbienes[[Tipo gestión realizada en bienes pertenecientes al Patrimonio Cultural Aragonés ]] ="","",Ejercicio)</f>
        <v/>
      </c>
      <c r="B401" s="3" t="str">
        <f>IF(gestbienes[[Tipo gestión realizada en bienes pertenecientes al Patrimonio Cultural Aragonés ]] ="","",Comarca)</f>
        <v/>
      </c>
      <c r="C401" s="66"/>
      <c r="D401" s="66"/>
      <c r="E401" s="66"/>
    </row>
    <row r="402" spans="1:5" ht="12.75" x14ac:dyDescent="0.2">
      <c r="A402" s="1" t="str">
        <f>IF(gestbienes[[Tipo gestión realizada en bienes pertenecientes al Patrimonio Cultural Aragonés ]] ="","",Ejercicio)</f>
        <v/>
      </c>
      <c r="B402" s="3" t="str">
        <f>IF(gestbienes[[Tipo gestión realizada en bienes pertenecientes al Patrimonio Cultural Aragonés ]] ="","",Comarca)</f>
        <v/>
      </c>
      <c r="C402" s="66"/>
      <c r="D402" s="66"/>
      <c r="E402" s="66"/>
    </row>
    <row r="403" spans="1:5" ht="12.75" x14ac:dyDescent="0.2">
      <c r="A403" s="1" t="str">
        <f>IF(gestbienes[[Tipo gestión realizada en bienes pertenecientes al Patrimonio Cultural Aragonés ]] ="","",Ejercicio)</f>
        <v/>
      </c>
      <c r="B403" s="3" t="str">
        <f>IF(gestbienes[[Tipo gestión realizada en bienes pertenecientes al Patrimonio Cultural Aragonés ]] ="","",Comarca)</f>
        <v/>
      </c>
      <c r="C403" s="66"/>
      <c r="D403" s="66"/>
      <c r="E403" s="66"/>
    </row>
    <row r="404" spans="1:5" ht="12.75" x14ac:dyDescent="0.2">
      <c r="A404" s="1" t="str">
        <f>IF(gestbienes[[Tipo gestión realizada en bienes pertenecientes al Patrimonio Cultural Aragonés ]] ="","",Ejercicio)</f>
        <v/>
      </c>
      <c r="B404" s="3" t="str">
        <f>IF(gestbienes[[Tipo gestión realizada en bienes pertenecientes al Patrimonio Cultural Aragonés ]] ="","",Comarca)</f>
        <v/>
      </c>
      <c r="C404" s="66"/>
      <c r="D404" s="66"/>
      <c r="E404" s="66"/>
    </row>
    <row r="405" spans="1:5" ht="12.75" x14ac:dyDescent="0.2">
      <c r="A405" s="1" t="str">
        <f>IF(gestbienes[[Tipo gestión realizada en bienes pertenecientes al Patrimonio Cultural Aragonés ]] ="","",Ejercicio)</f>
        <v/>
      </c>
      <c r="B405" s="3" t="str">
        <f>IF(gestbienes[[Tipo gestión realizada en bienes pertenecientes al Patrimonio Cultural Aragonés ]] ="","",Comarca)</f>
        <v/>
      </c>
      <c r="C405" s="66"/>
      <c r="D405" s="66"/>
      <c r="E405" s="66"/>
    </row>
    <row r="406" spans="1:5" ht="12.75" x14ac:dyDescent="0.2">
      <c r="A406" s="1" t="str">
        <f>IF(gestbienes[[Tipo gestión realizada en bienes pertenecientes al Patrimonio Cultural Aragonés ]] ="","",Ejercicio)</f>
        <v/>
      </c>
      <c r="B406" s="3" t="str">
        <f>IF(gestbienes[[Tipo gestión realizada en bienes pertenecientes al Patrimonio Cultural Aragonés ]] ="","",Comarca)</f>
        <v/>
      </c>
      <c r="C406" s="66"/>
      <c r="D406" s="66"/>
      <c r="E406" s="66"/>
    </row>
    <row r="407" spans="1:5" ht="12.75" x14ac:dyDescent="0.2">
      <c r="A407" s="1" t="str">
        <f>IF(gestbienes[[Tipo gestión realizada en bienes pertenecientes al Patrimonio Cultural Aragonés ]] ="","",Ejercicio)</f>
        <v/>
      </c>
      <c r="B407" s="3" t="str">
        <f>IF(gestbienes[[Tipo gestión realizada en bienes pertenecientes al Patrimonio Cultural Aragonés ]] ="","",Comarca)</f>
        <v/>
      </c>
      <c r="C407" s="66"/>
      <c r="D407" s="66"/>
      <c r="E407" s="66"/>
    </row>
    <row r="408" spans="1:5" ht="12.75" x14ac:dyDescent="0.2">
      <c r="A408" s="1" t="str">
        <f>IF(gestbienes[[Tipo gestión realizada en bienes pertenecientes al Patrimonio Cultural Aragonés ]] ="","",Ejercicio)</f>
        <v/>
      </c>
      <c r="B408" s="3" t="str">
        <f>IF(gestbienes[[Tipo gestión realizada en bienes pertenecientes al Patrimonio Cultural Aragonés ]] ="","",Comarca)</f>
        <v/>
      </c>
      <c r="C408" s="66"/>
      <c r="D408" s="66"/>
      <c r="E408" s="66"/>
    </row>
    <row r="409" spans="1:5" ht="12.75" x14ac:dyDescent="0.2">
      <c r="A409" s="1" t="str">
        <f>IF(gestbienes[[Tipo gestión realizada en bienes pertenecientes al Patrimonio Cultural Aragonés ]] ="","",Ejercicio)</f>
        <v/>
      </c>
      <c r="B409" s="3" t="str">
        <f>IF(gestbienes[[Tipo gestión realizada en bienes pertenecientes al Patrimonio Cultural Aragonés ]] ="","",Comarca)</f>
        <v/>
      </c>
      <c r="C409" s="66"/>
      <c r="D409" s="66"/>
      <c r="E409" s="66"/>
    </row>
    <row r="410" spans="1:5" ht="12.75" x14ac:dyDescent="0.2">
      <c r="A410" s="1" t="str">
        <f>IF(gestbienes[[Tipo gestión realizada en bienes pertenecientes al Patrimonio Cultural Aragonés ]] ="","",Ejercicio)</f>
        <v/>
      </c>
      <c r="B410" s="3" t="str">
        <f>IF(gestbienes[[Tipo gestión realizada en bienes pertenecientes al Patrimonio Cultural Aragonés ]] ="","",Comarca)</f>
        <v/>
      </c>
      <c r="C410" s="66"/>
      <c r="D410" s="66"/>
      <c r="E410" s="66"/>
    </row>
    <row r="411" spans="1:5" ht="12.75" x14ac:dyDescent="0.2">
      <c r="A411" s="1" t="str">
        <f>IF(gestbienes[[Tipo gestión realizada en bienes pertenecientes al Patrimonio Cultural Aragonés ]] ="","",Ejercicio)</f>
        <v/>
      </c>
      <c r="B411" s="3" t="str">
        <f>IF(gestbienes[[Tipo gestión realizada en bienes pertenecientes al Patrimonio Cultural Aragonés ]] ="","",Comarca)</f>
        <v/>
      </c>
      <c r="C411" s="66"/>
      <c r="D411" s="66"/>
      <c r="E411" s="66"/>
    </row>
    <row r="412" spans="1:5" ht="12.75" x14ac:dyDescent="0.2">
      <c r="A412" s="1" t="str">
        <f>IF(gestbienes[[Tipo gestión realizada en bienes pertenecientes al Patrimonio Cultural Aragonés ]] ="","",Ejercicio)</f>
        <v/>
      </c>
      <c r="B412" s="3" t="str">
        <f>IF(gestbienes[[Tipo gestión realizada en bienes pertenecientes al Patrimonio Cultural Aragonés ]] ="","",Comarca)</f>
        <v/>
      </c>
      <c r="C412" s="66"/>
      <c r="D412" s="66"/>
      <c r="E412" s="66"/>
    </row>
    <row r="413" spans="1:5" ht="12.75" x14ac:dyDescent="0.2">
      <c r="A413" s="1" t="str">
        <f>IF(gestbienes[[Tipo gestión realizada en bienes pertenecientes al Patrimonio Cultural Aragonés ]] ="","",Ejercicio)</f>
        <v/>
      </c>
      <c r="B413" s="3" t="str">
        <f>IF(gestbienes[[Tipo gestión realizada en bienes pertenecientes al Patrimonio Cultural Aragonés ]] ="","",Comarca)</f>
        <v/>
      </c>
      <c r="C413" s="66"/>
      <c r="D413" s="66"/>
      <c r="E413" s="66"/>
    </row>
    <row r="414" spans="1:5" ht="12.75" x14ac:dyDescent="0.2">
      <c r="A414" s="1" t="str">
        <f>IF(gestbienes[[Tipo gestión realizada en bienes pertenecientes al Patrimonio Cultural Aragonés ]] ="","",Ejercicio)</f>
        <v/>
      </c>
      <c r="B414" s="3" t="str">
        <f>IF(gestbienes[[Tipo gestión realizada en bienes pertenecientes al Patrimonio Cultural Aragonés ]] ="","",Comarca)</f>
        <v/>
      </c>
      <c r="C414" s="66"/>
      <c r="D414" s="66"/>
      <c r="E414" s="66"/>
    </row>
    <row r="415" spans="1:5" ht="12.75" x14ac:dyDescent="0.2">
      <c r="A415" s="1" t="str">
        <f>IF(gestbienes[[Tipo gestión realizada en bienes pertenecientes al Patrimonio Cultural Aragonés ]] ="","",Ejercicio)</f>
        <v/>
      </c>
      <c r="B415" s="3" t="str">
        <f>IF(gestbienes[[Tipo gestión realizada en bienes pertenecientes al Patrimonio Cultural Aragonés ]] ="","",Comarca)</f>
        <v/>
      </c>
      <c r="C415" s="66"/>
      <c r="D415" s="66"/>
      <c r="E415" s="66"/>
    </row>
    <row r="416" spans="1:5" ht="12.75" x14ac:dyDescent="0.2">
      <c r="A416" s="1" t="str">
        <f>IF(gestbienes[[Tipo gestión realizada en bienes pertenecientes al Patrimonio Cultural Aragonés ]] ="","",Ejercicio)</f>
        <v/>
      </c>
      <c r="B416" s="3" t="str">
        <f>IF(gestbienes[[Tipo gestión realizada en bienes pertenecientes al Patrimonio Cultural Aragonés ]] ="","",Comarca)</f>
        <v/>
      </c>
      <c r="C416" s="66"/>
      <c r="D416" s="66"/>
      <c r="E416" s="66"/>
    </row>
    <row r="417" spans="1:5" ht="12.75" x14ac:dyDescent="0.2">
      <c r="A417" s="1" t="str">
        <f>IF(gestbienes[[Tipo gestión realizada en bienes pertenecientes al Patrimonio Cultural Aragonés ]] ="","",Ejercicio)</f>
        <v/>
      </c>
      <c r="B417" s="3" t="str">
        <f>IF(gestbienes[[Tipo gestión realizada en bienes pertenecientes al Patrimonio Cultural Aragonés ]] ="","",Comarca)</f>
        <v/>
      </c>
      <c r="C417" s="66"/>
      <c r="D417" s="66"/>
      <c r="E417" s="66"/>
    </row>
    <row r="418" spans="1:5" ht="12.75" x14ac:dyDescent="0.2">
      <c r="A418" s="1" t="str">
        <f>IF(gestbienes[[Tipo gestión realizada en bienes pertenecientes al Patrimonio Cultural Aragonés ]] ="","",Ejercicio)</f>
        <v/>
      </c>
      <c r="B418" s="3" t="str">
        <f>IF(gestbienes[[Tipo gestión realizada en bienes pertenecientes al Patrimonio Cultural Aragonés ]] ="","",Comarca)</f>
        <v/>
      </c>
      <c r="C418" s="66"/>
      <c r="D418" s="66"/>
      <c r="E418" s="66"/>
    </row>
    <row r="419" spans="1:5" ht="12.75" x14ac:dyDescent="0.2">
      <c r="A419" s="1" t="str">
        <f>IF(gestbienes[[Tipo gestión realizada en bienes pertenecientes al Patrimonio Cultural Aragonés ]] ="","",Ejercicio)</f>
        <v/>
      </c>
      <c r="B419" s="3" t="str">
        <f>IF(gestbienes[[Tipo gestión realizada en bienes pertenecientes al Patrimonio Cultural Aragonés ]] ="","",Comarca)</f>
        <v/>
      </c>
      <c r="C419" s="66"/>
      <c r="D419" s="66"/>
      <c r="E419" s="66"/>
    </row>
    <row r="420" spans="1:5" ht="12.75" x14ac:dyDescent="0.2">
      <c r="A420" s="1" t="str">
        <f>IF(gestbienes[[Tipo gestión realizada en bienes pertenecientes al Patrimonio Cultural Aragonés ]] ="","",Ejercicio)</f>
        <v/>
      </c>
      <c r="B420" s="3" t="str">
        <f>IF(gestbienes[[Tipo gestión realizada en bienes pertenecientes al Patrimonio Cultural Aragonés ]] ="","",Comarca)</f>
        <v/>
      </c>
      <c r="C420" s="66"/>
      <c r="D420" s="66"/>
      <c r="E420" s="66"/>
    </row>
    <row r="421" spans="1:5" ht="12.75" x14ac:dyDescent="0.2">
      <c r="A421" s="1" t="str">
        <f>IF(gestbienes[[Tipo gestión realizada en bienes pertenecientes al Patrimonio Cultural Aragonés ]] ="","",Ejercicio)</f>
        <v/>
      </c>
      <c r="B421" s="3" t="str">
        <f>IF(gestbienes[[Tipo gestión realizada en bienes pertenecientes al Patrimonio Cultural Aragonés ]] ="","",Comarca)</f>
        <v/>
      </c>
      <c r="C421" s="66"/>
      <c r="D421" s="66"/>
      <c r="E421" s="66"/>
    </row>
    <row r="422" spans="1:5" ht="12.75" x14ac:dyDescent="0.2">
      <c r="A422" s="1" t="str">
        <f>IF(gestbienes[[Tipo gestión realizada en bienes pertenecientes al Patrimonio Cultural Aragonés ]] ="","",Ejercicio)</f>
        <v/>
      </c>
      <c r="B422" s="3" t="str">
        <f>IF(gestbienes[[Tipo gestión realizada en bienes pertenecientes al Patrimonio Cultural Aragonés ]] ="","",Comarca)</f>
        <v/>
      </c>
      <c r="C422" s="66"/>
      <c r="D422" s="66"/>
      <c r="E422" s="66"/>
    </row>
    <row r="423" spans="1:5" ht="12.75" x14ac:dyDescent="0.2">
      <c r="A423" s="1" t="str">
        <f>IF(gestbienes[[Tipo gestión realizada en bienes pertenecientes al Patrimonio Cultural Aragonés ]] ="","",Ejercicio)</f>
        <v/>
      </c>
      <c r="B423" s="3" t="str">
        <f>IF(gestbienes[[Tipo gestión realizada en bienes pertenecientes al Patrimonio Cultural Aragonés ]] ="","",Comarca)</f>
        <v/>
      </c>
      <c r="C423" s="66"/>
      <c r="D423" s="66"/>
      <c r="E423" s="66"/>
    </row>
    <row r="424" spans="1:5" ht="12.75" x14ac:dyDescent="0.2">
      <c r="A424" s="1" t="str">
        <f>IF(gestbienes[[Tipo gestión realizada en bienes pertenecientes al Patrimonio Cultural Aragonés ]] ="","",Ejercicio)</f>
        <v/>
      </c>
      <c r="B424" s="3" t="str">
        <f>IF(gestbienes[[Tipo gestión realizada en bienes pertenecientes al Patrimonio Cultural Aragonés ]] ="","",Comarca)</f>
        <v/>
      </c>
      <c r="C424" s="66"/>
      <c r="D424" s="66"/>
      <c r="E424" s="66"/>
    </row>
    <row r="425" spans="1:5" ht="12.75" x14ac:dyDescent="0.2">
      <c r="A425" s="1" t="str">
        <f>IF(gestbienes[[Tipo gestión realizada en bienes pertenecientes al Patrimonio Cultural Aragonés ]] ="","",Ejercicio)</f>
        <v/>
      </c>
      <c r="B425" s="3" t="str">
        <f>IF(gestbienes[[Tipo gestión realizada en bienes pertenecientes al Patrimonio Cultural Aragonés ]] ="","",Comarca)</f>
        <v/>
      </c>
      <c r="C425" s="66"/>
      <c r="D425" s="66"/>
      <c r="E425" s="66"/>
    </row>
    <row r="426" spans="1:5" ht="12.75" x14ac:dyDescent="0.2">
      <c r="A426" s="1" t="str">
        <f>IF(gestbienes[[Tipo gestión realizada en bienes pertenecientes al Patrimonio Cultural Aragonés ]] ="","",Ejercicio)</f>
        <v/>
      </c>
      <c r="B426" s="3" t="str">
        <f>IF(gestbienes[[Tipo gestión realizada en bienes pertenecientes al Patrimonio Cultural Aragonés ]] ="","",Comarca)</f>
        <v/>
      </c>
      <c r="C426" s="66"/>
      <c r="D426" s="66"/>
      <c r="E426" s="66"/>
    </row>
    <row r="427" spans="1:5" ht="12.75" x14ac:dyDescent="0.2">
      <c r="A427" s="1" t="str">
        <f>IF(gestbienes[[Tipo gestión realizada en bienes pertenecientes al Patrimonio Cultural Aragonés ]] ="","",Ejercicio)</f>
        <v/>
      </c>
      <c r="B427" s="3" t="str">
        <f>IF(gestbienes[[Tipo gestión realizada en bienes pertenecientes al Patrimonio Cultural Aragonés ]] ="","",Comarca)</f>
        <v/>
      </c>
      <c r="C427" s="66"/>
      <c r="D427" s="66"/>
      <c r="E427" s="66"/>
    </row>
    <row r="428" spans="1:5" ht="12.75" x14ac:dyDescent="0.2">
      <c r="A428" s="1" t="str">
        <f>IF(gestbienes[[Tipo gestión realizada en bienes pertenecientes al Patrimonio Cultural Aragonés ]] ="","",Ejercicio)</f>
        <v/>
      </c>
      <c r="B428" s="3" t="str">
        <f>IF(gestbienes[[Tipo gestión realizada en bienes pertenecientes al Patrimonio Cultural Aragonés ]] ="","",Comarca)</f>
        <v/>
      </c>
      <c r="C428" s="66"/>
      <c r="D428" s="66"/>
      <c r="E428" s="66"/>
    </row>
    <row r="429" spans="1:5" ht="12.75" x14ac:dyDescent="0.2">
      <c r="A429" s="1" t="str">
        <f>IF(gestbienes[[Tipo gestión realizada en bienes pertenecientes al Patrimonio Cultural Aragonés ]] ="","",Ejercicio)</f>
        <v/>
      </c>
      <c r="B429" s="3" t="str">
        <f>IF(gestbienes[[Tipo gestión realizada en bienes pertenecientes al Patrimonio Cultural Aragonés ]] ="","",Comarca)</f>
        <v/>
      </c>
      <c r="C429" s="66"/>
      <c r="D429" s="66"/>
      <c r="E429" s="66"/>
    </row>
    <row r="430" spans="1:5" ht="12.75" x14ac:dyDescent="0.2">
      <c r="A430" s="1" t="str">
        <f>IF(gestbienes[[Tipo gestión realizada en bienes pertenecientes al Patrimonio Cultural Aragonés ]] ="","",Ejercicio)</f>
        <v/>
      </c>
      <c r="B430" s="3" t="str">
        <f>IF(gestbienes[[Tipo gestión realizada en bienes pertenecientes al Patrimonio Cultural Aragonés ]] ="","",Comarca)</f>
        <v/>
      </c>
      <c r="C430" s="66"/>
      <c r="D430" s="66"/>
      <c r="E430" s="66"/>
    </row>
    <row r="431" spans="1:5" ht="12.75" x14ac:dyDescent="0.2">
      <c r="A431" s="1" t="str">
        <f>IF(gestbienes[[Tipo gestión realizada en bienes pertenecientes al Patrimonio Cultural Aragonés ]] ="","",Ejercicio)</f>
        <v/>
      </c>
      <c r="B431" s="3" t="str">
        <f>IF(gestbienes[[Tipo gestión realizada en bienes pertenecientes al Patrimonio Cultural Aragonés ]] ="","",Comarca)</f>
        <v/>
      </c>
      <c r="C431" s="66"/>
      <c r="D431" s="66"/>
      <c r="E431" s="66"/>
    </row>
    <row r="432" spans="1:5" ht="12.75" x14ac:dyDescent="0.2">
      <c r="A432" s="1" t="str">
        <f>IF(gestbienes[[Tipo gestión realizada en bienes pertenecientes al Patrimonio Cultural Aragonés ]] ="","",Ejercicio)</f>
        <v/>
      </c>
      <c r="B432" s="3" t="str">
        <f>IF(gestbienes[[Tipo gestión realizada en bienes pertenecientes al Patrimonio Cultural Aragonés ]] ="","",Comarca)</f>
        <v/>
      </c>
      <c r="C432" s="66"/>
      <c r="D432" s="66"/>
      <c r="E432" s="66"/>
    </row>
    <row r="433" spans="1:5" ht="12.75" x14ac:dyDescent="0.2">
      <c r="A433" s="1" t="str">
        <f>IF(gestbienes[[Tipo gestión realizada en bienes pertenecientes al Patrimonio Cultural Aragonés ]] ="","",Ejercicio)</f>
        <v/>
      </c>
      <c r="B433" s="3" t="str">
        <f>IF(gestbienes[[Tipo gestión realizada en bienes pertenecientes al Patrimonio Cultural Aragonés ]] ="","",Comarca)</f>
        <v/>
      </c>
      <c r="C433" s="66"/>
      <c r="D433" s="66"/>
      <c r="E433" s="66"/>
    </row>
    <row r="434" spans="1:5" ht="12.75" x14ac:dyDescent="0.2">
      <c r="A434" s="1" t="str">
        <f>IF(gestbienes[[Tipo gestión realizada en bienes pertenecientes al Patrimonio Cultural Aragonés ]] ="","",Ejercicio)</f>
        <v/>
      </c>
      <c r="B434" s="3" t="str">
        <f>IF(gestbienes[[Tipo gestión realizada en bienes pertenecientes al Patrimonio Cultural Aragonés ]] ="","",Comarca)</f>
        <v/>
      </c>
      <c r="C434" s="66"/>
      <c r="D434" s="66"/>
      <c r="E434" s="66"/>
    </row>
    <row r="435" spans="1:5" ht="12.75" x14ac:dyDescent="0.2">
      <c r="A435" s="1" t="str">
        <f>IF(gestbienes[[Tipo gestión realizada en bienes pertenecientes al Patrimonio Cultural Aragonés ]] ="","",Ejercicio)</f>
        <v/>
      </c>
      <c r="B435" s="3" t="str">
        <f>IF(gestbienes[[Tipo gestión realizada en bienes pertenecientes al Patrimonio Cultural Aragonés ]] ="","",Comarca)</f>
        <v/>
      </c>
      <c r="C435" s="66"/>
      <c r="D435" s="66"/>
      <c r="E435" s="66"/>
    </row>
    <row r="436" spans="1:5" ht="12.75" x14ac:dyDescent="0.2">
      <c r="A436" s="1" t="str">
        <f>IF(gestbienes[[Tipo gestión realizada en bienes pertenecientes al Patrimonio Cultural Aragonés ]] ="","",Ejercicio)</f>
        <v/>
      </c>
      <c r="B436" s="3" t="str">
        <f>IF(gestbienes[[Tipo gestión realizada en bienes pertenecientes al Patrimonio Cultural Aragonés ]] ="","",Comarca)</f>
        <v/>
      </c>
      <c r="C436" s="66"/>
      <c r="D436" s="66"/>
      <c r="E436" s="66"/>
    </row>
    <row r="437" spans="1:5" ht="12.75" x14ac:dyDescent="0.2">
      <c r="A437" s="1" t="str">
        <f>IF(gestbienes[[Tipo gestión realizada en bienes pertenecientes al Patrimonio Cultural Aragonés ]] ="","",Ejercicio)</f>
        <v/>
      </c>
      <c r="B437" s="3" t="str">
        <f>IF(gestbienes[[Tipo gestión realizada en bienes pertenecientes al Patrimonio Cultural Aragonés ]] ="","",Comarca)</f>
        <v/>
      </c>
      <c r="C437" s="66"/>
      <c r="D437" s="66"/>
      <c r="E437" s="66"/>
    </row>
    <row r="438" spans="1:5" ht="12.75" x14ac:dyDescent="0.2">
      <c r="A438" s="1" t="str">
        <f>IF(gestbienes[[Tipo gestión realizada en bienes pertenecientes al Patrimonio Cultural Aragonés ]] ="","",Ejercicio)</f>
        <v/>
      </c>
      <c r="B438" s="3" t="str">
        <f>IF(gestbienes[[Tipo gestión realizada en bienes pertenecientes al Patrimonio Cultural Aragonés ]] ="","",Comarca)</f>
        <v/>
      </c>
      <c r="C438" s="66"/>
      <c r="D438" s="66"/>
      <c r="E438" s="66"/>
    </row>
    <row r="439" spans="1:5" ht="12.75" x14ac:dyDescent="0.2">
      <c r="A439" s="1" t="str">
        <f>IF(gestbienes[[Tipo gestión realizada en bienes pertenecientes al Patrimonio Cultural Aragonés ]] ="","",Ejercicio)</f>
        <v/>
      </c>
      <c r="B439" s="3" t="str">
        <f>IF(gestbienes[[Tipo gestión realizada en bienes pertenecientes al Patrimonio Cultural Aragonés ]] ="","",Comarca)</f>
        <v/>
      </c>
      <c r="C439" s="66"/>
      <c r="D439" s="66"/>
      <c r="E439" s="66"/>
    </row>
    <row r="440" spans="1:5" ht="12.75" x14ac:dyDescent="0.2">
      <c r="A440" s="1" t="str">
        <f>IF(gestbienes[[Tipo gestión realizada en bienes pertenecientes al Patrimonio Cultural Aragonés ]] ="","",Ejercicio)</f>
        <v/>
      </c>
      <c r="B440" s="3" t="str">
        <f>IF(gestbienes[[Tipo gestión realizada en bienes pertenecientes al Patrimonio Cultural Aragonés ]] ="","",Comarca)</f>
        <v/>
      </c>
      <c r="C440" s="66"/>
      <c r="D440" s="66"/>
      <c r="E440" s="66"/>
    </row>
    <row r="441" spans="1:5" ht="12.75" x14ac:dyDescent="0.2">
      <c r="A441" s="1" t="str">
        <f>IF(gestbienes[[Tipo gestión realizada en bienes pertenecientes al Patrimonio Cultural Aragonés ]] ="","",Ejercicio)</f>
        <v/>
      </c>
      <c r="B441" s="3" t="str">
        <f>IF(gestbienes[[Tipo gestión realizada en bienes pertenecientes al Patrimonio Cultural Aragonés ]] ="","",Comarca)</f>
        <v/>
      </c>
      <c r="C441" s="66"/>
      <c r="D441" s="66"/>
      <c r="E441" s="66"/>
    </row>
    <row r="442" spans="1:5" ht="12.75" x14ac:dyDescent="0.2">
      <c r="A442" s="1" t="str">
        <f>IF(gestbienes[[Tipo gestión realizada en bienes pertenecientes al Patrimonio Cultural Aragonés ]] ="","",Ejercicio)</f>
        <v/>
      </c>
      <c r="B442" s="3" t="str">
        <f>IF(gestbienes[[Tipo gestión realizada en bienes pertenecientes al Patrimonio Cultural Aragonés ]] ="","",Comarca)</f>
        <v/>
      </c>
      <c r="C442" s="66"/>
      <c r="D442" s="66"/>
      <c r="E442" s="66"/>
    </row>
    <row r="443" spans="1:5" ht="12.75" x14ac:dyDescent="0.2">
      <c r="A443" s="1" t="str">
        <f>IF(gestbienes[[Tipo gestión realizada en bienes pertenecientes al Patrimonio Cultural Aragonés ]] ="","",Ejercicio)</f>
        <v/>
      </c>
      <c r="B443" s="3" t="str">
        <f>IF(gestbienes[[Tipo gestión realizada en bienes pertenecientes al Patrimonio Cultural Aragonés ]] ="","",Comarca)</f>
        <v/>
      </c>
      <c r="C443" s="66"/>
      <c r="D443" s="66"/>
      <c r="E443" s="66"/>
    </row>
    <row r="444" spans="1:5" ht="12.75" x14ac:dyDescent="0.2">
      <c r="A444" s="1" t="str">
        <f>IF(gestbienes[[Tipo gestión realizada en bienes pertenecientes al Patrimonio Cultural Aragonés ]] ="","",Ejercicio)</f>
        <v/>
      </c>
      <c r="B444" s="3" t="str">
        <f>IF(gestbienes[[Tipo gestión realizada en bienes pertenecientes al Patrimonio Cultural Aragonés ]] ="","",Comarca)</f>
        <v/>
      </c>
      <c r="C444" s="66"/>
      <c r="D444" s="66"/>
      <c r="E444" s="66"/>
    </row>
    <row r="445" spans="1:5" ht="12.75" x14ac:dyDescent="0.2">
      <c r="A445" s="1" t="str">
        <f>IF(gestbienes[[Tipo gestión realizada en bienes pertenecientes al Patrimonio Cultural Aragonés ]] ="","",Ejercicio)</f>
        <v/>
      </c>
      <c r="B445" s="3" t="str">
        <f>IF(gestbienes[[Tipo gestión realizada en bienes pertenecientes al Patrimonio Cultural Aragonés ]] ="","",Comarca)</f>
        <v/>
      </c>
      <c r="C445" s="66"/>
      <c r="D445" s="66"/>
      <c r="E445" s="66"/>
    </row>
    <row r="446" spans="1:5" ht="12.75" x14ac:dyDescent="0.2">
      <c r="A446" s="1" t="str">
        <f>IF(gestbienes[[Tipo gestión realizada en bienes pertenecientes al Patrimonio Cultural Aragonés ]] ="","",Ejercicio)</f>
        <v/>
      </c>
      <c r="B446" s="3" t="str">
        <f>IF(gestbienes[[Tipo gestión realizada en bienes pertenecientes al Patrimonio Cultural Aragonés ]] ="","",Comarca)</f>
        <v/>
      </c>
      <c r="C446" s="66"/>
      <c r="D446" s="66"/>
      <c r="E446" s="66"/>
    </row>
    <row r="447" spans="1:5" ht="12.75" x14ac:dyDescent="0.2">
      <c r="A447" s="1" t="str">
        <f>IF(gestbienes[[Tipo gestión realizada en bienes pertenecientes al Patrimonio Cultural Aragonés ]] ="","",Ejercicio)</f>
        <v/>
      </c>
      <c r="B447" s="3" t="str">
        <f>IF(gestbienes[[Tipo gestión realizada en bienes pertenecientes al Patrimonio Cultural Aragonés ]] ="","",Comarca)</f>
        <v/>
      </c>
      <c r="C447" s="66"/>
      <c r="D447" s="66"/>
      <c r="E447" s="66"/>
    </row>
    <row r="448" spans="1:5" ht="12.75" x14ac:dyDescent="0.2">
      <c r="A448" s="1" t="str">
        <f>IF(gestbienes[[Tipo gestión realizada en bienes pertenecientes al Patrimonio Cultural Aragonés ]] ="","",Ejercicio)</f>
        <v/>
      </c>
      <c r="B448" s="3" t="str">
        <f>IF(gestbienes[[Tipo gestión realizada en bienes pertenecientes al Patrimonio Cultural Aragonés ]] ="","",Comarca)</f>
        <v/>
      </c>
      <c r="C448" s="66"/>
      <c r="D448" s="66"/>
      <c r="E448" s="66"/>
    </row>
    <row r="449" spans="1:5" ht="12.75" x14ac:dyDescent="0.2">
      <c r="A449" s="1" t="str">
        <f>IF(gestbienes[[Tipo gestión realizada en bienes pertenecientes al Patrimonio Cultural Aragonés ]] ="","",Ejercicio)</f>
        <v/>
      </c>
      <c r="B449" s="3" t="str">
        <f>IF(gestbienes[[Tipo gestión realizada en bienes pertenecientes al Patrimonio Cultural Aragonés ]] ="","",Comarca)</f>
        <v/>
      </c>
      <c r="C449" s="66"/>
      <c r="D449" s="66"/>
      <c r="E449" s="66"/>
    </row>
    <row r="450" spans="1:5" ht="12.75" x14ac:dyDescent="0.2">
      <c r="A450" s="1" t="str">
        <f>IF(gestbienes[[Tipo gestión realizada en bienes pertenecientes al Patrimonio Cultural Aragonés ]] ="","",Ejercicio)</f>
        <v/>
      </c>
      <c r="B450" s="3" t="str">
        <f>IF(gestbienes[[Tipo gestión realizada en bienes pertenecientes al Patrimonio Cultural Aragonés ]] ="","",Comarca)</f>
        <v/>
      </c>
      <c r="C450" s="66"/>
      <c r="D450" s="66"/>
      <c r="E450" s="66"/>
    </row>
    <row r="451" spans="1:5" ht="12.75" x14ac:dyDescent="0.2">
      <c r="A451" s="1" t="str">
        <f>IF(gestbienes[[Tipo gestión realizada en bienes pertenecientes al Patrimonio Cultural Aragonés ]] ="","",Ejercicio)</f>
        <v/>
      </c>
      <c r="B451" s="3" t="str">
        <f>IF(gestbienes[[Tipo gestión realizada en bienes pertenecientes al Patrimonio Cultural Aragonés ]] ="","",Comarca)</f>
        <v/>
      </c>
      <c r="C451" s="66"/>
      <c r="D451" s="66"/>
      <c r="E451" s="66"/>
    </row>
    <row r="452" spans="1:5" ht="12.75" x14ac:dyDescent="0.2">
      <c r="A452" s="1" t="str">
        <f>IF(gestbienes[[Tipo gestión realizada en bienes pertenecientes al Patrimonio Cultural Aragonés ]] ="","",Ejercicio)</f>
        <v/>
      </c>
      <c r="B452" s="3" t="str">
        <f>IF(gestbienes[[Tipo gestión realizada en bienes pertenecientes al Patrimonio Cultural Aragonés ]] ="","",Comarca)</f>
        <v/>
      </c>
      <c r="C452" s="66"/>
      <c r="D452" s="66"/>
      <c r="E452" s="66"/>
    </row>
    <row r="453" spans="1:5" ht="12.75" x14ac:dyDescent="0.2">
      <c r="A453" s="1" t="str">
        <f>IF(gestbienes[[Tipo gestión realizada en bienes pertenecientes al Patrimonio Cultural Aragonés ]] ="","",Ejercicio)</f>
        <v/>
      </c>
      <c r="B453" s="3" t="str">
        <f>IF(gestbienes[[Tipo gestión realizada en bienes pertenecientes al Patrimonio Cultural Aragonés ]] ="","",Comarca)</f>
        <v/>
      </c>
      <c r="C453" s="66"/>
      <c r="D453" s="66"/>
      <c r="E453" s="66"/>
    </row>
    <row r="454" spans="1:5" ht="12.75" x14ac:dyDescent="0.2">
      <c r="A454" s="1" t="str">
        <f>IF(gestbienes[[Tipo gestión realizada en bienes pertenecientes al Patrimonio Cultural Aragonés ]] ="","",Ejercicio)</f>
        <v/>
      </c>
      <c r="B454" s="3" t="str">
        <f>IF(gestbienes[[Tipo gestión realizada en bienes pertenecientes al Patrimonio Cultural Aragonés ]] ="","",Comarca)</f>
        <v/>
      </c>
      <c r="C454" s="66"/>
      <c r="D454" s="66"/>
      <c r="E454" s="66"/>
    </row>
    <row r="455" spans="1:5" ht="12.75" x14ac:dyDescent="0.2">
      <c r="A455" s="1" t="str">
        <f>IF(gestbienes[[Tipo gestión realizada en bienes pertenecientes al Patrimonio Cultural Aragonés ]] ="","",Ejercicio)</f>
        <v/>
      </c>
      <c r="B455" s="3" t="str">
        <f>IF(gestbienes[[Tipo gestión realizada en bienes pertenecientes al Patrimonio Cultural Aragonés ]] ="","",Comarca)</f>
        <v/>
      </c>
      <c r="C455" s="66"/>
      <c r="D455" s="66"/>
      <c r="E455" s="66"/>
    </row>
    <row r="456" spans="1:5" ht="12.75" x14ac:dyDescent="0.2">
      <c r="A456" s="1" t="str">
        <f>IF(gestbienes[[Tipo gestión realizada en bienes pertenecientes al Patrimonio Cultural Aragonés ]] ="","",Ejercicio)</f>
        <v/>
      </c>
      <c r="B456" s="3" t="str">
        <f>IF(gestbienes[[Tipo gestión realizada en bienes pertenecientes al Patrimonio Cultural Aragonés ]] ="","",Comarca)</f>
        <v/>
      </c>
      <c r="C456" s="66"/>
      <c r="D456" s="66"/>
      <c r="E456" s="66"/>
    </row>
    <row r="457" spans="1:5" ht="12.75" x14ac:dyDescent="0.2">
      <c r="A457" s="1" t="str">
        <f>IF(gestbienes[[Tipo gestión realizada en bienes pertenecientes al Patrimonio Cultural Aragonés ]] ="","",Ejercicio)</f>
        <v/>
      </c>
      <c r="B457" s="3" t="str">
        <f>IF(gestbienes[[Tipo gestión realizada en bienes pertenecientes al Patrimonio Cultural Aragonés ]] ="","",Comarca)</f>
        <v/>
      </c>
      <c r="C457" s="66"/>
      <c r="D457" s="66"/>
      <c r="E457" s="66"/>
    </row>
    <row r="458" spans="1:5" ht="12.75" x14ac:dyDescent="0.2">
      <c r="A458" s="1" t="str">
        <f>IF(gestbienes[[Tipo gestión realizada en bienes pertenecientes al Patrimonio Cultural Aragonés ]] ="","",Ejercicio)</f>
        <v/>
      </c>
      <c r="B458" s="3" t="str">
        <f>IF(gestbienes[[Tipo gestión realizada en bienes pertenecientes al Patrimonio Cultural Aragonés ]] ="","",Comarca)</f>
        <v/>
      </c>
      <c r="C458" s="66"/>
      <c r="D458" s="66"/>
      <c r="E458" s="66"/>
    </row>
    <row r="459" spans="1:5" ht="12.75" x14ac:dyDescent="0.2">
      <c r="A459" s="1" t="str">
        <f>IF(gestbienes[[Tipo gestión realizada en bienes pertenecientes al Patrimonio Cultural Aragonés ]] ="","",Ejercicio)</f>
        <v/>
      </c>
      <c r="B459" s="3" t="str">
        <f>IF(gestbienes[[Tipo gestión realizada en bienes pertenecientes al Patrimonio Cultural Aragonés ]] ="","",Comarca)</f>
        <v/>
      </c>
      <c r="C459" s="66"/>
      <c r="D459" s="66"/>
      <c r="E459" s="66"/>
    </row>
    <row r="460" spans="1:5" ht="12.75" x14ac:dyDescent="0.2">
      <c r="A460" s="1" t="str">
        <f>IF(gestbienes[[Tipo gestión realizada en bienes pertenecientes al Patrimonio Cultural Aragonés ]] ="","",Ejercicio)</f>
        <v/>
      </c>
      <c r="B460" s="3" t="str">
        <f>IF(gestbienes[[Tipo gestión realizada en bienes pertenecientes al Patrimonio Cultural Aragonés ]] ="","",Comarca)</f>
        <v/>
      </c>
      <c r="C460" s="66"/>
      <c r="D460" s="66"/>
      <c r="E460" s="66"/>
    </row>
    <row r="461" spans="1:5" ht="12.75" x14ac:dyDescent="0.2">
      <c r="A461" s="1" t="str">
        <f>IF(gestbienes[[Tipo gestión realizada en bienes pertenecientes al Patrimonio Cultural Aragonés ]] ="","",Ejercicio)</f>
        <v/>
      </c>
      <c r="B461" s="3" t="str">
        <f>IF(gestbienes[[Tipo gestión realizada en bienes pertenecientes al Patrimonio Cultural Aragonés ]] ="","",Comarca)</f>
        <v/>
      </c>
      <c r="C461" s="66"/>
      <c r="D461" s="66"/>
      <c r="E461" s="66"/>
    </row>
    <row r="462" spans="1:5" ht="12.75" x14ac:dyDescent="0.2">
      <c r="A462" s="1" t="str">
        <f>IF(gestbienes[[Tipo gestión realizada en bienes pertenecientes al Patrimonio Cultural Aragonés ]] ="","",Ejercicio)</f>
        <v/>
      </c>
      <c r="B462" s="3" t="str">
        <f>IF(gestbienes[[Tipo gestión realizada en bienes pertenecientes al Patrimonio Cultural Aragonés ]] ="","",Comarca)</f>
        <v/>
      </c>
      <c r="C462" s="66"/>
      <c r="D462" s="66"/>
      <c r="E462" s="66"/>
    </row>
    <row r="463" spans="1:5" ht="12.75" x14ac:dyDescent="0.2">
      <c r="A463" s="1" t="str">
        <f>IF(gestbienes[[Tipo gestión realizada en bienes pertenecientes al Patrimonio Cultural Aragonés ]] ="","",Ejercicio)</f>
        <v/>
      </c>
      <c r="B463" s="3" t="str">
        <f>IF(gestbienes[[Tipo gestión realizada en bienes pertenecientes al Patrimonio Cultural Aragonés ]] ="","",Comarca)</f>
        <v/>
      </c>
      <c r="C463" s="66"/>
      <c r="D463" s="66"/>
      <c r="E463" s="66"/>
    </row>
    <row r="464" spans="1:5" ht="12.75" x14ac:dyDescent="0.2">
      <c r="A464" s="1" t="str">
        <f>IF(gestbienes[[Tipo gestión realizada en bienes pertenecientes al Patrimonio Cultural Aragonés ]] ="","",Ejercicio)</f>
        <v/>
      </c>
      <c r="B464" s="3" t="str">
        <f>IF(gestbienes[[Tipo gestión realizada en bienes pertenecientes al Patrimonio Cultural Aragonés ]] ="","",Comarca)</f>
        <v/>
      </c>
      <c r="C464" s="66"/>
      <c r="D464" s="66"/>
      <c r="E464" s="66"/>
    </row>
    <row r="465" spans="1:5" ht="12.75" x14ac:dyDescent="0.2">
      <c r="A465" s="1" t="str">
        <f>IF(gestbienes[[Tipo gestión realizada en bienes pertenecientes al Patrimonio Cultural Aragonés ]] ="","",Ejercicio)</f>
        <v/>
      </c>
      <c r="B465" s="3" t="str">
        <f>IF(gestbienes[[Tipo gestión realizada en bienes pertenecientes al Patrimonio Cultural Aragonés ]] ="","",Comarca)</f>
        <v/>
      </c>
      <c r="C465" s="66"/>
      <c r="D465" s="66"/>
      <c r="E465" s="66"/>
    </row>
    <row r="466" spans="1:5" ht="12.75" x14ac:dyDescent="0.2">
      <c r="A466" s="1" t="str">
        <f>IF(gestbienes[[Tipo gestión realizada en bienes pertenecientes al Patrimonio Cultural Aragonés ]] ="","",Ejercicio)</f>
        <v/>
      </c>
      <c r="B466" s="3" t="str">
        <f>IF(gestbienes[[Tipo gestión realizada en bienes pertenecientes al Patrimonio Cultural Aragonés ]] ="","",Comarca)</f>
        <v/>
      </c>
      <c r="C466" s="66"/>
      <c r="D466" s="66"/>
      <c r="E466" s="66"/>
    </row>
    <row r="467" spans="1:5" ht="12.75" x14ac:dyDescent="0.2">
      <c r="A467" s="1" t="str">
        <f>IF(gestbienes[[Tipo gestión realizada en bienes pertenecientes al Patrimonio Cultural Aragonés ]] ="","",Ejercicio)</f>
        <v/>
      </c>
      <c r="B467" s="3" t="str">
        <f>IF(gestbienes[[Tipo gestión realizada en bienes pertenecientes al Patrimonio Cultural Aragonés ]] ="","",Comarca)</f>
        <v/>
      </c>
      <c r="C467" s="66"/>
      <c r="D467" s="66"/>
      <c r="E467" s="66"/>
    </row>
    <row r="468" spans="1:5" ht="12.75" x14ac:dyDescent="0.2">
      <c r="A468" s="1" t="str">
        <f>IF(gestbienes[[Tipo gestión realizada en bienes pertenecientes al Patrimonio Cultural Aragonés ]] ="","",Ejercicio)</f>
        <v/>
      </c>
      <c r="B468" s="3" t="str">
        <f>IF(gestbienes[[Tipo gestión realizada en bienes pertenecientes al Patrimonio Cultural Aragonés ]] ="","",Comarca)</f>
        <v/>
      </c>
      <c r="C468" s="66"/>
      <c r="D468" s="66"/>
      <c r="E468" s="66"/>
    </row>
    <row r="469" spans="1:5" ht="12.75" x14ac:dyDescent="0.2">
      <c r="A469" s="1" t="str">
        <f>IF(gestbienes[[Tipo gestión realizada en bienes pertenecientes al Patrimonio Cultural Aragonés ]] ="","",Ejercicio)</f>
        <v/>
      </c>
      <c r="B469" s="3" t="str">
        <f>IF(gestbienes[[Tipo gestión realizada en bienes pertenecientes al Patrimonio Cultural Aragonés ]] ="","",Comarca)</f>
        <v/>
      </c>
      <c r="C469" s="66"/>
      <c r="D469" s="66"/>
      <c r="E469" s="66"/>
    </row>
    <row r="470" spans="1:5" ht="12.75" x14ac:dyDescent="0.2">
      <c r="A470" s="1" t="str">
        <f>IF(gestbienes[[Tipo gestión realizada en bienes pertenecientes al Patrimonio Cultural Aragonés ]] ="","",Ejercicio)</f>
        <v/>
      </c>
      <c r="B470" s="3" t="str">
        <f>IF(gestbienes[[Tipo gestión realizada en bienes pertenecientes al Patrimonio Cultural Aragonés ]] ="","",Comarca)</f>
        <v/>
      </c>
      <c r="C470" s="66"/>
      <c r="D470" s="66"/>
      <c r="E470" s="66"/>
    </row>
    <row r="471" spans="1:5" ht="12.75" x14ac:dyDescent="0.2">
      <c r="A471" s="1" t="str">
        <f>IF(gestbienes[[Tipo gestión realizada en bienes pertenecientes al Patrimonio Cultural Aragonés ]] ="","",Ejercicio)</f>
        <v/>
      </c>
      <c r="B471" s="3" t="str">
        <f>IF(gestbienes[[Tipo gestión realizada en bienes pertenecientes al Patrimonio Cultural Aragonés ]] ="","",Comarca)</f>
        <v/>
      </c>
      <c r="C471" s="66"/>
      <c r="D471" s="66"/>
      <c r="E471" s="66"/>
    </row>
    <row r="472" spans="1:5" ht="12.75" x14ac:dyDescent="0.2">
      <c r="A472" s="1" t="str">
        <f>IF(gestbienes[[Tipo gestión realizada en bienes pertenecientes al Patrimonio Cultural Aragonés ]] ="","",Ejercicio)</f>
        <v/>
      </c>
      <c r="B472" s="3" t="str">
        <f>IF(gestbienes[[Tipo gestión realizada en bienes pertenecientes al Patrimonio Cultural Aragonés ]] ="","",Comarca)</f>
        <v/>
      </c>
      <c r="C472" s="66"/>
      <c r="D472" s="66"/>
      <c r="E472" s="66"/>
    </row>
    <row r="473" spans="1:5" ht="12.75" x14ac:dyDescent="0.2">
      <c r="A473" s="1" t="str">
        <f>IF(gestbienes[[Tipo gestión realizada en bienes pertenecientes al Patrimonio Cultural Aragonés ]] ="","",Ejercicio)</f>
        <v/>
      </c>
      <c r="B473" s="3" t="str">
        <f>IF(gestbienes[[Tipo gestión realizada en bienes pertenecientes al Patrimonio Cultural Aragonés ]] ="","",Comarca)</f>
        <v/>
      </c>
      <c r="C473" s="66"/>
      <c r="D473" s="66"/>
      <c r="E473" s="66"/>
    </row>
    <row r="474" spans="1:5" ht="12.75" x14ac:dyDescent="0.2">
      <c r="A474" s="1" t="str">
        <f>IF(gestbienes[[Tipo gestión realizada en bienes pertenecientes al Patrimonio Cultural Aragonés ]] ="","",Ejercicio)</f>
        <v/>
      </c>
      <c r="B474" s="3" t="str">
        <f>IF(gestbienes[[Tipo gestión realizada en bienes pertenecientes al Patrimonio Cultural Aragonés ]] ="","",Comarca)</f>
        <v/>
      </c>
      <c r="C474" s="66"/>
      <c r="D474" s="66"/>
      <c r="E474" s="66"/>
    </row>
    <row r="475" spans="1:5" ht="12.75" x14ac:dyDescent="0.2">
      <c r="A475" s="1" t="str">
        <f>IF(gestbienes[[Tipo gestión realizada en bienes pertenecientes al Patrimonio Cultural Aragonés ]] ="","",Ejercicio)</f>
        <v/>
      </c>
      <c r="B475" s="3" t="str">
        <f>IF(gestbienes[[Tipo gestión realizada en bienes pertenecientes al Patrimonio Cultural Aragonés ]] ="","",Comarca)</f>
        <v/>
      </c>
      <c r="C475" s="66"/>
      <c r="D475" s="66"/>
      <c r="E475" s="66"/>
    </row>
    <row r="476" spans="1:5" ht="12.75" x14ac:dyDescent="0.2">
      <c r="A476" s="1" t="str">
        <f>IF(gestbienes[[Tipo gestión realizada en bienes pertenecientes al Patrimonio Cultural Aragonés ]] ="","",Ejercicio)</f>
        <v/>
      </c>
      <c r="B476" s="3" t="str">
        <f>IF(gestbienes[[Tipo gestión realizada en bienes pertenecientes al Patrimonio Cultural Aragonés ]] ="","",Comarca)</f>
        <v/>
      </c>
      <c r="C476" s="66"/>
      <c r="D476" s="66"/>
      <c r="E476" s="66"/>
    </row>
    <row r="477" spans="1:5" ht="12.75" x14ac:dyDescent="0.2">
      <c r="A477" s="1" t="str">
        <f>IF(gestbienes[[Tipo gestión realizada en bienes pertenecientes al Patrimonio Cultural Aragonés ]] ="","",Ejercicio)</f>
        <v/>
      </c>
      <c r="B477" s="3" t="str">
        <f>IF(gestbienes[[Tipo gestión realizada en bienes pertenecientes al Patrimonio Cultural Aragonés ]] ="","",Comarca)</f>
        <v/>
      </c>
      <c r="C477" s="66"/>
      <c r="D477" s="66"/>
      <c r="E477" s="66"/>
    </row>
    <row r="478" spans="1:5" ht="12.75" x14ac:dyDescent="0.2">
      <c r="A478" s="1" t="str">
        <f>IF(gestbienes[[Tipo gestión realizada en bienes pertenecientes al Patrimonio Cultural Aragonés ]] ="","",Ejercicio)</f>
        <v/>
      </c>
      <c r="B478" s="3" t="str">
        <f>IF(gestbienes[[Tipo gestión realizada en bienes pertenecientes al Patrimonio Cultural Aragonés ]] ="","",Comarca)</f>
        <v/>
      </c>
      <c r="C478" s="66"/>
      <c r="D478" s="66"/>
      <c r="E478" s="66"/>
    </row>
    <row r="479" spans="1:5" ht="12.75" x14ac:dyDescent="0.2">
      <c r="A479" s="1" t="str">
        <f>IF(gestbienes[[Tipo gestión realizada en bienes pertenecientes al Patrimonio Cultural Aragonés ]] ="","",Ejercicio)</f>
        <v/>
      </c>
      <c r="B479" s="3" t="str">
        <f>IF(gestbienes[[Tipo gestión realizada en bienes pertenecientes al Patrimonio Cultural Aragonés ]] ="","",Comarca)</f>
        <v/>
      </c>
      <c r="C479" s="66"/>
      <c r="D479" s="66"/>
      <c r="E479" s="66"/>
    </row>
    <row r="480" spans="1:5" ht="12.75" x14ac:dyDescent="0.2">
      <c r="A480" s="1" t="str">
        <f>IF(gestbienes[[Tipo gestión realizada en bienes pertenecientes al Patrimonio Cultural Aragonés ]] ="","",Ejercicio)</f>
        <v/>
      </c>
      <c r="B480" s="3" t="str">
        <f>IF(gestbienes[[Tipo gestión realizada en bienes pertenecientes al Patrimonio Cultural Aragonés ]] ="","",Comarca)</f>
        <v/>
      </c>
      <c r="C480" s="66"/>
      <c r="D480" s="66"/>
      <c r="E480" s="66"/>
    </row>
    <row r="481" spans="1:5" ht="12.75" x14ac:dyDescent="0.2">
      <c r="A481" s="1" t="str">
        <f>IF(gestbienes[[Tipo gestión realizada en bienes pertenecientes al Patrimonio Cultural Aragonés ]] ="","",Ejercicio)</f>
        <v/>
      </c>
      <c r="B481" s="3" t="str">
        <f>IF(gestbienes[[Tipo gestión realizada en bienes pertenecientes al Patrimonio Cultural Aragonés ]] ="","",Comarca)</f>
        <v/>
      </c>
      <c r="C481" s="66"/>
      <c r="D481" s="66"/>
      <c r="E481" s="66"/>
    </row>
    <row r="482" spans="1:5" ht="12.75" x14ac:dyDescent="0.2">
      <c r="A482" s="1" t="str">
        <f>IF(gestbienes[[Tipo gestión realizada en bienes pertenecientes al Patrimonio Cultural Aragonés ]] ="","",Ejercicio)</f>
        <v/>
      </c>
      <c r="B482" s="3" t="str">
        <f>IF(gestbienes[[Tipo gestión realizada en bienes pertenecientes al Patrimonio Cultural Aragonés ]] ="","",Comarca)</f>
        <v/>
      </c>
      <c r="C482" s="66"/>
      <c r="D482" s="66"/>
      <c r="E482" s="66"/>
    </row>
    <row r="483" spans="1:5" ht="12.75" x14ac:dyDescent="0.2">
      <c r="A483" s="1" t="str">
        <f>IF(gestbienes[[Tipo gestión realizada en bienes pertenecientes al Patrimonio Cultural Aragonés ]] ="","",Ejercicio)</f>
        <v/>
      </c>
      <c r="B483" s="3" t="str">
        <f>IF(gestbienes[[Tipo gestión realizada en bienes pertenecientes al Patrimonio Cultural Aragonés ]] ="","",Comarca)</f>
        <v/>
      </c>
      <c r="C483" s="66"/>
      <c r="D483" s="66"/>
      <c r="E483" s="66"/>
    </row>
    <row r="484" spans="1:5" ht="12.75" x14ac:dyDescent="0.2">
      <c r="A484" s="1" t="str">
        <f>IF(gestbienes[[Tipo gestión realizada en bienes pertenecientes al Patrimonio Cultural Aragonés ]] ="","",Ejercicio)</f>
        <v/>
      </c>
      <c r="B484" s="3" t="str">
        <f>IF(gestbienes[[Tipo gestión realizada en bienes pertenecientes al Patrimonio Cultural Aragonés ]] ="","",Comarca)</f>
        <v/>
      </c>
      <c r="C484" s="66"/>
      <c r="D484" s="66"/>
      <c r="E484" s="66"/>
    </row>
    <row r="485" spans="1:5" ht="12.75" x14ac:dyDescent="0.2">
      <c r="A485" s="1" t="str">
        <f>IF(gestbienes[[Tipo gestión realizada en bienes pertenecientes al Patrimonio Cultural Aragonés ]] ="","",Ejercicio)</f>
        <v/>
      </c>
      <c r="B485" s="3" t="str">
        <f>IF(gestbienes[[Tipo gestión realizada en bienes pertenecientes al Patrimonio Cultural Aragonés ]] ="","",Comarca)</f>
        <v/>
      </c>
      <c r="C485" s="66"/>
      <c r="D485" s="66"/>
      <c r="E485" s="66"/>
    </row>
    <row r="486" spans="1:5" ht="12.75" x14ac:dyDescent="0.2">
      <c r="A486" s="1" t="str">
        <f>IF(gestbienes[[Tipo gestión realizada en bienes pertenecientes al Patrimonio Cultural Aragonés ]] ="","",Ejercicio)</f>
        <v/>
      </c>
      <c r="B486" s="3" t="str">
        <f>IF(gestbienes[[Tipo gestión realizada en bienes pertenecientes al Patrimonio Cultural Aragonés ]] ="","",Comarca)</f>
        <v/>
      </c>
      <c r="C486" s="66"/>
      <c r="D486" s="66"/>
      <c r="E486" s="66"/>
    </row>
    <row r="487" spans="1:5" ht="12.75" x14ac:dyDescent="0.2">
      <c r="A487" s="1" t="str">
        <f>IF(gestbienes[[Tipo gestión realizada en bienes pertenecientes al Patrimonio Cultural Aragonés ]] ="","",Ejercicio)</f>
        <v/>
      </c>
      <c r="B487" s="3" t="str">
        <f>IF(gestbienes[[Tipo gestión realizada en bienes pertenecientes al Patrimonio Cultural Aragonés ]] ="","",Comarca)</f>
        <v/>
      </c>
      <c r="C487" s="66"/>
      <c r="D487" s="66"/>
      <c r="E487" s="66"/>
    </row>
    <row r="488" spans="1:5" ht="12.75" x14ac:dyDescent="0.2">
      <c r="A488" s="1" t="str">
        <f>IF(gestbienes[[Tipo gestión realizada en bienes pertenecientes al Patrimonio Cultural Aragonés ]] ="","",Ejercicio)</f>
        <v/>
      </c>
      <c r="B488" s="3" t="str">
        <f>IF(gestbienes[[Tipo gestión realizada en bienes pertenecientes al Patrimonio Cultural Aragonés ]] ="","",Comarca)</f>
        <v/>
      </c>
      <c r="C488" s="66"/>
      <c r="D488" s="66"/>
      <c r="E488" s="66"/>
    </row>
    <row r="489" spans="1:5" ht="12.75" x14ac:dyDescent="0.2">
      <c r="A489" s="1" t="str">
        <f>IF(gestbienes[[Tipo gestión realizada en bienes pertenecientes al Patrimonio Cultural Aragonés ]] ="","",Ejercicio)</f>
        <v/>
      </c>
      <c r="B489" s="3" t="str">
        <f>IF(gestbienes[[Tipo gestión realizada en bienes pertenecientes al Patrimonio Cultural Aragonés ]] ="","",Comarca)</f>
        <v/>
      </c>
      <c r="C489" s="66"/>
      <c r="D489" s="66"/>
      <c r="E489" s="66"/>
    </row>
    <row r="490" spans="1:5" ht="12.75" x14ac:dyDescent="0.2">
      <c r="A490" s="1" t="str">
        <f>IF(gestbienes[[Tipo gestión realizada en bienes pertenecientes al Patrimonio Cultural Aragonés ]] ="","",Ejercicio)</f>
        <v/>
      </c>
      <c r="B490" s="3" t="str">
        <f>IF(gestbienes[[Tipo gestión realizada en bienes pertenecientes al Patrimonio Cultural Aragonés ]] ="","",Comarca)</f>
        <v/>
      </c>
      <c r="C490" s="66"/>
      <c r="D490" s="66"/>
      <c r="E490" s="66"/>
    </row>
    <row r="491" spans="1:5" ht="12.75" x14ac:dyDescent="0.2">
      <c r="A491" s="1" t="str">
        <f>IF(gestbienes[[Tipo gestión realizada en bienes pertenecientes al Patrimonio Cultural Aragonés ]] ="","",Ejercicio)</f>
        <v/>
      </c>
      <c r="B491" s="3" t="str">
        <f>IF(gestbienes[[Tipo gestión realizada en bienes pertenecientes al Patrimonio Cultural Aragonés ]] ="","",Comarca)</f>
        <v/>
      </c>
      <c r="C491" s="66"/>
      <c r="D491" s="66"/>
      <c r="E491" s="66"/>
    </row>
    <row r="492" spans="1:5" ht="12.75" x14ac:dyDescent="0.2">
      <c r="A492" s="1" t="str">
        <f>IF(gestbienes[[Tipo gestión realizada en bienes pertenecientes al Patrimonio Cultural Aragonés ]] ="","",Ejercicio)</f>
        <v/>
      </c>
      <c r="B492" s="3" t="str">
        <f>IF(gestbienes[[Tipo gestión realizada en bienes pertenecientes al Patrimonio Cultural Aragonés ]] ="","",Comarca)</f>
        <v/>
      </c>
      <c r="C492" s="66"/>
      <c r="D492" s="66"/>
      <c r="E492" s="66"/>
    </row>
    <row r="493" spans="1:5" ht="12.75" x14ac:dyDescent="0.2">
      <c r="A493" s="1" t="str">
        <f>IF(gestbienes[[Tipo gestión realizada en bienes pertenecientes al Patrimonio Cultural Aragonés ]] ="","",Ejercicio)</f>
        <v/>
      </c>
      <c r="B493" s="3" t="str">
        <f>IF(gestbienes[[Tipo gestión realizada en bienes pertenecientes al Patrimonio Cultural Aragonés ]] ="","",Comarca)</f>
        <v/>
      </c>
      <c r="C493" s="66"/>
      <c r="D493" s="66"/>
      <c r="E493" s="66"/>
    </row>
    <row r="494" spans="1:5" ht="12.75" x14ac:dyDescent="0.2">
      <c r="A494" s="1" t="str">
        <f>IF(gestbienes[[Tipo gestión realizada en bienes pertenecientes al Patrimonio Cultural Aragonés ]] ="","",Ejercicio)</f>
        <v/>
      </c>
      <c r="B494" s="3" t="str">
        <f>IF(gestbienes[[Tipo gestión realizada en bienes pertenecientes al Patrimonio Cultural Aragonés ]] ="","",Comarca)</f>
        <v/>
      </c>
      <c r="C494" s="66"/>
      <c r="D494" s="66"/>
      <c r="E494" s="66"/>
    </row>
    <row r="495" spans="1:5" ht="12.75" x14ac:dyDescent="0.2">
      <c r="A495" s="1" t="str">
        <f>IF(gestbienes[[Tipo gestión realizada en bienes pertenecientes al Patrimonio Cultural Aragonés ]] ="","",Ejercicio)</f>
        <v/>
      </c>
      <c r="B495" s="3" t="str">
        <f>IF(gestbienes[[Tipo gestión realizada en bienes pertenecientes al Patrimonio Cultural Aragonés ]] ="","",Comarca)</f>
        <v/>
      </c>
      <c r="C495" s="66"/>
      <c r="D495" s="66"/>
      <c r="E495" s="66"/>
    </row>
    <row r="496" spans="1:5" ht="12.75" x14ac:dyDescent="0.2">
      <c r="A496" s="1" t="str">
        <f>IF(gestbienes[[Tipo gestión realizada en bienes pertenecientes al Patrimonio Cultural Aragonés ]] ="","",Ejercicio)</f>
        <v/>
      </c>
      <c r="B496" s="3" t="str">
        <f>IF(gestbienes[[Tipo gestión realizada en bienes pertenecientes al Patrimonio Cultural Aragonés ]] ="","",Comarca)</f>
        <v/>
      </c>
      <c r="C496" s="66"/>
      <c r="D496" s="66"/>
      <c r="E496" s="66"/>
    </row>
    <row r="497" spans="1:5" ht="12.75" x14ac:dyDescent="0.2">
      <c r="A497" s="1" t="str">
        <f>IF(gestbienes[[Tipo gestión realizada en bienes pertenecientes al Patrimonio Cultural Aragonés ]] ="","",Ejercicio)</f>
        <v/>
      </c>
      <c r="B497" s="3" t="str">
        <f>IF(gestbienes[[Tipo gestión realizada en bienes pertenecientes al Patrimonio Cultural Aragonés ]] ="","",Comarca)</f>
        <v/>
      </c>
      <c r="C497" s="66"/>
      <c r="D497" s="66"/>
      <c r="E497" s="66"/>
    </row>
    <row r="498" spans="1:5" ht="12.75" x14ac:dyDescent="0.2">
      <c r="A498" s="1" t="str">
        <f>IF(gestbienes[[Tipo gestión realizada en bienes pertenecientes al Patrimonio Cultural Aragonés ]] ="","",Ejercicio)</f>
        <v/>
      </c>
      <c r="B498" s="3" t="str">
        <f>IF(gestbienes[[Tipo gestión realizada en bienes pertenecientes al Patrimonio Cultural Aragonés ]] ="","",Comarca)</f>
        <v/>
      </c>
      <c r="C498" s="66"/>
      <c r="D498" s="66"/>
      <c r="E498" s="66"/>
    </row>
    <row r="499" spans="1:5" ht="12.75" x14ac:dyDescent="0.2">
      <c r="A499" s="1" t="str">
        <f>IF(gestbienes[[Tipo gestión realizada en bienes pertenecientes al Patrimonio Cultural Aragonés ]] ="","",Ejercicio)</f>
        <v/>
      </c>
      <c r="B499" s="3" t="str">
        <f>IF(gestbienes[[Tipo gestión realizada en bienes pertenecientes al Patrimonio Cultural Aragonés ]] ="","",Comarca)</f>
        <v/>
      </c>
      <c r="C499" s="66"/>
      <c r="D499" s="66"/>
      <c r="E499" s="66"/>
    </row>
    <row r="500" spans="1:5" ht="12.75" x14ac:dyDescent="0.2">
      <c r="A500" s="1" t="str">
        <f>IF(gestbienes[[Tipo gestión realizada en bienes pertenecientes al Patrimonio Cultural Aragonés ]] ="","",Ejercicio)</f>
        <v/>
      </c>
      <c r="B500" s="3" t="str">
        <f>IF(gestbienes[[Tipo gestión realizada en bienes pertenecientes al Patrimonio Cultural Aragonés ]] ="","",Comarca)</f>
        <v/>
      </c>
      <c r="C500" s="66"/>
      <c r="D500" s="66"/>
      <c r="E500" s="66"/>
    </row>
    <row r="501" spans="1:5" ht="12.75" x14ac:dyDescent="0.2">
      <c r="A501" s="1" t="str">
        <f>IF(gestbienes[[Tipo gestión realizada en bienes pertenecientes al Patrimonio Cultural Aragonés ]] ="","",Ejercicio)</f>
        <v/>
      </c>
      <c r="B501" s="3" t="str">
        <f>IF(gestbienes[[Tipo gestión realizada en bienes pertenecientes al Patrimonio Cultural Aragonés ]] ="","",Comarca)</f>
        <v/>
      </c>
      <c r="C501" s="66"/>
      <c r="D501" s="66"/>
      <c r="E501" s="66"/>
    </row>
    <row r="502" spans="1:5" ht="12.75" x14ac:dyDescent="0.2">
      <c r="A502" s="1" t="str">
        <f>IF(gestbienes[[Tipo gestión realizada en bienes pertenecientes al Patrimonio Cultural Aragonés ]] ="","",Ejercicio)</f>
        <v/>
      </c>
      <c r="B502" s="3" t="str">
        <f>IF(gestbienes[[Tipo gestión realizada en bienes pertenecientes al Patrimonio Cultural Aragonés ]] ="","",Comarca)</f>
        <v/>
      </c>
      <c r="C502" s="66"/>
      <c r="D502" s="66"/>
      <c r="E502" s="66"/>
    </row>
    <row r="503" spans="1:5" ht="12.75" x14ac:dyDescent="0.2">
      <c r="A503" s="1" t="str">
        <f>IF(gestbienes[[Tipo gestión realizada en bienes pertenecientes al Patrimonio Cultural Aragonés ]] ="","",Ejercicio)</f>
        <v/>
      </c>
      <c r="B503" s="3" t="str">
        <f>IF(gestbienes[[Tipo gestión realizada en bienes pertenecientes al Patrimonio Cultural Aragonés ]] ="","",Comarca)</f>
        <v/>
      </c>
      <c r="C503" s="66"/>
      <c r="D503" s="66"/>
      <c r="E503" s="66"/>
    </row>
    <row r="504" spans="1:5" ht="12.75" x14ac:dyDescent="0.2">
      <c r="A504" s="1" t="str">
        <f>IF(gestbienes[[Tipo gestión realizada en bienes pertenecientes al Patrimonio Cultural Aragonés ]] ="","",Ejercicio)</f>
        <v/>
      </c>
      <c r="B504" s="3" t="str">
        <f>IF(gestbienes[[Tipo gestión realizada en bienes pertenecientes al Patrimonio Cultural Aragonés ]] ="","",Comarca)</f>
        <v/>
      </c>
      <c r="C504" s="66"/>
      <c r="D504" s="66"/>
      <c r="E504" s="66"/>
    </row>
    <row r="505" spans="1:5" ht="12.75" x14ac:dyDescent="0.2">
      <c r="A505" s="1" t="str">
        <f>IF(gestbienes[[Tipo gestión realizada en bienes pertenecientes al Patrimonio Cultural Aragonés ]] ="","",Ejercicio)</f>
        <v/>
      </c>
      <c r="B505" s="3" t="str">
        <f>IF(gestbienes[[Tipo gestión realizada en bienes pertenecientes al Patrimonio Cultural Aragonés ]] ="","",Comarca)</f>
        <v/>
      </c>
      <c r="C505" s="66"/>
      <c r="D505" s="66"/>
      <c r="E505" s="66"/>
    </row>
    <row r="506" spans="1:5" ht="12.75" x14ac:dyDescent="0.2">
      <c r="A506" s="1" t="str">
        <f>IF(gestbienes[[Tipo gestión realizada en bienes pertenecientes al Patrimonio Cultural Aragonés ]] ="","",Ejercicio)</f>
        <v/>
      </c>
      <c r="B506" s="3" t="str">
        <f>IF(gestbienes[[Tipo gestión realizada en bienes pertenecientes al Patrimonio Cultural Aragonés ]] ="","",Comarca)</f>
        <v/>
      </c>
      <c r="C506" s="66"/>
      <c r="D506" s="66"/>
      <c r="E506" s="66"/>
    </row>
    <row r="507" spans="1:5" ht="12.75" x14ac:dyDescent="0.2">
      <c r="A507" s="1" t="str">
        <f>IF(gestbienes[[Tipo gestión realizada en bienes pertenecientes al Patrimonio Cultural Aragonés ]] ="","",Ejercicio)</f>
        <v/>
      </c>
      <c r="B507" s="3" t="str">
        <f>IF(gestbienes[[Tipo gestión realizada en bienes pertenecientes al Patrimonio Cultural Aragonés ]] ="","",Comarca)</f>
        <v/>
      </c>
      <c r="C507" s="66"/>
      <c r="D507" s="66"/>
      <c r="E507" s="66"/>
    </row>
    <row r="508" spans="1:5" ht="12.75" x14ac:dyDescent="0.2">
      <c r="A508" s="1" t="str">
        <f>IF(gestbienes[[Tipo gestión realizada en bienes pertenecientes al Patrimonio Cultural Aragonés ]] ="","",Ejercicio)</f>
        <v/>
      </c>
      <c r="B508" s="3" t="str">
        <f>IF(gestbienes[[Tipo gestión realizada en bienes pertenecientes al Patrimonio Cultural Aragonés ]] ="","",Comarca)</f>
        <v/>
      </c>
      <c r="C508" s="66"/>
      <c r="D508" s="66"/>
      <c r="E508" s="66"/>
    </row>
    <row r="509" spans="1:5" ht="12.75" x14ac:dyDescent="0.2">
      <c r="A509" s="1" t="str">
        <f>IF(gestbienes[[Tipo gestión realizada en bienes pertenecientes al Patrimonio Cultural Aragonés ]] ="","",Ejercicio)</f>
        <v/>
      </c>
      <c r="B509" s="3" t="str">
        <f>IF(gestbienes[[Tipo gestión realizada en bienes pertenecientes al Patrimonio Cultural Aragonés ]] ="","",Comarca)</f>
        <v/>
      </c>
      <c r="C509" s="66"/>
      <c r="D509" s="66"/>
      <c r="E509" s="66"/>
    </row>
    <row r="510" spans="1:5" ht="12.75" x14ac:dyDescent="0.2">
      <c r="A510" s="1" t="str">
        <f>IF(gestbienes[[Tipo gestión realizada en bienes pertenecientes al Patrimonio Cultural Aragonés ]] ="","",Ejercicio)</f>
        <v/>
      </c>
      <c r="B510" s="3" t="str">
        <f>IF(gestbienes[[Tipo gestión realizada en bienes pertenecientes al Patrimonio Cultural Aragonés ]] ="","",Comarca)</f>
        <v/>
      </c>
      <c r="C510" s="66"/>
      <c r="D510" s="66"/>
      <c r="E510" s="66"/>
    </row>
    <row r="511" spans="1:5" ht="12.75" x14ac:dyDescent="0.2">
      <c r="A511" s="1" t="str">
        <f>IF(gestbienes[[Tipo gestión realizada en bienes pertenecientes al Patrimonio Cultural Aragonés ]] ="","",Ejercicio)</f>
        <v/>
      </c>
      <c r="B511" s="3" t="str">
        <f>IF(gestbienes[[Tipo gestión realizada en bienes pertenecientes al Patrimonio Cultural Aragonés ]] ="","",Comarca)</f>
        <v/>
      </c>
      <c r="C511" s="66"/>
      <c r="D511" s="66"/>
      <c r="E511" s="66"/>
    </row>
    <row r="512" spans="1:5" ht="12.75" x14ac:dyDescent="0.2">
      <c r="A512" s="1" t="str">
        <f>IF(gestbienes[[Tipo gestión realizada en bienes pertenecientes al Patrimonio Cultural Aragonés ]] ="","",Ejercicio)</f>
        <v/>
      </c>
      <c r="B512" s="3" t="str">
        <f>IF(gestbienes[[Tipo gestión realizada en bienes pertenecientes al Patrimonio Cultural Aragonés ]] ="","",Comarca)</f>
        <v/>
      </c>
      <c r="C512" s="66"/>
      <c r="D512" s="66"/>
      <c r="E512" s="66"/>
    </row>
    <row r="513" spans="1:5" ht="12.75" x14ac:dyDescent="0.2">
      <c r="A513" s="1" t="str">
        <f>IF(gestbienes[[Tipo gestión realizada en bienes pertenecientes al Patrimonio Cultural Aragonés ]] ="","",Ejercicio)</f>
        <v/>
      </c>
      <c r="B513" s="3" t="str">
        <f>IF(gestbienes[[Tipo gestión realizada en bienes pertenecientes al Patrimonio Cultural Aragonés ]] ="","",Comarca)</f>
        <v/>
      </c>
      <c r="C513" s="66"/>
      <c r="D513" s="66"/>
      <c r="E513" s="66"/>
    </row>
    <row r="514" spans="1:5" ht="12.75" x14ac:dyDescent="0.2">
      <c r="A514" s="1" t="str">
        <f>IF(gestbienes[[Tipo gestión realizada en bienes pertenecientes al Patrimonio Cultural Aragonés ]] ="","",Ejercicio)</f>
        <v/>
      </c>
      <c r="B514" s="3" t="str">
        <f>IF(gestbienes[[Tipo gestión realizada en bienes pertenecientes al Patrimonio Cultural Aragonés ]] ="","",Comarca)</f>
        <v/>
      </c>
      <c r="C514" s="66"/>
      <c r="D514" s="66"/>
      <c r="E514" s="66"/>
    </row>
    <row r="515" spans="1:5" ht="12.75" x14ac:dyDescent="0.2">
      <c r="A515" s="1" t="str">
        <f>IF(gestbienes[[Tipo gestión realizada en bienes pertenecientes al Patrimonio Cultural Aragonés ]] ="","",Ejercicio)</f>
        <v/>
      </c>
      <c r="B515" s="3" t="str">
        <f>IF(gestbienes[[Tipo gestión realizada en bienes pertenecientes al Patrimonio Cultural Aragonés ]] ="","",Comarca)</f>
        <v/>
      </c>
      <c r="C515" s="66"/>
      <c r="D515" s="66"/>
      <c r="E515" s="66"/>
    </row>
    <row r="516" spans="1:5" ht="12.75" x14ac:dyDescent="0.2">
      <c r="A516" s="1" t="str">
        <f>IF(gestbienes[[Tipo gestión realizada en bienes pertenecientes al Patrimonio Cultural Aragonés ]] ="","",Ejercicio)</f>
        <v/>
      </c>
      <c r="B516" s="3" t="str">
        <f>IF(gestbienes[[Tipo gestión realizada en bienes pertenecientes al Patrimonio Cultural Aragonés ]] ="","",Comarca)</f>
        <v/>
      </c>
      <c r="C516" s="66"/>
      <c r="D516" s="66"/>
      <c r="E516" s="66"/>
    </row>
    <row r="517" spans="1:5" ht="12.75" x14ac:dyDescent="0.2">
      <c r="A517" s="1" t="str">
        <f>IF(gestbienes[[Tipo gestión realizada en bienes pertenecientes al Patrimonio Cultural Aragonés ]] ="","",Ejercicio)</f>
        <v/>
      </c>
      <c r="B517" s="3" t="str">
        <f>IF(gestbienes[[Tipo gestión realizada en bienes pertenecientes al Patrimonio Cultural Aragonés ]] ="","",Comarca)</f>
        <v/>
      </c>
      <c r="C517" s="66"/>
      <c r="D517" s="66"/>
      <c r="E517" s="66"/>
    </row>
    <row r="518" spans="1:5" ht="12.75" x14ac:dyDescent="0.2">
      <c r="A518" s="1" t="str">
        <f>IF(gestbienes[[Tipo gestión realizada en bienes pertenecientes al Patrimonio Cultural Aragonés ]] ="","",Ejercicio)</f>
        <v/>
      </c>
      <c r="B518" s="3" t="str">
        <f>IF(gestbienes[[Tipo gestión realizada en bienes pertenecientes al Patrimonio Cultural Aragonés ]] ="","",Comarca)</f>
        <v/>
      </c>
      <c r="C518" s="66"/>
      <c r="D518" s="66"/>
      <c r="E518" s="66"/>
    </row>
    <row r="519" spans="1:5" ht="12.75" x14ac:dyDescent="0.2">
      <c r="A519" s="1" t="str">
        <f>IF(gestbienes[[Tipo gestión realizada en bienes pertenecientes al Patrimonio Cultural Aragonés ]] ="","",Ejercicio)</f>
        <v/>
      </c>
      <c r="B519" s="3" t="str">
        <f>IF(gestbienes[[Tipo gestión realizada en bienes pertenecientes al Patrimonio Cultural Aragonés ]] ="","",Comarca)</f>
        <v/>
      </c>
      <c r="C519" s="66"/>
      <c r="D519" s="66"/>
      <c r="E519" s="66"/>
    </row>
    <row r="520" spans="1:5" ht="12.75" x14ac:dyDescent="0.2">
      <c r="A520" s="1" t="str">
        <f>IF(gestbienes[[Tipo gestión realizada en bienes pertenecientes al Patrimonio Cultural Aragonés ]] ="","",Ejercicio)</f>
        <v/>
      </c>
      <c r="B520" s="3" t="str">
        <f>IF(gestbienes[[Tipo gestión realizada en bienes pertenecientes al Patrimonio Cultural Aragonés ]] ="","",Comarca)</f>
        <v/>
      </c>
      <c r="C520" s="66"/>
      <c r="D520" s="66"/>
      <c r="E520" s="66"/>
    </row>
    <row r="521" spans="1:5" ht="12.75" x14ac:dyDescent="0.2">
      <c r="A521" s="1" t="str">
        <f>IF(gestbienes[[Tipo gestión realizada en bienes pertenecientes al Patrimonio Cultural Aragonés ]] ="","",Ejercicio)</f>
        <v/>
      </c>
      <c r="B521" s="3" t="str">
        <f>IF(gestbienes[[Tipo gestión realizada en bienes pertenecientes al Patrimonio Cultural Aragonés ]] ="","",Comarca)</f>
        <v/>
      </c>
      <c r="C521" s="66"/>
      <c r="D521" s="66"/>
      <c r="E521" s="66"/>
    </row>
    <row r="522" spans="1:5" ht="12.75" x14ac:dyDescent="0.2">
      <c r="A522" s="1" t="str">
        <f>IF(gestbienes[[Tipo gestión realizada en bienes pertenecientes al Patrimonio Cultural Aragonés ]] ="","",Ejercicio)</f>
        <v/>
      </c>
      <c r="B522" s="3" t="str">
        <f>IF(gestbienes[[Tipo gestión realizada en bienes pertenecientes al Patrimonio Cultural Aragonés ]] ="","",Comarca)</f>
        <v/>
      </c>
      <c r="C522" s="66"/>
      <c r="D522" s="66"/>
      <c r="E522" s="66"/>
    </row>
    <row r="523" spans="1:5" ht="12.75" x14ac:dyDescent="0.2">
      <c r="A523" s="1" t="str">
        <f>IF(gestbienes[[Tipo gestión realizada en bienes pertenecientes al Patrimonio Cultural Aragonés ]] ="","",Ejercicio)</f>
        <v/>
      </c>
      <c r="B523" s="3" t="str">
        <f>IF(gestbienes[[Tipo gestión realizada en bienes pertenecientes al Patrimonio Cultural Aragonés ]] ="","",Comarca)</f>
        <v/>
      </c>
      <c r="C523" s="66"/>
      <c r="D523" s="66"/>
      <c r="E523" s="66"/>
    </row>
    <row r="524" spans="1:5" ht="12.75" x14ac:dyDescent="0.2">
      <c r="A524" s="1" t="str">
        <f>IF(gestbienes[[Tipo gestión realizada en bienes pertenecientes al Patrimonio Cultural Aragonés ]] ="","",Ejercicio)</f>
        <v/>
      </c>
      <c r="B524" s="3" t="str">
        <f>IF(gestbienes[[Tipo gestión realizada en bienes pertenecientes al Patrimonio Cultural Aragonés ]] ="","",Comarca)</f>
        <v/>
      </c>
      <c r="C524" s="66"/>
      <c r="D524" s="66"/>
      <c r="E524" s="66"/>
    </row>
    <row r="525" spans="1:5" ht="12.75" x14ac:dyDescent="0.2">
      <c r="A525" s="1" t="str">
        <f>IF(gestbienes[[Tipo gestión realizada en bienes pertenecientes al Patrimonio Cultural Aragonés ]] ="","",Ejercicio)</f>
        <v/>
      </c>
      <c r="B525" s="3" t="str">
        <f>IF(gestbienes[[Tipo gestión realizada en bienes pertenecientes al Patrimonio Cultural Aragonés ]] ="","",Comarca)</f>
        <v/>
      </c>
      <c r="C525" s="66"/>
      <c r="D525" s="66"/>
      <c r="E525" s="66"/>
    </row>
    <row r="526" spans="1:5" ht="12.75" x14ac:dyDescent="0.2">
      <c r="A526" s="1" t="str">
        <f>IF(gestbienes[[Tipo gestión realizada en bienes pertenecientes al Patrimonio Cultural Aragonés ]] ="","",Ejercicio)</f>
        <v/>
      </c>
      <c r="B526" s="3" t="str">
        <f>IF(gestbienes[[Tipo gestión realizada en bienes pertenecientes al Patrimonio Cultural Aragonés ]] ="","",Comarca)</f>
        <v/>
      </c>
      <c r="C526" s="66"/>
      <c r="D526" s="66"/>
      <c r="E526" s="66"/>
    </row>
    <row r="527" spans="1:5" ht="12.75" x14ac:dyDescent="0.2">
      <c r="A527" s="1" t="str">
        <f>IF(gestbienes[[Tipo gestión realizada en bienes pertenecientes al Patrimonio Cultural Aragonés ]] ="","",Ejercicio)</f>
        <v/>
      </c>
      <c r="B527" s="3" t="str">
        <f>IF(gestbienes[[Tipo gestión realizada en bienes pertenecientes al Patrimonio Cultural Aragonés ]] ="","",Comarca)</f>
        <v/>
      </c>
      <c r="C527" s="66"/>
      <c r="D527" s="66"/>
      <c r="E527" s="66"/>
    </row>
    <row r="528" spans="1:5" ht="12.75" x14ac:dyDescent="0.2">
      <c r="A528" s="1" t="str">
        <f>IF(gestbienes[[Tipo gestión realizada en bienes pertenecientes al Patrimonio Cultural Aragonés ]] ="","",Ejercicio)</f>
        <v/>
      </c>
      <c r="B528" s="3" t="str">
        <f>IF(gestbienes[[Tipo gestión realizada en bienes pertenecientes al Patrimonio Cultural Aragonés ]] ="","",Comarca)</f>
        <v/>
      </c>
      <c r="C528" s="66"/>
      <c r="D528" s="66"/>
      <c r="E528" s="66"/>
    </row>
    <row r="529" spans="1:5" ht="12.75" x14ac:dyDescent="0.2">
      <c r="A529" s="1" t="str">
        <f>IF(gestbienes[[Tipo gestión realizada en bienes pertenecientes al Patrimonio Cultural Aragonés ]] ="","",Ejercicio)</f>
        <v/>
      </c>
      <c r="B529" s="3" t="str">
        <f>IF(gestbienes[[Tipo gestión realizada en bienes pertenecientes al Patrimonio Cultural Aragonés ]] ="","",Comarca)</f>
        <v/>
      </c>
      <c r="C529" s="66"/>
      <c r="D529" s="66"/>
      <c r="E529" s="66"/>
    </row>
    <row r="530" spans="1:5" ht="12.75" x14ac:dyDescent="0.2">
      <c r="A530" s="1" t="str">
        <f>IF(gestbienes[[Tipo gestión realizada en bienes pertenecientes al Patrimonio Cultural Aragonés ]] ="","",Ejercicio)</f>
        <v/>
      </c>
      <c r="B530" s="3" t="str">
        <f>IF(gestbienes[[Tipo gestión realizada en bienes pertenecientes al Patrimonio Cultural Aragonés ]] ="","",Comarca)</f>
        <v/>
      </c>
      <c r="C530" s="66"/>
      <c r="D530" s="66"/>
      <c r="E530" s="66"/>
    </row>
    <row r="531" spans="1:5" ht="12.75" x14ac:dyDescent="0.2">
      <c r="A531" s="1" t="str">
        <f>IF(gestbienes[[Tipo gestión realizada en bienes pertenecientes al Patrimonio Cultural Aragonés ]] ="","",Ejercicio)</f>
        <v/>
      </c>
      <c r="B531" s="3" t="str">
        <f>IF(gestbienes[[Tipo gestión realizada en bienes pertenecientes al Patrimonio Cultural Aragonés ]] ="","",Comarca)</f>
        <v/>
      </c>
      <c r="C531" s="66"/>
      <c r="D531" s="66"/>
      <c r="E531" s="66"/>
    </row>
    <row r="532" spans="1:5" ht="12.75" x14ac:dyDescent="0.2">
      <c r="A532" s="1" t="str">
        <f>IF(gestbienes[[Tipo gestión realizada en bienes pertenecientes al Patrimonio Cultural Aragonés ]] ="","",Ejercicio)</f>
        <v/>
      </c>
      <c r="B532" s="3" t="str">
        <f>IF(gestbienes[[Tipo gestión realizada en bienes pertenecientes al Patrimonio Cultural Aragonés ]] ="","",Comarca)</f>
        <v/>
      </c>
      <c r="C532" s="66"/>
      <c r="D532" s="66"/>
      <c r="E532" s="66"/>
    </row>
    <row r="533" spans="1:5" ht="12.75" x14ac:dyDescent="0.2">
      <c r="A533" s="1" t="str">
        <f>IF(gestbienes[[Tipo gestión realizada en bienes pertenecientes al Patrimonio Cultural Aragonés ]] ="","",Ejercicio)</f>
        <v/>
      </c>
      <c r="B533" s="3" t="str">
        <f>IF(gestbienes[[Tipo gestión realizada en bienes pertenecientes al Patrimonio Cultural Aragonés ]] ="","",Comarca)</f>
        <v/>
      </c>
      <c r="C533" s="66"/>
      <c r="D533" s="66"/>
      <c r="E533" s="66"/>
    </row>
    <row r="534" spans="1:5" ht="12.75" x14ac:dyDescent="0.2">
      <c r="A534" s="1" t="str">
        <f>IF(gestbienes[[Tipo gestión realizada en bienes pertenecientes al Patrimonio Cultural Aragonés ]] ="","",Ejercicio)</f>
        <v/>
      </c>
      <c r="B534" s="3" t="str">
        <f>IF(gestbienes[[Tipo gestión realizada en bienes pertenecientes al Patrimonio Cultural Aragonés ]] ="","",Comarca)</f>
        <v/>
      </c>
      <c r="C534" s="66"/>
      <c r="D534" s="66"/>
      <c r="E534" s="66"/>
    </row>
    <row r="535" spans="1:5" ht="12.75" x14ac:dyDescent="0.2">
      <c r="A535" s="1" t="str">
        <f>IF(gestbienes[[Tipo gestión realizada en bienes pertenecientes al Patrimonio Cultural Aragonés ]] ="","",Ejercicio)</f>
        <v/>
      </c>
      <c r="B535" s="3" t="str">
        <f>IF(gestbienes[[Tipo gestión realizada en bienes pertenecientes al Patrimonio Cultural Aragonés ]] ="","",Comarca)</f>
        <v/>
      </c>
      <c r="C535" s="66"/>
      <c r="D535" s="66"/>
      <c r="E535" s="66"/>
    </row>
    <row r="536" spans="1:5" ht="12.75" x14ac:dyDescent="0.2">
      <c r="A536" s="1" t="str">
        <f>IF(gestbienes[[Tipo gestión realizada en bienes pertenecientes al Patrimonio Cultural Aragonés ]] ="","",Ejercicio)</f>
        <v/>
      </c>
      <c r="B536" s="3" t="str">
        <f>IF(gestbienes[[Tipo gestión realizada en bienes pertenecientes al Patrimonio Cultural Aragonés ]] ="","",Comarca)</f>
        <v/>
      </c>
      <c r="C536" s="66"/>
      <c r="D536" s="66"/>
      <c r="E536" s="66"/>
    </row>
    <row r="537" spans="1:5" ht="12.75" x14ac:dyDescent="0.2">
      <c r="A537" s="1" t="str">
        <f>IF(gestbienes[[Tipo gestión realizada en bienes pertenecientes al Patrimonio Cultural Aragonés ]] ="","",Ejercicio)</f>
        <v/>
      </c>
      <c r="B537" s="3" t="str">
        <f>IF(gestbienes[[Tipo gestión realizada en bienes pertenecientes al Patrimonio Cultural Aragonés ]] ="","",Comarca)</f>
        <v/>
      </c>
      <c r="C537" s="66"/>
      <c r="D537" s="66"/>
      <c r="E537" s="66"/>
    </row>
    <row r="538" spans="1:5" ht="12.75" x14ac:dyDescent="0.2">
      <c r="A538" s="1" t="str">
        <f>IF(gestbienes[[Tipo gestión realizada en bienes pertenecientes al Patrimonio Cultural Aragonés ]] ="","",Ejercicio)</f>
        <v/>
      </c>
      <c r="B538" s="3" t="str">
        <f>IF(gestbienes[[Tipo gestión realizada en bienes pertenecientes al Patrimonio Cultural Aragonés ]] ="","",Comarca)</f>
        <v/>
      </c>
      <c r="C538" s="66"/>
      <c r="D538" s="66"/>
      <c r="E538" s="66"/>
    </row>
    <row r="539" spans="1:5" ht="12.75" x14ac:dyDescent="0.2">
      <c r="A539" s="1" t="str">
        <f>IF(gestbienes[[Tipo gestión realizada en bienes pertenecientes al Patrimonio Cultural Aragonés ]] ="","",Ejercicio)</f>
        <v/>
      </c>
      <c r="B539" s="3" t="str">
        <f>IF(gestbienes[[Tipo gestión realizada en bienes pertenecientes al Patrimonio Cultural Aragonés ]] ="","",Comarca)</f>
        <v/>
      </c>
      <c r="C539" s="66"/>
      <c r="D539" s="66"/>
      <c r="E539" s="66"/>
    </row>
    <row r="540" spans="1:5" ht="12.75" x14ac:dyDescent="0.2">
      <c r="A540" s="1" t="str">
        <f>IF(gestbienes[[Tipo gestión realizada en bienes pertenecientes al Patrimonio Cultural Aragonés ]] ="","",Ejercicio)</f>
        <v/>
      </c>
      <c r="B540" s="3" t="str">
        <f>IF(gestbienes[[Tipo gestión realizada en bienes pertenecientes al Patrimonio Cultural Aragonés ]] ="","",Comarca)</f>
        <v/>
      </c>
      <c r="C540" s="66"/>
      <c r="D540" s="66"/>
      <c r="E540" s="66"/>
    </row>
    <row r="541" spans="1:5" ht="12.75" x14ac:dyDescent="0.2">
      <c r="A541" s="1" t="str">
        <f>IF(gestbienes[[Tipo gestión realizada en bienes pertenecientes al Patrimonio Cultural Aragonés ]] ="","",Ejercicio)</f>
        <v/>
      </c>
      <c r="B541" s="3" t="str">
        <f>IF(gestbienes[[Tipo gestión realizada en bienes pertenecientes al Patrimonio Cultural Aragonés ]] ="","",Comarca)</f>
        <v/>
      </c>
      <c r="C541" s="66"/>
      <c r="D541" s="66"/>
      <c r="E541" s="66"/>
    </row>
    <row r="542" spans="1:5" ht="12.75" x14ac:dyDescent="0.2">
      <c r="A542" s="1" t="str">
        <f>IF(gestbienes[[Tipo gestión realizada en bienes pertenecientes al Patrimonio Cultural Aragonés ]] ="","",Ejercicio)</f>
        <v/>
      </c>
      <c r="B542" s="3" t="str">
        <f>IF(gestbienes[[Tipo gestión realizada en bienes pertenecientes al Patrimonio Cultural Aragonés ]] ="","",Comarca)</f>
        <v/>
      </c>
      <c r="C542" s="66"/>
      <c r="D542" s="66"/>
      <c r="E542" s="66"/>
    </row>
    <row r="543" spans="1:5" ht="12.75" x14ac:dyDescent="0.2">
      <c r="A543" s="1" t="str">
        <f>IF(gestbienes[[Tipo gestión realizada en bienes pertenecientes al Patrimonio Cultural Aragonés ]] ="","",Ejercicio)</f>
        <v/>
      </c>
      <c r="B543" s="3" t="str">
        <f>IF(gestbienes[[Tipo gestión realizada en bienes pertenecientes al Patrimonio Cultural Aragonés ]] ="","",Comarca)</f>
        <v/>
      </c>
      <c r="C543" s="66"/>
      <c r="D543" s="66"/>
      <c r="E543" s="66"/>
    </row>
    <row r="544" spans="1:5" ht="12.75" x14ac:dyDescent="0.2">
      <c r="A544" s="1" t="str">
        <f>IF(gestbienes[[Tipo gestión realizada en bienes pertenecientes al Patrimonio Cultural Aragonés ]] ="","",Ejercicio)</f>
        <v/>
      </c>
      <c r="B544" s="3" t="str">
        <f>IF(gestbienes[[Tipo gestión realizada en bienes pertenecientes al Patrimonio Cultural Aragonés ]] ="","",Comarca)</f>
        <v/>
      </c>
      <c r="C544" s="66"/>
      <c r="D544" s="66"/>
      <c r="E544" s="66"/>
    </row>
    <row r="545" spans="1:5" ht="12.75" x14ac:dyDescent="0.2">
      <c r="A545" s="1" t="str">
        <f>IF(gestbienes[[Tipo gestión realizada en bienes pertenecientes al Patrimonio Cultural Aragonés ]] ="","",Ejercicio)</f>
        <v/>
      </c>
      <c r="B545" s="3" t="str">
        <f>IF(gestbienes[[Tipo gestión realizada en bienes pertenecientes al Patrimonio Cultural Aragonés ]] ="","",Comarca)</f>
        <v/>
      </c>
      <c r="C545" s="66"/>
      <c r="D545" s="66"/>
      <c r="E545" s="66"/>
    </row>
    <row r="546" spans="1:5" ht="12.75" x14ac:dyDescent="0.2">
      <c r="A546" s="1" t="str">
        <f>IF(gestbienes[[Tipo gestión realizada en bienes pertenecientes al Patrimonio Cultural Aragonés ]] ="","",Ejercicio)</f>
        <v/>
      </c>
      <c r="B546" s="3" t="str">
        <f>IF(gestbienes[[Tipo gestión realizada en bienes pertenecientes al Patrimonio Cultural Aragonés ]] ="","",Comarca)</f>
        <v/>
      </c>
      <c r="C546" s="66"/>
      <c r="D546" s="66"/>
      <c r="E546" s="66"/>
    </row>
    <row r="547" spans="1:5" ht="12.75" x14ac:dyDescent="0.2">
      <c r="A547" s="1" t="str">
        <f>IF(gestbienes[[Tipo gestión realizada en bienes pertenecientes al Patrimonio Cultural Aragonés ]] ="","",Ejercicio)</f>
        <v/>
      </c>
      <c r="B547" s="3" t="str">
        <f>IF(gestbienes[[Tipo gestión realizada en bienes pertenecientes al Patrimonio Cultural Aragonés ]] ="","",Comarca)</f>
        <v/>
      </c>
      <c r="C547" s="66"/>
      <c r="D547" s="66"/>
      <c r="E547" s="66"/>
    </row>
    <row r="548" spans="1:5" ht="12.75" x14ac:dyDescent="0.2">
      <c r="A548" s="1" t="str">
        <f>IF(gestbienes[[Tipo gestión realizada en bienes pertenecientes al Patrimonio Cultural Aragonés ]] ="","",Ejercicio)</f>
        <v/>
      </c>
      <c r="B548" s="3" t="str">
        <f>IF(gestbienes[[Tipo gestión realizada en bienes pertenecientes al Patrimonio Cultural Aragonés ]] ="","",Comarca)</f>
        <v/>
      </c>
      <c r="C548" s="66"/>
      <c r="D548" s="66"/>
      <c r="E548" s="66"/>
    </row>
    <row r="549" spans="1:5" ht="12.75" x14ac:dyDescent="0.2">
      <c r="A549" s="1" t="str">
        <f>IF(gestbienes[[Tipo gestión realizada en bienes pertenecientes al Patrimonio Cultural Aragonés ]] ="","",Ejercicio)</f>
        <v/>
      </c>
      <c r="B549" s="3" t="str">
        <f>IF(gestbienes[[Tipo gestión realizada en bienes pertenecientes al Patrimonio Cultural Aragonés ]] ="","",Comarca)</f>
        <v/>
      </c>
      <c r="C549" s="66"/>
      <c r="D549" s="66"/>
      <c r="E549" s="66"/>
    </row>
    <row r="550" spans="1:5" ht="12.75" x14ac:dyDescent="0.2">
      <c r="A550" s="1" t="str">
        <f>IF(gestbienes[[Tipo gestión realizada en bienes pertenecientes al Patrimonio Cultural Aragonés ]] ="","",Ejercicio)</f>
        <v/>
      </c>
      <c r="B550" s="3" t="str">
        <f>IF(gestbienes[[Tipo gestión realizada en bienes pertenecientes al Patrimonio Cultural Aragonés ]] ="","",Comarca)</f>
        <v/>
      </c>
      <c r="C550" s="66"/>
      <c r="D550" s="66"/>
      <c r="E550" s="66"/>
    </row>
    <row r="551" spans="1:5" ht="12.75" x14ac:dyDescent="0.2">
      <c r="A551" s="1" t="str">
        <f>IF(gestbienes[[Tipo gestión realizada en bienes pertenecientes al Patrimonio Cultural Aragonés ]] ="","",Ejercicio)</f>
        <v/>
      </c>
      <c r="B551" s="3" t="str">
        <f>IF(gestbienes[[Tipo gestión realizada en bienes pertenecientes al Patrimonio Cultural Aragonés ]] ="","",Comarca)</f>
        <v/>
      </c>
      <c r="C551" s="66"/>
      <c r="D551" s="66"/>
      <c r="E551" s="66"/>
    </row>
    <row r="552" spans="1:5" ht="12.75" x14ac:dyDescent="0.2">
      <c r="A552" s="1" t="str">
        <f>IF(gestbienes[[Tipo gestión realizada en bienes pertenecientes al Patrimonio Cultural Aragonés ]] ="","",Ejercicio)</f>
        <v/>
      </c>
      <c r="B552" s="3" t="str">
        <f>IF(gestbienes[[Tipo gestión realizada en bienes pertenecientes al Patrimonio Cultural Aragonés ]] ="","",Comarca)</f>
        <v/>
      </c>
      <c r="C552" s="66"/>
      <c r="D552" s="66"/>
      <c r="E552" s="66"/>
    </row>
    <row r="553" spans="1:5" ht="12.75" x14ac:dyDescent="0.2">
      <c r="A553" s="1" t="str">
        <f>IF(gestbienes[[Tipo gestión realizada en bienes pertenecientes al Patrimonio Cultural Aragonés ]] ="","",Ejercicio)</f>
        <v/>
      </c>
      <c r="B553" s="3" t="str">
        <f>IF(gestbienes[[Tipo gestión realizada en bienes pertenecientes al Patrimonio Cultural Aragonés ]] ="","",Comarca)</f>
        <v/>
      </c>
      <c r="C553" s="66"/>
      <c r="D553" s="66"/>
      <c r="E553" s="66"/>
    </row>
    <row r="554" spans="1:5" ht="12.75" x14ac:dyDescent="0.2">
      <c r="A554" s="1" t="str">
        <f>IF(gestbienes[[Tipo gestión realizada en bienes pertenecientes al Patrimonio Cultural Aragonés ]] ="","",Ejercicio)</f>
        <v/>
      </c>
      <c r="B554" s="3" t="str">
        <f>IF(gestbienes[[Tipo gestión realizada en bienes pertenecientes al Patrimonio Cultural Aragonés ]] ="","",Comarca)</f>
        <v/>
      </c>
      <c r="C554" s="66"/>
      <c r="D554" s="66"/>
      <c r="E554" s="66"/>
    </row>
    <row r="555" spans="1:5" ht="12.75" x14ac:dyDescent="0.2">
      <c r="A555" s="1" t="str">
        <f>IF(gestbienes[[Tipo gestión realizada en bienes pertenecientes al Patrimonio Cultural Aragonés ]] ="","",Ejercicio)</f>
        <v/>
      </c>
      <c r="B555" s="3" t="str">
        <f>IF(gestbienes[[Tipo gestión realizada en bienes pertenecientes al Patrimonio Cultural Aragonés ]] ="","",Comarca)</f>
        <v/>
      </c>
      <c r="C555" s="66"/>
      <c r="D555" s="66"/>
      <c r="E555" s="66"/>
    </row>
    <row r="556" spans="1:5" ht="12.75" x14ac:dyDescent="0.2">
      <c r="A556" s="1" t="str">
        <f>IF(gestbienes[[Tipo gestión realizada en bienes pertenecientes al Patrimonio Cultural Aragonés ]] ="","",Ejercicio)</f>
        <v/>
      </c>
      <c r="B556" s="3" t="str">
        <f>IF(gestbienes[[Tipo gestión realizada en bienes pertenecientes al Patrimonio Cultural Aragonés ]] ="","",Comarca)</f>
        <v/>
      </c>
      <c r="C556" s="66"/>
      <c r="D556" s="66"/>
      <c r="E556" s="66"/>
    </row>
    <row r="557" spans="1:5" ht="12.75" x14ac:dyDescent="0.2">
      <c r="A557" s="1" t="str">
        <f>IF(gestbienes[[Tipo gestión realizada en bienes pertenecientes al Patrimonio Cultural Aragonés ]] ="","",Ejercicio)</f>
        <v/>
      </c>
      <c r="B557" s="3" t="str">
        <f>IF(gestbienes[[Tipo gestión realizada en bienes pertenecientes al Patrimonio Cultural Aragonés ]] ="","",Comarca)</f>
        <v/>
      </c>
      <c r="C557" s="66"/>
      <c r="D557" s="66"/>
      <c r="E557" s="66"/>
    </row>
    <row r="558" spans="1:5" ht="12.75" x14ac:dyDescent="0.2">
      <c r="A558" s="1" t="str">
        <f>IF(gestbienes[[Tipo gestión realizada en bienes pertenecientes al Patrimonio Cultural Aragonés ]] ="","",Ejercicio)</f>
        <v/>
      </c>
      <c r="B558" s="3" t="str">
        <f>IF(gestbienes[[Tipo gestión realizada en bienes pertenecientes al Patrimonio Cultural Aragonés ]] ="","",Comarca)</f>
        <v/>
      </c>
      <c r="C558" s="66"/>
      <c r="D558" s="66"/>
      <c r="E558" s="66"/>
    </row>
    <row r="559" spans="1:5" ht="12.75" x14ac:dyDescent="0.2">
      <c r="A559" s="1" t="str">
        <f>IF(gestbienes[[Tipo gestión realizada en bienes pertenecientes al Patrimonio Cultural Aragonés ]] ="","",Ejercicio)</f>
        <v/>
      </c>
      <c r="B559" s="3" t="str">
        <f>IF(gestbienes[[Tipo gestión realizada en bienes pertenecientes al Patrimonio Cultural Aragonés ]] ="","",Comarca)</f>
        <v/>
      </c>
      <c r="C559" s="66"/>
      <c r="D559" s="66"/>
      <c r="E559" s="66"/>
    </row>
    <row r="560" spans="1:5" ht="12.75" x14ac:dyDescent="0.2">
      <c r="A560" s="1" t="str">
        <f>IF(gestbienes[[Tipo gestión realizada en bienes pertenecientes al Patrimonio Cultural Aragonés ]] ="","",Ejercicio)</f>
        <v/>
      </c>
      <c r="B560" s="3" t="str">
        <f>IF(gestbienes[[Tipo gestión realizada en bienes pertenecientes al Patrimonio Cultural Aragonés ]] ="","",Comarca)</f>
        <v/>
      </c>
      <c r="C560" s="66"/>
      <c r="D560" s="66"/>
      <c r="E560" s="66"/>
    </row>
    <row r="561" spans="1:5" ht="12.75" x14ac:dyDescent="0.2">
      <c r="A561" s="1" t="str">
        <f>IF(gestbienes[[Tipo gestión realizada en bienes pertenecientes al Patrimonio Cultural Aragonés ]] ="","",Ejercicio)</f>
        <v/>
      </c>
      <c r="B561" s="3" t="str">
        <f>IF(gestbienes[[Tipo gestión realizada en bienes pertenecientes al Patrimonio Cultural Aragonés ]] ="","",Comarca)</f>
        <v/>
      </c>
      <c r="C561" s="66"/>
      <c r="D561" s="66"/>
      <c r="E561" s="66"/>
    </row>
    <row r="562" spans="1:5" ht="12.75" x14ac:dyDescent="0.2">
      <c r="A562" s="1" t="str">
        <f>IF(gestbienes[[Tipo gestión realizada en bienes pertenecientes al Patrimonio Cultural Aragonés ]] ="","",Ejercicio)</f>
        <v/>
      </c>
      <c r="B562" s="3" t="str">
        <f>IF(gestbienes[[Tipo gestión realizada en bienes pertenecientes al Patrimonio Cultural Aragonés ]] ="","",Comarca)</f>
        <v/>
      </c>
      <c r="C562" s="66"/>
      <c r="D562" s="66"/>
      <c r="E562" s="66"/>
    </row>
    <row r="563" spans="1:5" ht="12.75" x14ac:dyDescent="0.2">
      <c r="A563" s="1" t="str">
        <f>IF(gestbienes[[Tipo gestión realizada en bienes pertenecientes al Patrimonio Cultural Aragonés ]] ="","",Ejercicio)</f>
        <v/>
      </c>
      <c r="B563" s="3" t="str">
        <f>IF(gestbienes[[Tipo gestión realizada en bienes pertenecientes al Patrimonio Cultural Aragonés ]] ="","",Comarca)</f>
        <v/>
      </c>
      <c r="C563" s="66"/>
      <c r="D563" s="66"/>
      <c r="E563" s="66"/>
    </row>
    <row r="564" spans="1:5" ht="12.75" x14ac:dyDescent="0.2">
      <c r="A564" s="1" t="str">
        <f>IF(gestbienes[[Tipo gestión realizada en bienes pertenecientes al Patrimonio Cultural Aragonés ]] ="","",Ejercicio)</f>
        <v/>
      </c>
      <c r="B564" s="3" t="str">
        <f>IF(gestbienes[[Tipo gestión realizada en bienes pertenecientes al Patrimonio Cultural Aragonés ]] ="","",Comarca)</f>
        <v/>
      </c>
      <c r="C564" s="66"/>
      <c r="D564" s="66"/>
      <c r="E564" s="66"/>
    </row>
    <row r="565" spans="1:5" ht="12.75" x14ac:dyDescent="0.2">
      <c r="A565" s="1" t="str">
        <f>IF(gestbienes[[Tipo gestión realizada en bienes pertenecientes al Patrimonio Cultural Aragonés ]] ="","",Ejercicio)</f>
        <v/>
      </c>
      <c r="B565" s="3" t="str">
        <f>IF(gestbienes[[Tipo gestión realizada en bienes pertenecientes al Patrimonio Cultural Aragonés ]] ="","",Comarca)</f>
        <v/>
      </c>
      <c r="C565" s="66"/>
      <c r="D565" s="66"/>
      <c r="E565" s="66"/>
    </row>
    <row r="566" spans="1:5" ht="12.75" x14ac:dyDescent="0.2">
      <c r="A566" s="1" t="str">
        <f>IF(gestbienes[[Tipo gestión realizada en bienes pertenecientes al Patrimonio Cultural Aragonés ]] ="","",Ejercicio)</f>
        <v/>
      </c>
      <c r="B566" s="3" t="str">
        <f>IF(gestbienes[[Tipo gestión realizada en bienes pertenecientes al Patrimonio Cultural Aragonés ]] ="","",Comarca)</f>
        <v/>
      </c>
      <c r="C566" s="66"/>
      <c r="D566" s="66"/>
      <c r="E566" s="66"/>
    </row>
    <row r="567" spans="1:5" ht="12.75" x14ac:dyDescent="0.2">
      <c r="A567" s="1" t="str">
        <f>IF(gestbienes[[Tipo gestión realizada en bienes pertenecientes al Patrimonio Cultural Aragonés ]] ="","",Ejercicio)</f>
        <v/>
      </c>
      <c r="B567" s="3" t="str">
        <f>IF(gestbienes[[Tipo gestión realizada en bienes pertenecientes al Patrimonio Cultural Aragonés ]] ="","",Comarca)</f>
        <v/>
      </c>
      <c r="C567" s="66"/>
      <c r="D567" s="66"/>
      <c r="E567" s="66"/>
    </row>
    <row r="568" spans="1:5" ht="12.75" x14ac:dyDescent="0.2">
      <c r="A568" s="1" t="str">
        <f>IF(gestbienes[[Tipo gestión realizada en bienes pertenecientes al Patrimonio Cultural Aragonés ]] ="","",Ejercicio)</f>
        <v/>
      </c>
      <c r="B568" s="3" t="str">
        <f>IF(gestbienes[[Tipo gestión realizada en bienes pertenecientes al Patrimonio Cultural Aragonés ]] ="","",Comarca)</f>
        <v/>
      </c>
      <c r="C568" s="66"/>
      <c r="D568" s="66"/>
      <c r="E568" s="66"/>
    </row>
    <row r="569" spans="1:5" ht="12.75" x14ac:dyDescent="0.2">
      <c r="A569" s="1" t="str">
        <f>IF(gestbienes[[Tipo gestión realizada en bienes pertenecientes al Patrimonio Cultural Aragonés ]] ="","",Ejercicio)</f>
        <v/>
      </c>
      <c r="B569" s="3" t="str">
        <f>IF(gestbienes[[Tipo gestión realizada en bienes pertenecientes al Patrimonio Cultural Aragonés ]] ="","",Comarca)</f>
        <v/>
      </c>
      <c r="C569" s="66"/>
      <c r="D569" s="66"/>
      <c r="E569" s="66"/>
    </row>
    <row r="570" spans="1:5" ht="12.75" x14ac:dyDescent="0.2">
      <c r="A570" s="1" t="str">
        <f>IF(gestbienes[[Tipo gestión realizada en bienes pertenecientes al Patrimonio Cultural Aragonés ]] ="","",Ejercicio)</f>
        <v/>
      </c>
      <c r="B570" s="3" t="str">
        <f>IF(gestbienes[[Tipo gestión realizada en bienes pertenecientes al Patrimonio Cultural Aragonés ]] ="","",Comarca)</f>
        <v/>
      </c>
      <c r="C570" s="66"/>
      <c r="D570" s="66"/>
      <c r="E570" s="66"/>
    </row>
    <row r="571" spans="1:5" ht="12.75" x14ac:dyDescent="0.2">
      <c r="A571" s="1" t="str">
        <f>IF(gestbienes[[Tipo gestión realizada en bienes pertenecientes al Patrimonio Cultural Aragonés ]] ="","",Ejercicio)</f>
        <v/>
      </c>
      <c r="B571" s="3" t="str">
        <f>IF(gestbienes[[Tipo gestión realizada en bienes pertenecientes al Patrimonio Cultural Aragonés ]] ="","",Comarca)</f>
        <v/>
      </c>
      <c r="C571" s="66"/>
      <c r="D571" s="66"/>
      <c r="E571" s="66"/>
    </row>
    <row r="572" spans="1:5" ht="12.75" x14ac:dyDescent="0.2">
      <c r="A572" s="1" t="str">
        <f>IF(gestbienes[[Tipo gestión realizada en bienes pertenecientes al Patrimonio Cultural Aragonés ]] ="","",Ejercicio)</f>
        <v/>
      </c>
      <c r="B572" s="3" t="str">
        <f>IF(gestbienes[[Tipo gestión realizada en bienes pertenecientes al Patrimonio Cultural Aragonés ]] ="","",Comarca)</f>
        <v/>
      </c>
      <c r="C572" s="66"/>
      <c r="D572" s="66"/>
      <c r="E572" s="66"/>
    </row>
    <row r="573" spans="1:5" ht="12.75" x14ac:dyDescent="0.2">
      <c r="A573" s="1" t="str">
        <f>IF(gestbienes[[Tipo gestión realizada en bienes pertenecientes al Patrimonio Cultural Aragonés ]] ="","",Ejercicio)</f>
        <v/>
      </c>
      <c r="B573" s="3" t="str">
        <f>IF(gestbienes[[Tipo gestión realizada en bienes pertenecientes al Patrimonio Cultural Aragonés ]] ="","",Comarca)</f>
        <v/>
      </c>
      <c r="C573" s="66"/>
      <c r="D573" s="66"/>
      <c r="E573" s="66"/>
    </row>
    <row r="574" spans="1:5" ht="12.75" x14ac:dyDescent="0.2">
      <c r="A574" s="1" t="str">
        <f>IF(gestbienes[[Tipo gestión realizada en bienes pertenecientes al Patrimonio Cultural Aragonés ]] ="","",Ejercicio)</f>
        <v/>
      </c>
      <c r="B574" s="3" t="str">
        <f>IF(gestbienes[[Tipo gestión realizada en bienes pertenecientes al Patrimonio Cultural Aragonés ]] ="","",Comarca)</f>
        <v/>
      </c>
      <c r="C574" s="66"/>
      <c r="D574" s="66"/>
      <c r="E574" s="66"/>
    </row>
    <row r="575" spans="1:5" ht="12.75" x14ac:dyDescent="0.2">
      <c r="A575" s="1" t="str">
        <f>IF(gestbienes[[Tipo gestión realizada en bienes pertenecientes al Patrimonio Cultural Aragonés ]] ="","",Ejercicio)</f>
        <v/>
      </c>
      <c r="B575" s="3" t="str">
        <f>IF(gestbienes[[Tipo gestión realizada en bienes pertenecientes al Patrimonio Cultural Aragonés ]] ="","",Comarca)</f>
        <v/>
      </c>
      <c r="C575" s="66"/>
      <c r="D575" s="66"/>
      <c r="E575" s="66"/>
    </row>
    <row r="576" spans="1:5" ht="12.75" x14ac:dyDescent="0.2">
      <c r="A576" s="1" t="str">
        <f>IF(gestbienes[[Tipo gestión realizada en bienes pertenecientes al Patrimonio Cultural Aragonés ]] ="","",Ejercicio)</f>
        <v/>
      </c>
      <c r="B576" s="3" t="str">
        <f>IF(gestbienes[[Tipo gestión realizada en bienes pertenecientes al Patrimonio Cultural Aragonés ]] ="","",Comarca)</f>
        <v/>
      </c>
      <c r="C576" s="66"/>
      <c r="D576" s="66"/>
      <c r="E576" s="66"/>
    </row>
    <row r="577" spans="1:5" ht="12.75" x14ac:dyDescent="0.2">
      <c r="A577" s="1" t="str">
        <f>IF(gestbienes[[Tipo gestión realizada en bienes pertenecientes al Patrimonio Cultural Aragonés ]] ="","",Ejercicio)</f>
        <v/>
      </c>
      <c r="B577" s="3" t="str">
        <f>IF(gestbienes[[Tipo gestión realizada en bienes pertenecientes al Patrimonio Cultural Aragonés ]] ="","",Comarca)</f>
        <v/>
      </c>
      <c r="C577" s="66"/>
      <c r="D577" s="66"/>
      <c r="E577" s="66"/>
    </row>
    <row r="578" spans="1:5" ht="12.75" x14ac:dyDescent="0.2">
      <c r="A578" s="1" t="str">
        <f>IF(gestbienes[[Tipo gestión realizada en bienes pertenecientes al Patrimonio Cultural Aragonés ]] ="","",Ejercicio)</f>
        <v/>
      </c>
      <c r="B578" s="3" t="str">
        <f>IF(gestbienes[[Tipo gestión realizada en bienes pertenecientes al Patrimonio Cultural Aragonés ]] ="","",Comarca)</f>
        <v/>
      </c>
      <c r="C578" s="66"/>
      <c r="D578" s="66"/>
      <c r="E578" s="66"/>
    </row>
    <row r="579" spans="1:5" ht="12.75" x14ac:dyDescent="0.2">
      <c r="A579" s="1" t="str">
        <f>IF(gestbienes[[Tipo gestión realizada en bienes pertenecientes al Patrimonio Cultural Aragonés ]] ="","",Ejercicio)</f>
        <v/>
      </c>
      <c r="B579" s="3" t="str">
        <f>IF(gestbienes[[Tipo gestión realizada en bienes pertenecientes al Patrimonio Cultural Aragonés ]] ="","",Comarca)</f>
        <v/>
      </c>
      <c r="C579" s="66"/>
      <c r="D579" s="66"/>
      <c r="E579" s="66"/>
    </row>
    <row r="580" spans="1:5" ht="12.75" x14ac:dyDescent="0.2">
      <c r="A580" s="1" t="str">
        <f>IF(gestbienes[[Tipo gestión realizada en bienes pertenecientes al Patrimonio Cultural Aragonés ]] ="","",Ejercicio)</f>
        <v/>
      </c>
      <c r="B580" s="3" t="str">
        <f>IF(gestbienes[[Tipo gestión realizada en bienes pertenecientes al Patrimonio Cultural Aragonés ]] ="","",Comarca)</f>
        <v/>
      </c>
      <c r="C580" s="66"/>
      <c r="D580" s="66"/>
      <c r="E580" s="66"/>
    </row>
    <row r="581" spans="1:5" ht="12.75" x14ac:dyDescent="0.2">
      <c r="A581" s="1" t="str">
        <f>IF(gestbienes[[Tipo gestión realizada en bienes pertenecientes al Patrimonio Cultural Aragonés ]] ="","",Ejercicio)</f>
        <v/>
      </c>
      <c r="B581" s="3" t="str">
        <f>IF(gestbienes[[Tipo gestión realizada en bienes pertenecientes al Patrimonio Cultural Aragonés ]] ="","",Comarca)</f>
        <v/>
      </c>
      <c r="C581" s="66"/>
      <c r="D581" s="66"/>
      <c r="E581" s="66"/>
    </row>
    <row r="582" spans="1:5" ht="12.75" x14ac:dyDescent="0.2">
      <c r="A582" s="1" t="str">
        <f>IF(gestbienes[[Tipo gestión realizada en bienes pertenecientes al Patrimonio Cultural Aragonés ]] ="","",Ejercicio)</f>
        <v/>
      </c>
      <c r="B582" s="3" t="str">
        <f>IF(gestbienes[[Tipo gestión realizada en bienes pertenecientes al Patrimonio Cultural Aragonés ]] ="","",Comarca)</f>
        <v/>
      </c>
      <c r="C582" s="66"/>
      <c r="D582" s="66"/>
      <c r="E582" s="66"/>
    </row>
    <row r="583" spans="1:5" ht="12.75" x14ac:dyDescent="0.2">
      <c r="A583" s="1" t="str">
        <f>IF(gestbienes[[Tipo gestión realizada en bienes pertenecientes al Patrimonio Cultural Aragonés ]] ="","",Ejercicio)</f>
        <v/>
      </c>
      <c r="B583" s="3" t="str">
        <f>IF(gestbienes[[Tipo gestión realizada en bienes pertenecientes al Patrimonio Cultural Aragonés ]] ="","",Comarca)</f>
        <v/>
      </c>
      <c r="C583" s="66"/>
      <c r="D583" s="66"/>
      <c r="E583" s="66"/>
    </row>
    <row r="584" spans="1:5" ht="12.75" x14ac:dyDescent="0.2">
      <c r="A584" s="1" t="str">
        <f>IF(gestbienes[[Tipo gestión realizada en bienes pertenecientes al Patrimonio Cultural Aragonés ]] ="","",Ejercicio)</f>
        <v/>
      </c>
      <c r="B584" s="3" t="str">
        <f>IF(gestbienes[[Tipo gestión realizada en bienes pertenecientes al Patrimonio Cultural Aragonés ]] ="","",Comarca)</f>
        <v/>
      </c>
      <c r="C584" s="66"/>
      <c r="D584" s="66"/>
      <c r="E584" s="66"/>
    </row>
    <row r="585" spans="1:5" ht="12.75" x14ac:dyDescent="0.2">
      <c r="A585" s="1" t="str">
        <f>IF(gestbienes[[Tipo gestión realizada en bienes pertenecientes al Patrimonio Cultural Aragonés ]] ="","",Ejercicio)</f>
        <v/>
      </c>
      <c r="B585" s="3" t="str">
        <f>IF(gestbienes[[Tipo gestión realizada en bienes pertenecientes al Patrimonio Cultural Aragonés ]] ="","",Comarca)</f>
        <v/>
      </c>
      <c r="C585" s="66"/>
      <c r="D585" s="66"/>
      <c r="E585" s="66"/>
    </row>
    <row r="586" spans="1:5" ht="12.75" x14ac:dyDescent="0.2">
      <c r="A586" s="1" t="str">
        <f>IF(gestbienes[[Tipo gestión realizada en bienes pertenecientes al Patrimonio Cultural Aragonés ]] ="","",Ejercicio)</f>
        <v/>
      </c>
      <c r="B586" s="3" t="str">
        <f>IF(gestbienes[[Tipo gestión realizada en bienes pertenecientes al Patrimonio Cultural Aragonés ]] ="","",Comarca)</f>
        <v/>
      </c>
      <c r="C586" s="66"/>
      <c r="D586" s="66"/>
      <c r="E586" s="66"/>
    </row>
    <row r="587" spans="1:5" ht="12.75" x14ac:dyDescent="0.2">
      <c r="A587" s="1" t="str">
        <f>IF(gestbienes[[Tipo gestión realizada en bienes pertenecientes al Patrimonio Cultural Aragonés ]] ="","",Ejercicio)</f>
        <v/>
      </c>
      <c r="B587" s="3" t="str">
        <f>IF(gestbienes[[Tipo gestión realizada en bienes pertenecientes al Patrimonio Cultural Aragonés ]] ="","",Comarca)</f>
        <v/>
      </c>
      <c r="C587" s="66"/>
      <c r="D587" s="66"/>
      <c r="E587" s="66"/>
    </row>
    <row r="588" spans="1:5" ht="12.75" x14ac:dyDescent="0.2">
      <c r="A588" s="1" t="str">
        <f>IF(gestbienes[[Tipo gestión realizada en bienes pertenecientes al Patrimonio Cultural Aragonés ]] ="","",Ejercicio)</f>
        <v/>
      </c>
      <c r="B588" s="3" t="str">
        <f>IF(gestbienes[[Tipo gestión realizada en bienes pertenecientes al Patrimonio Cultural Aragonés ]] ="","",Comarca)</f>
        <v/>
      </c>
      <c r="C588" s="66"/>
      <c r="D588" s="66"/>
      <c r="E588" s="66"/>
    </row>
    <row r="589" spans="1:5" ht="12.75" x14ac:dyDescent="0.2">
      <c r="A589" s="1" t="str">
        <f>IF(gestbienes[[Tipo gestión realizada en bienes pertenecientes al Patrimonio Cultural Aragonés ]] ="","",Ejercicio)</f>
        <v/>
      </c>
      <c r="B589" s="3" t="str">
        <f>IF(gestbienes[[Tipo gestión realizada en bienes pertenecientes al Patrimonio Cultural Aragonés ]] ="","",Comarca)</f>
        <v/>
      </c>
      <c r="C589" s="66"/>
      <c r="D589" s="66"/>
      <c r="E589" s="66"/>
    </row>
    <row r="590" spans="1:5" ht="12.75" x14ac:dyDescent="0.2">
      <c r="A590" s="1" t="str">
        <f>IF(gestbienes[[Tipo gestión realizada en bienes pertenecientes al Patrimonio Cultural Aragonés ]] ="","",Ejercicio)</f>
        <v/>
      </c>
      <c r="B590" s="3" t="str">
        <f>IF(gestbienes[[Tipo gestión realizada en bienes pertenecientes al Patrimonio Cultural Aragonés ]] ="","",Comarca)</f>
        <v/>
      </c>
      <c r="C590" s="66"/>
      <c r="D590" s="66"/>
      <c r="E590" s="66"/>
    </row>
    <row r="591" spans="1:5" ht="12.75" x14ac:dyDescent="0.2">
      <c r="A591" s="1" t="str">
        <f>IF(gestbienes[[Tipo gestión realizada en bienes pertenecientes al Patrimonio Cultural Aragonés ]] ="","",Ejercicio)</f>
        <v/>
      </c>
      <c r="B591" s="3" t="str">
        <f>IF(gestbienes[[Tipo gestión realizada en bienes pertenecientes al Patrimonio Cultural Aragonés ]] ="","",Comarca)</f>
        <v/>
      </c>
      <c r="C591" s="66"/>
      <c r="D591" s="66"/>
      <c r="E591" s="66"/>
    </row>
    <row r="592" spans="1:5" ht="12.75" x14ac:dyDescent="0.2">
      <c r="A592" s="1" t="str">
        <f>IF(gestbienes[[Tipo gestión realizada en bienes pertenecientes al Patrimonio Cultural Aragonés ]] ="","",Ejercicio)</f>
        <v/>
      </c>
      <c r="B592" s="3" t="str">
        <f>IF(gestbienes[[Tipo gestión realizada en bienes pertenecientes al Patrimonio Cultural Aragonés ]] ="","",Comarca)</f>
        <v/>
      </c>
      <c r="C592" s="66"/>
      <c r="D592" s="66"/>
      <c r="E592" s="66"/>
    </row>
    <row r="593" spans="1:5" ht="12.75" x14ac:dyDescent="0.2">
      <c r="A593" s="1" t="str">
        <f>IF(gestbienes[[Tipo gestión realizada en bienes pertenecientes al Patrimonio Cultural Aragonés ]] ="","",Ejercicio)</f>
        <v/>
      </c>
      <c r="B593" s="3" t="str">
        <f>IF(gestbienes[[Tipo gestión realizada en bienes pertenecientes al Patrimonio Cultural Aragonés ]] ="","",Comarca)</f>
        <v/>
      </c>
      <c r="C593" s="66"/>
      <c r="D593" s="66"/>
      <c r="E593" s="66"/>
    </row>
    <row r="594" spans="1:5" ht="12.75" x14ac:dyDescent="0.2">
      <c r="A594" s="1" t="str">
        <f>IF(gestbienes[[Tipo gestión realizada en bienes pertenecientes al Patrimonio Cultural Aragonés ]] ="","",Ejercicio)</f>
        <v/>
      </c>
      <c r="B594" s="3" t="str">
        <f>IF(gestbienes[[Tipo gestión realizada en bienes pertenecientes al Patrimonio Cultural Aragonés ]] ="","",Comarca)</f>
        <v/>
      </c>
      <c r="C594" s="66"/>
      <c r="D594" s="66"/>
      <c r="E594" s="66"/>
    </row>
    <row r="595" spans="1:5" ht="12.75" x14ac:dyDescent="0.2">
      <c r="A595" s="1" t="str">
        <f>IF(gestbienes[[Tipo gestión realizada en bienes pertenecientes al Patrimonio Cultural Aragonés ]] ="","",Ejercicio)</f>
        <v/>
      </c>
      <c r="B595" s="3" t="str">
        <f>IF(gestbienes[[Tipo gestión realizada en bienes pertenecientes al Patrimonio Cultural Aragonés ]] ="","",Comarca)</f>
        <v/>
      </c>
      <c r="C595" s="66"/>
      <c r="D595" s="66"/>
      <c r="E595" s="66"/>
    </row>
    <row r="596" spans="1:5" ht="12.75" x14ac:dyDescent="0.2">
      <c r="A596" s="1" t="str">
        <f>IF(gestbienes[[Tipo gestión realizada en bienes pertenecientes al Patrimonio Cultural Aragonés ]] ="","",Ejercicio)</f>
        <v/>
      </c>
      <c r="B596" s="3" t="str">
        <f>IF(gestbienes[[Tipo gestión realizada en bienes pertenecientes al Patrimonio Cultural Aragonés ]] ="","",Comarca)</f>
        <v/>
      </c>
      <c r="C596" s="66"/>
      <c r="D596" s="66"/>
      <c r="E596" s="66"/>
    </row>
    <row r="597" spans="1:5" ht="12.75" x14ac:dyDescent="0.2">
      <c r="A597" s="1" t="str">
        <f>IF(gestbienes[[Tipo gestión realizada en bienes pertenecientes al Patrimonio Cultural Aragonés ]] ="","",Ejercicio)</f>
        <v/>
      </c>
      <c r="B597" s="3" t="str">
        <f>IF(gestbienes[[Tipo gestión realizada en bienes pertenecientes al Patrimonio Cultural Aragonés ]] ="","",Comarca)</f>
        <v/>
      </c>
      <c r="C597" s="66"/>
      <c r="D597" s="66"/>
      <c r="E597" s="66"/>
    </row>
    <row r="598" spans="1:5" ht="12.75" x14ac:dyDescent="0.2">
      <c r="A598" s="1" t="str">
        <f>IF(gestbienes[[Tipo gestión realizada en bienes pertenecientes al Patrimonio Cultural Aragonés ]] ="","",Ejercicio)</f>
        <v/>
      </c>
      <c r="B598" s="3" t="str">
        <f>IF(gestbienes[[Tipo gestión realizada en bienes pertenecientes al Patrimonio Cultural Aragonés ]] ="","",Comarca)</f>
        <v/>
      </c>
      <c r="C598" s="66"/>
      <c r="D598" s="66"/>
      <c r="E598" s="66"/>
    </row>
    <row r="599" spans="1:5" ht="12.75" x14ac:dyDescent="0.2">
      <c r="A599" s="1" t="str">
        <f>IF(gestbienes[[Tipo gestión realizada en bienes pertenecientes al Patrimonio Cultural Aragonés ]] ="","",Ejercicio)</f>
        <v/>
      </c>
      <c r="B599" s="3" t="str">
        <f>IF(gestbienes[[Tipo gestión realizada en bienes pertenecientes al Patrimonio Cultural Aragonés ]] ="","",Comarca)</f>
        <v/>
      </c>
      <c r="C599" s="66"/>
      <c r="D599" s="66"/>
      <c r="E599" s="66"/>
    </row>
    <row r="600" spans="1:5" ht="12.75" x14ac:dyDescent="0.2">
      <c r="A600" s="1" t="str">
        <f>IF(gestbienes[[Tipo gestión realizada en bienes pertenecientes al Patrimonio Cultural Aragonés ]] ="","",Ejercicio)</f>
        <v/>
      </c>
      <c r="B600" s="3" t="str">
        <f>IF(gestbienes[[Tipo gestión realizada en bienes pertenecientes al Patrimonio Cultural Aragonés ]] ="","",Comarca)</f>
        <v/>
      </c>
      <c r="C600" s="66"/>
      <c r="D600" s="66"/>
      <c r="E600" s="66"/>
    </row>
    <row r="601" spans="1:5" ht="12.75" x14ac:dyDescent="0.2">
      <c r="A601" s="1" t="str">
        <f>IF(gestbienes[[Tipo gestión realizada en bienes pertenecientes al Patrimonio Cultural Aragonés ]] ="","",Ejercicio)</f>
        <v/>
      </c>
      <c r="B601" s="3" t="str">
        <f>IF(gestbienes[[Tipo gestión realizada en bienes pertenecientes al Patrimonio Cultural Aragonés ]] ="","",Comarca)</f>
        <v/>
      </c>
      <c r="C601" s="66"/>
      <c r="D601" s="66"/>
      <c r="E601" s="66"/>
    </row>
    <row r="602" spans="1:5" ht="12.75" x14ac:dyDescent="0.2">
      <c r="A602" s="1" t="str">
        <f>IF(gestbienes[[Tipo gestión realizada en bienes pertenecientes al Patrimonio Cultural Aragonés ]] ="","",Ejercicio)</f>
        <v/>
      </c>
      <c r="B602" s="3" t="str">
        <f>IF(gestbienes[[Tipo gestión realizada en bienes pertenecientes al Patrimonio Cultural Aragonés ]] ="","",Comarca)</f>
        <v/>
      </c>
      <c r="C602" s="66"/>
      <c r="D602" s="66"/>
      <c r="E602" s="66"/>
    </row>
    <row r="603" spans="1:5" ht="12.75" x14ac:dyDescent="0.2">
      <c r="A603" s="1" t="str">
        <f>IF(gestbienes[[Tipo gestión realizada en bienes pertenecientes al Patrimonio Cultural Aragonés ]] ="","",Ejercicio)</f>
        <v/>
      </c>
      <c r="B603" s="3" t="str">
        <f>IF(gestbienes[[Tipo gestión realizada en bienes pertenecientes al Patrimonio Cultural Aragonés ]] ="","",Comarca)</f>
        <v/>
      </c>
      <c r="C603" s="66"/>
      <c r="D603" s="66"/>
      <c r="E603" s="66"/>
    </row>
    <row r="604" spans="1:5" ht="12.75" x14ac:dyDescent="0.2">
      <c r="A604" s="1" t="str">
        <f>IF(gestbienes[[Tipo gestión realizada en bienes pertenecientes al Patrimonio Cultural Aragonés ]] ="","",Ejercicio)</f>
        <v/>
      </c>
      <c r="B604" s="3" t="str">
        <f>IF(gestbienes[[Tipo gestión realizada en bienes pertenecientes al Patrimonio Cultural Aragonés ]] ="","",Comarca)</f>
        <v/>
      </c>
      <c r="C604" s="66"/>
      <c r="D604" s="66"/>
      <c r="E604" s="66"/>
    </row>
    <row r="605" spans="1:5" ht="12.75" x14ac:dyDescent="0.2">
      <c r="A605" s="1" t="str">
        <f>IF(gestbienes[[Tipo gestión realizada en bienes pertenecientes al Patrimonio Cultural Aragonés ]] ="","",Ejercicio)</f>
        <v/>
      </c>
      <c r="B605" s="3" t="str">
        <f>IF(gestbienes[[Tipo gestión realizada en bienes pertenecientes al Patrimonio Cultural Aragonés ]] ="","",Comarca)</f>
        <v/>
      </c>
      <c r="C605" s="66"/>
      <c r="D605" s="66"/>
      <c r="E605" s="66"/>
    </row>
    <row r="606" spans="1:5" ht="12.75" x14ac:dyDescent="0.2">
      <c r="A606" s="1" t="str">
        <f>IF(gestbienes[[Tipo gestión realizada en bienes pertenecientes al Patrimonio Cultural Aragonés ]] ="","",Ejercicio)</f>
        <v/>
      </c>
      <c r="B606" s="3" t="str">
        <f>IF(gestbienes[[Tipo gestión realizada en bienes pertenecientes al Patrimonio Cultural Aragonés ]] ="","",Comarca)</f>
        <v/>
      </c>
      <c r="C606" s="66"/>
      <c r="D606" s="66"/>
      <c r="E606" s="66"/>
    </row>
    <row r="607" spans="1:5" ht="12.75" x14ac:dyDescent="0.2">
      <c r="A607" s="1" t="str">
        <f>IF(gestbienes[[Tipo gestión realizada en bienes pertenecientes al Patrimonio Cultural Aragonés ]] ="","",Ejercicio)</f>
        <v/>
      </c>
      <c r="B607" s="3" t="str">
        <f>IF(gestbienes[[Tipo gestión realizada en bienes pertenecientes al Patrimonio Cultural Aragonés ]] ="","",Comarca)</f>
        <v/>
      </c>
      <c r="C607" s="66"/>
      <c r="D607" s="66"/>
      <c r="E607" s="66"/>
    </row>
    <row r="608" spans="1:5" ht="12.75" x14ac:dyDescent="0.2">
      <c r="A608" s="1" t="str">
        <f>IF(gestbienes[[Tipo gestión realizada en bienes pertenecientes al Patrimonio Cultural Aragonés ]] ="","",Ejercicio)</f>
        <v/>
      </c>
      <c r="B608" s="3" t="str">
        <f>IF(gestbienes[[Tipo gestión realizada en bienes pertenecientes al Patrimonio Cultural Aragonés ]] ="","",Comarca)</f>
        <v/>
      </c>
      <c r="C608" s="66"/>
      <c r="D608" s="66"/>
      <c r="E608" s="66"/>
    </row>
    <row r="609" spans="1:5" ht="12.75" x14ac:dyDescent="0.2">
      <c r="A609" s="1" t="str">
        <f>IF(gestbienes[[Tipo gestión realizada en bienes pertenecientes al Patrimonio Cultural Aragonés ]] ="","",Ejercicio)</f>
        <v/>
      </c>
      <c r="B609" s="3" t="str">
        <f>IF(gestbienes[[Tipo gestión realizada en bienes pertenecientes al Patrimonio Cultural Aragonés ]] ="","",Comarca)</f>
        <v/>
      </c>
      <c r="C609" s="66"/>
      <c r="D609" s="66"/>
      <c r="E609" s="66"/>
    </row>
    <row r="610" spans="1:5" ht="12.75" x14ac:dyDescent="0.2">
      <c r="A610" s="1" t="str">
        <f>IF(gestbienes[[Tipo gestión realizada en bienes pertenecientes al Patrimonio Cultural Aragonés ]] ="","",Ejercicio)</f>
        <v/>
      </c>
      <c r="B610" s="3" t="str">
        <f>IF(gestbienes[[Tipo gestión realizada en bienes pertenecientes al Patrimonio Cultural Aragonés ]] ="","",Comarca)</f>
        <v/>
      </c>
      <c r="C610" s="66"/>
      <c r="D610" s="66"/>
      <c r="E610" s="66"/>
    </row>
    <row r="611" spans="1:5" ht="12.75" x14ac:dyDescent="0.2">
      <c r="A611" s="1" t="str">
        <f>IF(gestbienes[[Tipo gestión realizada en bienes pertenecientes al Patrimonio Cultural Aragonés ]] ="","",Ejercicio)</f>
        <v/>
      </c>
      <c r="B611" s="3" t="str">
        <f>IF(gestbienes[[Tipo gestión realizada en bienes pertenecientes al Patrimonio Cultural Aragonés ]] ="","",Comarca)</f>
        <v/>
      </c>
      <c r="C611" s="66"/>
      <c r="D611" s="66"/>
      <c r="E611" s="66"/>
    </row>
    <row r="612" spans="1:5" ht="12.75" x14ac:dyDescent="0.2">
      <c r="A612" s="1" t="str">
        <f>IF(gestbienes[[Tipo gestión realizada en bienes pertenecientes al Patrimonio Cultural Aragonés ]] ="","",Ejercicio)</f>
        <v/>
      </c>
      <c r="B612" s="3" t="str">
        <f>IF(gestbienes[[Tipo gestión realizada en bienes pertenecientes al Patrimonio Cultural Aragonés ]] ="","",Comarca)</f>
        <v/>
      </c>
      <c r="C612" s="66"/>
      <c r="D612" s="66"/>
      <c r="E612" s="66"/>
    </row>
    <row r="613" spans="1:5" ht="12.75" x14ac:dyDescent="0.2">
      <c r="A613" s="1" t="str">
        <f>IF(gestbienes[[Tipo gestión realizada en bienes pertenecientes al Patrimonio Cultural Aragonés ]] ="","",Ejercicio)</f>
        <v/>
      </c>
      <c r="B613" s="3" t="str">
        <f>IF(gestbienes[[Tipo gestión realizada en bienes pertenecientes al Patrimonio Cultural Aragonés ]] ="","",Comarca)</f>
        <v/>
      </c>
      <c r="C613" s="66"/>
      <c r="D613" s="66"/>
      <c r="E613" s="66"/>
    </row>
    <row r="614" spans="1:5" ht="12.75" x14ac:dyDescent="0.2">
      <c r="A614" s="1" t="str">
        <f>IF(gestbienes[[Tipo gestión realizada en bienes pertenecientes al Patrimonio Cultural Aragonés ]] ="","",Ejercicio)</f>
        <v/>
      </c>
      <c r="B614" s="3" t="str">
        <f>IF(gestbienes[[Tipo gestión realizada en bienes pertenecientes al Patrimonio Cultural Aragonés ]] ="","",Comarca)</f>
        <v/>
      </c>
      <c r="C614" s="66"/>
      <c r="D614" s="66"/>
      <c r="E614" s="66"/>
    </row>
    <row r="615" spans="1:5" ht="12.75" x14ac:dyDescent="0.2">
      <c r="A615" s="1" t="str">
        <f>IF(gestbienes[[Tipo gestión realizada en bienes pertenecientes al Patrimonio Cultural Aragonés ]] ="","",Ejercicio)</f>
        <v/>
      </c>
      <c r="B615" s="3" t="str">
        <f>IF(gestbienes[[Tipo gestión realizada en bienes pertenecientes al Patrimonio Cultural Aragonés ]] ="","",Comarca)</f>
        <v/>
      </c>
      <c r="C615" s="66"/>
      <c r="D615" s="66"/>
      <c r="E615" s="66"/>
    </row>
    <row r="616" spans="1:5" ht="12.75" x14ac:dyDescent="0.2">
      <c r="A616" s="1" t="str">
        <f>IF(gestbienes[[Tipo gestión realizada en bienes pertenecientes al Patrimonio Cultural Aragonés ]] ="","",Ejercicio)</f>
        <v/>
      </c>
      <c r="B616" s="3" t="str">
        <f>IF(gestbienes[[Tipo gestión realizada en bienes pertenecientes al Patrimonio Cultural Aragonés ]] ="","",Comarca)</f>
        <v/>
      </c>
      <c r="C616" s="66"/>
      <c r="D616" s="66"/>
      <c r="E616" s="66"/>
    </row>
    <row r="617" spans="1:5" ht="12.75" x14ac:dyDescent="0.2">
      <c r="A617" s="1" t="str">
        <f>IF(gestbienes[[Tipo gestión realizada en bienes pertenecientes al Patrimonio Cultural Aragonés ]] ="","",Ejercicio)</f>
        <v/>
      </c>
      <c r="B617" s="3" t="str">
        <f>IF(gestbienes[[Tipo gestión realizada en bienes pertenecientes al Patrimonio Cultural Aragonés ]] ="","",Comarca)</f>
        <v/>
      </c>
      <c r="C617" s="66"/>
      <c r="D617" s="66"/>
      <c r="E617" s="66"/>
    </row>
    <row r="618" spans="1:5" ht="12.75" x14ac:dyDescent="0.2">
      <c r="A618" s="1" t="str">
        <f>IF(gestbienes[[Tipo gestión realizada en bienes pertenecientes al Patrimonio Cultural Aragonés ]] ="","",Ejercicio)</f>
        <v/>
      </c>
      <c r="B618" s="3" t="str">
        <f>IF(gestbienes[[Tipo gestión realizada en bienes pertenecientes al Patrimonio Cultural Aragonés ]] ="","",Comarca)</f>
        <v/>
      </c>
      <c r="C618" s="66"/>
      <c r="D618" s="66"/>
      <c r="E618" s="66"/>
    </row>
    <row r="619" spans="1:5" ht="12.75" x14ac:dyDescent="0.2">
      <c r="A619" s="1" t="str">
        <f>IF(gestbienes[[Tipo gestión realizada en bienes pertenecientes al Patrimonio Cultural Aragonés ]] ="","",Ejercicio)</f>
        <v/>
      </c>
      <c r="B619" s="3" t="str">
        <f>IF(gestbienes[[Tipo gestión realizada en bienes pertenecientes al Patrimonio Cultural Aragonés ]] ="","",Comarca)</f>
        <v/>
      </c>
      <c r="C619" s="66"/>
      <c r="D619" s="66"/>
      <c r="E619" s="66"/>
    </row>
    <row r="620" spans="1:5" ht="12.75" x14ac:dyDescent="0.2">
      <c r="A620" s="1" t="str">
        <f>IF(gestbienes[[Tipo gestión realizada en bienes pertenecientes al Patrimonio Cultural Aragonés ]] ="","",Ejercicio)</f>
        <v/>
      </c>
      <c r="B620" s="3" t="str">
        <f>IF(gestbienes[[Tipo gestión realizada en bienes pertenecientes al Patrimonio Cultural Aragonés ]] ="","",Comarca)</f>
        <v/>
      </c>
      <c r="C620" s="66"/>
      <c r="D620" s="66"/>
      <c r="E620" s="66"/>
    </row>
    <row r="621" spans="1:5" ht="12.75" x14ac:dyDescent="0.2">
      <c r="A621" s="1" t="str">
        <f>IF(gestbienes[[Tipo gestión realizada en bienes pertenecientes al Patrimonio Cultural Aragonés ]] ="","",Ejercicio)</f>
        <v/>
      </c>
      <c r="B621" s="3" t="str">
        <f>IF(gestbienes[[Tipo gestión realizada en bienes pertenecientes al Patrimonio Cultural Aragonés ]] ="","",Comarca)</f>
        <v/>
      </c>
      <c r="C621" s="66"/>
      <c r="D621" s="66"/>
      <c r="E621" s="66"/>
    </row>
    <row r="622" spans="1:5" ht="12.75" x14ac:dyDescent="0.2">
      <c r="A622" s="1" t="str">
        <f>IF(gestbienes[[Tipo gestión realizada en bienes pertenecientes al Patrimonio Cultural Aragonés ]] ="","",Ejercicio)</f>
        <v/>
      </c>
      <c r="B622" s="3" t="str">
        <f>IF(gestbienes[[Tipo gestión realizada en bienes pertenecientes al Patrimonio Cultural Aragonés ]] ="","",Comarca)</f>
        <v/>
      </c>
      <c r="C622" s="66"/>
      <c r="D622" s="66"/>
      <c r="E622" s="66"/>
    </row>
    <row r="623" spans="1:5" ht="12.75" x14ac:dyDescent="0.2">
      <c r="A623" s="1" t="str">
        <f>IF(gestbienes[[Tipo gestión realizada en bienes pertenecientes al Patrimonio Cultural Aragonés ]] ="","",Ejercicio)</f>
        <v/>
      </c>
      <c r="B623" s="3" t="str">
        <f>IF(gestbienes[[Tipo gestión realizada en bienes pertenecientes al Patrimonio Cultural Aragonés ]] ="","",Comarca)</f>
        <v/>
      </c>
      <c r="C623" s="66"/>
      <c r="D623" s="66"/>
      <c r="E623" s="66"/>
    </row>
    <row r="624" spans="1:5" ht="12.75" x14ac:dyDescent="0.2">
      <c r="A624" s="1" t="str">
        <f>IF(gestbienes[[Tipo gestión realizada en bienes pertenecientes al Patrimonio Cultural Aragonés ]] ="","",Ejercicio)</f>
        <v/>
      </c>
      <c r="B624" s="3" t="str">
        <f>IF(gestbienes[[Tipo gestión realizada en bienes pertenecientes al Patrimonio Cultural Aragonés ]] ="","",Comarca)</f>
        <v/>
      </c>
      <c r="C624" s="66"/>
      <c r="D624" s="66"/>
      <c r="E624" s="66"/>
    </row>
    <row r="625" spans="1:5" ht="12.75" x14ac:dyDescent="0.2">
      <c r="A625" s="1" t="str">
        <f>IF(gestbienes[[Tipo gestión realizada en bienes pertenecientes al Patrimonio Cultural Aragonés ]] ="","",Ejercicio)</f>
        <v/>
      </c>
      <c r="B625" s="3" t="str">
        <f>IF(gestbienes[[Tipo gestión realizada en bienes pertenecientes al Patrimonio Cultural Aragonés ]] ="","",Comarca)</f>
        <v/>
      </c>
      <c r="C625" s="66"/>
      <c r="D625" s="66"/>
      <c r="E625" s="66"/>
    </row>
    <row r="626" spans="1:5" ht="12.75" x14ac:dyDescent="0.2">
      <c r="A626" s="1" t="str">
        <f>IF(gestbienes[[Tipo gestión realizada en bienes pertenecientes al Patrimonio Cultural Aragonés ]] ="","",Ejercicio)</f>
        <v/>
      </c>
      <c r="B626" s="3" t="str">
        <f>IF(gestbienes[[Tipo gestión realizada en bienes pertenecientes al Patrimonio Cultural Aragonés ]] ="","",Comarca)</f>
        <v/>
      </c>
      <c r="C626" s="66"/>
      <c r="D626" s="66"/>
      <c r="E626" s="66"/>
    </row>
    <row r="627" spans="1:5" ht="12.75" x14ac:dyDescent="0.2">
      <c r="A627" s="1" t="str">
        <f>IF(gestbienes[[Tipo gestión realizada en bienes pertenecientes al Patrimonio Cultural Aragonés ]] ="","",Ejercicio)</f>
        <v/>
      </c>
      <c r="B627" s="3" t="str">
        <f>IF(gestbienes[[Tipo gestión realizada en bienes pertenecientes al Patrimonio Cultural Aragonés ]] ="","",Comarca)</f>
        <v/>
      </c>
      <c r="C627" s="66"/>
      <c r="D627" s="66"/>
      <c r="E627" s="66"/>
    </row>
    <row r="628" spans="1:5" ht="12.75" x14ac:dyDescent="0.2">
      <c r="A628" s="1" t="str">
        <f>IF(gestbienes[[Tipo gestión realizada en bienes pertenecientes al Patrimonio Cultural Aragonés ]] ="","",Ejercicio)</f>
        <v/>
      </c>
      <c r="B628" s="3" t="str">
        <f>IF(gestbienes[[Tipo gestión realizada en bienes pertenecientes al Patrimonio Cultural Aragonés ]] ="","",Comarca)</f>
        <v/>
      </c>
      <c r="C628" s="66"/>
      <c r="D628" s="66"/>
      <c r="E628" s="66"/>
    </row>
    <row r="629" spans="1:5" ht="12.75" x14ac:dyDescent="0.2">
      <c r="A629" s="1" t="str">
        <f>IF(gestbienes[[Tipo gestión realizada en bienes pertenecientes al Patrimonio Cultural Aragonés ]] ="","",Ejercicio)</f>
        <v/>
      </c>
      <c r="B629" s="3" t="str">
        <f>IF(gestbienes[[Tipo gestión realizada en bienes pertenecientes al Patrimonio Cultural Aragonés ]] ="","",Comarca)</f>
        <v/>
      </c>
      <c r="C629" s="66"/>
      <c r="D629" s="66"/>
      <c r="E629" s="66"/>
    </row>
    <row r="630" spans="1:5" ht="12.75" x14ac:dyDescent="0.2">
      <c r="A630" s="1" t="str">
        <f>IF(gestbienes[[Tipo gestión realizada en bienes pertenecientes al Patrimonio Cultural Aragonés ]] ="","",Ejercicio)</f>
        <v/>
      </c>
      <c r="B630" s="3" t="str">
        <f>IF(gestbienes[[Tipo gestión realizada en bienes pertenecientes al Patrimonio Cultural Aragonés ]] ="","",Comarca)</f>
        <v/>
      </c>
      <c r="C630" s="66"/>
      <c r="D630" s="66"/>
      <c r="E630" s="66"/>
    </row>
    <row r="631" spans="1:5" ht="12.75" x14ac:dyDescent="0.2">
      <c r="A631" s="1" t="str">
        <f>IF(gestbienes[[Tipo gestión realizada en bienes pertenecientes al Patrimonio Cultural Aragonés ]] ="","",Ejercicio)</f>
        <v/>
      </c>
      <c r="B631" s="3" t="str">
        <f>IF(gestbienes[[Tipo gestión realizada en bienes pertenecientes al Patrimonio Cultural Aragonés ]] ="","",Comarca)</f>
        <v/>
      </c>
      <c r="C631" s="66"/>
      <c r="D631" s="66"/>
      <c r="E631" s="66"/>
    </row>
    <row r="632" spans="1:5" ht="12.75" x14ac:dyDescent="0.2">
      <c r="A632" s="1" t="str">
        <f>IF(gestbienes[[Tipo gestión realizada en bienes pertenecientes al Patrimonio Cultural Aragonés ]] ="","",Ejercicio)</f>
        <v/>
      </c>
      <c r="B632" s="3" t="str">
        <f>IF(gestbienes[[Tipo gestión realizada en bienes pertenecientes al Patrimonio Cultural Aragonés ]] ="","",Comarca)</f>
        <v/>
      </c>
      <c r="C632" s="66"/>
      <c r="D632" s="66"/>
      <c r="E632" s="66"/>
    </row>
    <row r="633" spans="1:5" ht="12.75" x14ac:dyDescent="0.2">
      <c r="A633" s="1" t="str">
        <f>IF(gestbienes[[Tipo gestión realizada en bienes pertenecientes al Patrimonio Cultural Aragonés ]] ="","",Ejercicio)</f>
        <v/>
      </c>
      <c r="B633" s="3" t="str">
        <f>IF(gestbienes[[Tipo gestión realizada en bienes pertenecientes al Patrimonio Cultural Aragonés ]] ="","",Comarca)</f>
        <v/>
      </c>
      <c r="C633" s="66"/>
      <c r="D633" s="66"/>
      <c r="E633" s="66"/>
    </row>
    <row r="634" spans="1:5" ht="12.75" x14ac:dyDescent="0.2">
      <c r="A634" s="1" t="str">
        <f>IF(gestbienes[[Tipo gestión realizada en bienes pertenecientes al Patrimonio Cultural Aragonés ]] ="","",Ejercicio)</f>
        <v/>
      </c>
      <c r="B634" s="3" t="str">
        <f>IF(gestbienes[[Tipo gestión realizada en bienes pertenecientes al Patrimonio Cultural Aragonés ]] ="","",Comarca)</f>
        <v/>
      </c>
      <c r="C634" s="66"/>
      <c r="D634" s="66"/>
      <c r="E634" s="66"/>
    </row>
    <row r="635" spans="1:5" ht="12.75" x14ac:dyDescent="0.2">
      <c r="A635" s="1" t="str">
        <f>IF(gestbienes[[Tipo gestión realizada en bienes pertenecientes al Patrimonio Cultural Aragonés ]] ="","",Ejercicio)</f>
        <v/>
      </c>
      <c r="B635" s="3" t="str">
        <f>IF(gestbienes[[Tipo gestión realizada en bienes pertenecientes al Patrimonio Cultural Aragonés ]] ="","",Comarca)</f>
        <v/>
      </c>
      <c r="C635" s="66"/>
      <c r="D635" s="66"/>
      <c r="E635" s="66"/>
    </row>
    <row r="636" spans="1:5" ht="12.75" x14ac:dyDescent="0.2">
      <c r="A636" s="1" t="str">
        <f>IF(gestbienes[[Tipo gestión realizada en bienes pertenecientes al Patrimonio Cultural Aragonés ]] ="","",Ejercicio)</f>
        <v/>
      </c>
      <c r="B636" s="3" t="str">
        <f>IF(gestbienes[[Tipo gestión realizada en bienes pertenecientes al Patrimonio Cultural Aragonés ]] ="","",Comarca)</f>
        <v/>
      </c>
      <c r="C636" s="66"/>
      <c r="D636" s="66"/>
      <c r="E636" s="66"/>
    </row>
    <row r="637" spans="1:5" ht="12.75" x14ac:dyDescent="0.2">
      <c r="A637" s="1" t="str">
        <f>IF(gestbienes[[Tipo gestión realizada en bienes pertenecientes al Patrimonio Cultural Aragonés ]] ="","",Ejercicio)</f>
        <v/>
      </c>
      <c r="B637" s="3" t="str">
        <f>IF(gestbienes[[Tipo gestión realizada en bienes pertenecientes al Patrimonio Cultural Aragonés ]] ="","",Comarca)</f>
        <v/>
      </c>
      <c r="C637" s="66"/>
      <c r="D637" s="66"/>
      <c r="E637" s="66"/>
    </row>
    <row r="638" spans="1:5" ht="12.75" x14ac:dyDescent="0.2">
      <c r="A638" s="1" t="str">
        <f>IF(gestbienes[[Tipo gestión realizada en bienes pertenecientes al Patrimonio Cultural Aragonés ]] ="","",Ejercicio)</f>
        <v/>
      </c>
      <c r="B638" s="3" t="str">
        <f>IF(gestbienes[[Tipo gestión realizada en bienes pertenecientes al Patrimonio Cultural Aragonés ]] ="","",Comarca)</f>
        <v/>
      </c>
      <c r="C638" s="66"/>
      <c r="D638" s="66"/>
      <c r="E638" s="66"/>
    </row>
    <row r="639" spans="1:5" ht="12.75" x14ac:dyDescent="0.2">
      <c r="A639" s="1" t="str">
        <f>IF(gestbienes[[Tipo gestión realizada en bienes pertenecientes al Patrimonio Cultural Aragonés ]] ="","",Ejercicio)</f>
        <v/>
      </c>
      <c r="B639" s="3" t="str">
        <f>IF(gestbienes[[Tipo gestión realizada en bienes pertenecientes al Patrimonio Cultural Aragonés ]] ="","",Comarca)</f>
        <v/>
      </c>
      <c r="C639" s="66"/>
      <c r="D639" s="66"/>
      <c r="E639" s="66"/>
    </row>
    <row r="640" spans="1:5" ht="12.75" x14ac:dyDescent="0.2">
      <c r="A640" s="1" t="str">
        <f>IF(gestbienes[[Tipo gestión realizada en bienes pertenecientes al Patrimonio Cultural Aragonés ]] ="","",Ejercicio)</f>
        <v/>
      </c>
      <c r="B640" s="3" t="str">
        <f>IF(gestbienes[[Tipo gestión realizada en bienes pertenecientes al Patrimonio Cultural Aragonés ]] ="","",Comarca)</f>
        <v/>
      </c>
      <c r="C640" s="66"/>
      <c r="D640" s="66"/>
      <c r="E640" s="66"/>
    </row>
    <row r="641" spans="1:5" ht="12.75" x14ac:dyDescent="0.2">
      <c r="A641" s="1" t="str">
        <f>IF(gestbienes[[Tipo gestión realizada en bienes pertenecientes al Patrimonio Cultural Aragonés ]] ="","",Ejercicio)</f>
        <v/>
      </c>
      <c r="B641" s="3" t="str">
        <f>IF(gestbienes[[Tipo gestión realizada en bienes pertenecientes al Patrimonio Cultural Aragonés ]] ="","",Comarca)</f>
        <v/>
      </c>
      <c r="C641" s="66"/>
      <c r="D641" s="66"/>
      <c r="E641" s="66"/>
    </row>
    <row r="642" spans="1:5" ht="12.75" x14ac:dyDescent="0.2">
      <c r="A642" s="1" t="str">
        <f>IF(gestbienes[[Tipo gestión realizada en bienes pertenecientes al Patrimonio Cultural Aragonés ]] ="","",Ejercicio)</f>
        <v/>
      </c>
      <c r="B642" s="3" t="str">
        <f>IF(gestbienes[[Tipo gestión realizada en bienes pertenecientes al Patrimonio Cultural Aragonés ]] ="","",Comarca)</f>
        <v/>
      </c>
      <c r="C642" s="66"/>
      <c r="D642" s="66"/>
      <c r="E642" s="66"/>
    </row>
    <row r="643" spans="1:5" ht="12.75" x14ac:dyDescent="0.2">
      <c r="A643" s="1" t="str">
        <f>IF(gestbienes[[Tipo gestión realizada en bienes pertenecientes al Patrimonio Cultural Aragonés ]] ="","",Ejercicio)</f>
        <v/>
      </c>
      <c r="B643" s="3" t="str">
        <f>IF(gestbienes[[Tipo gestión realizada en bienes pertenecientes al Patrimonio Cultural Aragonés ]] ="","",Comarca)</f>
        <v/>
      </c>
      <c r="C643" s="66"/>
      <c r="D643" s="66"/>
      <c r="E643" s="66"/>
    </row>
    <row r="644" spans="1:5" ht="12.75" x14ac:dyDescent="0.2">
      <c r="A644" s="1" t="str">
        <f>IF(gestbienes[[Tipo gestión realizada en bienes pertenecientes al Patrimonio Cultural Aragonés ]] ="","",Ejercicio)</f>
        <v/>
      </c>
      <c r="B644" s="3" t="str">
        <f>IF(gestbienes[[Tipo gestión realizada en bienes pertenecientes al Patrimonio Cultural Aragonés ]] ="","",Comarca)</f>
        <v/>
      </c>
      <c r="C644" s="66"/>
      <c r="D644" s="66"/>
      <c r="E644" s="66"/>
    </row>
    <row r="645" spans="1:5" ht="12.75" x14ac:dyDescent="0.2">
      <c r="A645" s="1" t="str">
        <f>IF(gestbienes[[Tipo gestión realizada en bienes pertenecientes al Patrimonio Cultural Aragonés ]] ="","",Ejercicio)</f>
        <v/>
      </c>
      <c r="B645" s="3" t="str">
        <f>IF(gestbienes[[Tipo gestión realizada en bienes pertenecientes al Patrimonio Cultural Aragonés ]] ="","",Comarca)</f>
        <v/>
      </c>
      <c r="C645" s="66"/>
      <c r="D645" s="66"/>
      <c r="E645" s="66"/>
    </row>
    <row r="646" spans="1:5" ht="12.75" x14ac:dyDescent="0.2">
      <c r="A646" s="1" t="str">
        <f>IF(gestbienes[[Tipo gestión realizada en bienes pertenecientes al Patrimonio Cultural Aragonés ]] ="","",Ejercicio)</f>
        <v/>
      </c>
      <c r="B646" s="3" t="str">
        <f>IF(gestbienes[[Tipo gestión realizada en bienes pertenecientes al Patrimonio Cultural Aragonés ]] ="","",Comarca)</f>
        <v/>
      </c>
      <c r="C646" s="66"/>
      <c r="D646" s="66"/>
      <c r="E646" s="66"/>
    </row>
    <row r="647" spans="1:5" ht="12.75" x14ac:dyDescent="0.2">
      <c r="A647" s="1" t="str">
        <f>IF(gestbienes[[Tipo gestión realizada en bienes pertenecientes al Patrimonio Cultural Aragonés ]] ="","",Ejercicio)</f>
        <v/>
      </c>
      <c r="B647" s="3" t="str">
        <f>IF(gestbienes[[Tipo gestión realizada en bienes pertenecientes al Patrimonio Cultural Aragonés ]] ="","",Comarca)</f>
        <v/>
      </c>
      <c r="C647" s="66"/>
      <c r="D647" s="66"/>
      <c r="E647" s="66"/>
    </row>
    <row r="648" spans="1:5" ht="12.75" x14ac:dyDescent="0.2">
      <c r="A648" s="1" t="str">
        <f>IF(gestbienes[[Tipo gestión realizada en bienes pertenecientes al Patrimonio Cultural Aragonés ]] ="","",Ejercicio)</f>
        <v/>
      </c>
      <c r="B648" s="3" t="str">
        <f>IF(gestbienes[[Tipo gestión realizada en bienes pertenecientes al Patrimonio Cultural Aragonés ]] ="","",Comarca)</f>
        <v/>
      </c>
      <c r="C648" s="66"/>
      <c r="D648" s="66"/>
      <c r="E648" s="66"/>
    </row>
    <row r="649" spans="1:5" ht="12.75" x14ac:dyDescent="0.2">
      <c r="A649" s="1" t="str">
        <f>IF(gestbienes[[Tipo gestión realizada en bienes pertenecientes al Patrimonio Cultural Aragonés ]] ="","",Ejercicio)</f>
        <v/>
      </c>
      <c r="B649" s="3" t="str">
        <f>IF(gestbienes[[Tipo gestión realizada en bienes pertenecientes al Patrimonio Cultural Aragonés ]] ="","",Comarca)</f>
        <v/>
      </c>
      <c r="C649" s="66"/>
      <c r="D649" s="66"/>
      <c r="E649" s="66"/>
    </row>
    <row r="650" spans="1:5" ht="12.75" x14ac:dyDescent="0.2">
      <c r="A650" s="1" t="str">
        <f>IF(gestbienes[[Tipo gestión realizada en bienes pertenecientes al Patrimonio Cultural Aragonés ]] ="","",Ejercicio)</f>
        <v/>
      </c>
      <c r="B650" s="3" t="str">
        <f>IF(gestbienes[[Tipo gestión realizada en bienes pertenecientes al Patrimonio Cultural Aragonés ]] ="","",Comarca)</f>
        <v/>
      </c>
      <c r="C650" s="66"/>
      <c r="D650" s="66"/>
      <c r="E650" s="66"/>
    </row>
    <row r="651" spans="1:5" ht="12.75" x14ac:dyDescent="0.2">
      <c r="A651" s="1" t="str">
        <f>IF(gestbienes[[Tipo gestión realizada en bienes pertenecientes al Patrimonio Cultural Aragonés ]] ="","",Ejercicio)</f>
        <v/>
      </c>
      <c r="B651" s="3" t="str">
        <f>IF(gestbienes[[Tipo gestión realizada en bienes pertenecientes al Patrimonio Cultural Aragonés ]] ="","",Comarca)</f>
        <v/>
      </c>
      <c r="C651" s="66"/>
      <c r="D651" s="66"/>
      <c r="E651" s="66"/>
    </row>
    <row r="652" spans="1:5" ht="12.75" x14ac:dyDescent="0.2">
      <c r="A652" s="1" t="str">
        <f>IF(gestbienes[[Tipo gestión realizada en bienes pertenecientes al Patrimonio Cultural Aragonés ]] ="","",Ejercicio)</f>
        <v/>
      </c>
      <c r="B652" s="3" t="str">
        <f>IF(gestbienes[[Tipo gestión realizada en bienes pertenecientes al Patrimonio Cultural Aragonés ]] ="","",Comarca)</f>
        <v/>
      </c>
      <c r="C652" s="66"/>
      <c r="D652" s="66"/>
      <c r="E652" s="66"/>
    </row>
    <row r="653" spans="1:5" ht="12.75" x14ac:dyDescent="0.2">
      <c r="A653" s="1" t="str">
        <f>IF(gestbienes[[Tipo gestión realizada en bienes pertenecientes al Patrimonio Cultural Aragonés ]] ="","",Ejercicio)</f>
        <v/>
      </c>
      <c r="B653" s="3" t="str">
        <f>IF(gestbienes[[Tipo gestión realizada en bienes pertenecientes al Patrimonio Cultural Aragonés ]] ="","",Comarca)</f>
        <v/>
      </c>
      <c r="C653" s="66"/>
      <c r="D653" s="66"/>
      <c r="E653" s="66"/>
    </row>
    <row r="654" spans="1:5" ht="12.75" x14ac:dyDescent="0.2">
      <c r="A654" s="1" t="str">
        <f>IF(gestbienes[[Tipo gestión realizada en bienes pertenecientes al Patrimonio Cultural Aragonés ]] ="","",Ejercicio)</f>
        <v/>
      </c>
      <c r="B654" s="3" t="str">
        <f>IF(gestbienes[[Tipo gestión realizada en bienes pertenecientes al Patrimonio Cultural Aragonés ]] ="","",Comarca)</f>
        <v/>
      </c>
      <c r="C654" s="66"/>
      <c r="D654" s="66"/>
      <c r="E654" s="66"/>
    </row>
    <row r="655" spans="1:5" ht="12.75" x14ac:dyDescent="0.2">
      <c r="A655" s="1" t="str">
        <f>IF(gestbienes[[Tipo gestión realizada en bienes pertenecientes al Patrimonio Cultural Aragonés ]] ="","",Ejercicio)</f>
        <v/>
      </c>
      <c r="B655" s="3" t="str">
        <f>IF(gestbienes[[Tipo gestión realizada en bienes pertenecientes al Patrimonio Cultural Aragonés ]] ="","",Comarca)</f>
        <v/>
      </c>
      <c r="C655" s="66"/>
      <c r="D655" s="66"/>
      <c r="E655" s="66"/>
    </row>
    <row r="656" spans="1:5" ht="12.75" x14ac:dyDescent="0.2">
      <c r="A656" s="1" t="str">
        <f>IF(gestbienes[[Tipo gestión realizada en bienes pertenecientes al Patrimonio Cultural Aragonés ]] ="","",Ejercicio)</f>
        <v/>
      </c>
      <c r="B656" s="3" t="str">
        <f>IF(gestbienes[[Tipo gestión realizada en bienes pertenecientes al Patrimonio Cultural Aragonés ]] ="","",Comarca)</f>
        <v/>
      </c>
      <c r="C656" s="66"/>
      <c r="D656" s="66"/>
      <c r="E656" s="66"/>
    </row>
    <row r="657" spans="1:5" ht="12.75" x14ac:dyDescent="0.2">
      <c r="A657" s="1" t="str">
        <f>IF(gestbienes[[Tipo gestión realizada en bienes pertenecientes al Patrimonio Cultural Aragonés ]] ="","",Ejercicio)</f>
        <v/>
      </c>
      <c r="B657" s="3" t="str">
        <f>IF(gestbienes[[Tipo gestión realizada en bienes pertenecientes al Patrimonio Cultural Aragonés ]] ="","",Comarca)</f>
        <v/>
      </c>
      <c r="C657" s="66"/>
      <c r="D657" s="66"/>
      <c r="E657" s="66"/>
    </row>
    <row r="658" spans="1:5" ht="12.75" x14ac:dyDescent="0.2">
      <c r="A658" s="1" t="str">
        <f>IF(gestbienes[[Tipo gestión realizada en bienes pertenecientes al Patrimonio Cultural Aragonés ]] ="","",Ejercicio)</f>
        <v/>
      </c>
      <c r="B658" s="3" t="str">
        <f>IF(gestbienes[[Tipo gestión realizada en bienes pertenecientes al Patrimonio Cultural Aragonés ]] ="","",Comarca)</f>
        <v/>
      </c>
      <c r="C658" s="66"/>
      <c r="D658" s="66"/>
      <c r="E658" s="66"/>
    </row>
    <row r="659" spans="1:5" ht="12.75" x14ac:dyDescent="0.2">
      <c r="A659" s="1" t="str">
        <f>IF(gestbienes[[Tipo gestión realizada en bienes pertenecientes al Patrimonio Cultural Aragonés ]] ="","",Ejercicio)</f>
        <v/>
      </c>
      <c r="B659" s="3" t="str">
        <f>IF(gestbienes[[Tipo gestión realizada en bienes pertenecientes al Patrimonio Cultural Aragonés ]] ="","",Comarca)</f>
        <v/>
      </c>
      <c r="C659" s="66"/>
      <c r="D659" s="66"/>
      <c r="E659" s="66"/>
    </row>
    <row r="660" spans="1:5" ht="12.75" x14ac:dyDescent="0.2">
      <c r="A660" s="1" t="str">
        <f>IF(gestbienes[[Tipo gestión realizada en bienes pertenecientes al Patrimonio Cultural Aragonés ]] ="","",Ejercicio)</f>
        <v/>
      </c>
      <c r="B660" s="3" t="str">
        <f>IF(gestbienes[[Tipo gestión realizada en bienes pertenecientes al Patrimonio Cultural Aragonés ]] ="","",Comarca)</f>
        <v/>
      </c>
      <c r="C660" s="66"/>
      <c r="D660" s="66"/>
      <c r="E660" s="66"/>
    </row>
    <row r="661" spans="1:5" ht="12.75" x14ac:dyDescent="0.2">
      <c r="A661" s="1" t="str">
        <f>IF(gestbienes[[Tipo gestión realizada en bienes pertenecientes al Patrimonio Cultural Aragonés ]] ="","",Ejercicio)</f>
        <v/>
      </c>
      <c r="B661" s="3" t="str">
        <f>IF(gestbienes[[Tipo gestión realizada en bienes pertenecientes al Patrimonio Cultural Aragonés ]] ="","",Comarca)</f>
        <v/>
      </c>
      <c r="C661" s="66"/>
      <c r="D661" s="66"/>
      <c r="E661" s="66"/>
    </row>
    <row r="662" spans="1:5" ht="12.75" x14ac:dyDescent="0.2">
      <c r="A662" s="1" t="str">
        <f>IF(gestbienes[[Tipo gestión realizada en bienes pertenecientes al Patrimonio Cultural Aragonés ]] ="","",Ejercicio)</f>
        <v/>
      </c>
      <c r="B662" s="3" t="str">
        <f>IF(gestbienes[[Tipo gestión realizada en bienes pertenecientes al Patrimonio Cultural Aragonés ]] ="","",Comarca)</f>
        <v/>
      </c>
      <c r="C662" s="66"/>
      <c r="D662" s="66"/>
      <c r="E662" s="66"/>
    </row>
    <row r="663" spans="1:5" ht="12.75" x14ac:dyDescent="0.2">
      <c r="A663" s="1" t="str">
        <f>IF(gestbienes[[Tipo gestión realizada en bienes pertenecientes al Patrimonio Cultural Aragonés ]] ="","",Ejercicio)</f>
        <v/>
      </c>
      <c r="B663" s="3" t="str">
        <f>IF(gestbienes[[Tipo gestión realizada en bienes pertenecientes al Patrimonio Cultural Aragonés ]] ="","",Comarca)</f>
        <v/>
      </c>
      <c r="C663" s="66"/>
      <c r="D663" s="66"/>
      <c r="E663" s="66"/>
    </row>
    <row r="664" spans="1:5" ht="12.75" x14ac:dyDescent="0.2">
      <c r="A664" s="1" t="str">
        <f>IF(gestbienes[[Tipo gestión realizada en bienes pertenecientes al Patrimonio Cultural Aragonés ]] ="","",Ejercicio)</f>
        <v/>
      </c>
      <c r="B664" s="3" t="str">
        <f>IF(gestbienes[[Tipo gestión realizada en bienes pertenecientes al Patrimonio Cultural Aragonés ]] ="","",Comarca)</f>
        <v/>
      </c>
      <c r="C664" s="66"/>
      <c r="D664" s="66"/>
      <c r="E664" s="66"/>
    </row>
    <row r="665" spans="1:5" ht="12.75" x14ac:dyDescent="0.2">
      <c r="A665" s="1" t="str">
        <f>IF(gestbienes[[Tipo gestión realizada en bienes pertenecientes al Patrimonio Cultural Aragonés ]] ="","",Ejercicio)</f>
        <v/>
      </c>
      <c r="B665" s="3" t="str">
        <f>IF(gestbienes[[Tipo gestión realizada en bienes pertenecientes al Patrimonio Cultural Aragonés ]] ="","",Comarca)</f>
        <v/>
      </c>
      <c r="C665" s="66"/>
      <c r="D665" s="66"/>
      <c r="E665" s="66"/>
    </row>
    <row r="666" spans="1:5" ht="12.75" x14ac:dyDescent="0.2">
      <c r="A666" s="1" t="str">
        <f>IF(gestbienes[[Tipo gestión realizada en bienes pertenecientes al Patrimonio Cultural Aragonés ]] ="","",Ejercicio)</f>
        <v/>
      </c>
      <c r="B666" s="3" t="str">
        <f>IF(gestbienes[[Tipo gestión realizada en bienes pertenecientes al Patrimonio Cultural Aragonés ]] ="","",Comarca)</f>
        <v/>
      </c>
      <c r="C666" s="66"/>
      <c r="D666" s="66"/>
      <c r="E666" s="66"/>
    </row>
    <row r="667" spans="1:5" ht="12.75" x14ac:dyDescent="0.2">
      <c r="A667" s="1" t="str">
        <f>IF(gestbienes[[Tipo gestión realizada en bienes pertenecientes al Patrimonio Cultural Aragonés ]] ="","",Ejercicio)</f>
        <v/>
      </c>
      <c r="B667" s="3" t="str">
        <f>IF(gestbienes[[Tipo gestión realizada en bienes pertenecientes al Patrimonio Cultural Aragonés ]] ="","",Comarca)</f>
        <v/>
      </c>
      <c r="C667" s="66"/>
      <c r="D667" s="66"/>
      <c r="E667" s="66"/>
    </row>
    <row r="668" spans="1:5" ht="12.75" x14ac:dyDescent="0.2">
      <c r="A668" s="1" t="str">
        <f>IF(gestbienes[[Tipo gestión realizada en bienes pertenecientes al Patrimonio Cultural Aragonés ]] ="","",Ejercicio)</f>
        <v/>
      </c>
      <c r="B668" s="3" t="str">
        <f>IF(gestbienes[[Tipo gestión realizada en bienes pertenecientes al Patrimonio Cultural Aragonés ]] ="","",Comarca)</f>
        <v/>
      </c>
      <c r="C668" s="66"/>
      <c r="D668" s="66"/>
      <c r="E668" s="66"/>
    </row>
    <row r="669" spans="1:5" ht="12.75" x14ac:dyDescent="0.2">
      <c r="A669" s="1" t="str">
        <f>IF(gestbienes[[Tipo gestión realizada en bienes pertenecientes al Patrimonio Cultural Aragonés ]] ="","",Ejercicio)</f>
        <v/>
      </c>
      <c r="B669" s="3" t="str">
        <f>IF(gestbienes[[Tipo gestión realizada en bienes pertenecientes al Patrimonio Cultural Aragonés ]] ="","",Comarca)</f>
        <v/>
      </c>
      <c r="C669" s="66"/>
      <c r="D669" s="66"/>
      <c r="E669" s="66"/>
    </row>
    <row r="670" spans="1:5" ht="12.75" x14ac:dyDescent="0.2">
      <c r="A670" s="1" t="str">
        <f>IF(gestbienes[[Tipo gestión realizada en bienes pertenecientes al Patrimonio Cultural Aragonés ]] ="","",Ejercicio)</f>
        <v/>
      </c>
      <c r="B670" s="3" t="str">
        <f>IF(gestbienes[[Tipo gestión realizada en bienes pertenecientes al Patrimonio Cultural Aragonés ]] ="","",Comarca)</f>
        <v/>
      </c>
      <c r="C670" s="66"/>
      <c r="D670" s="66"/>
      <c r="E670" s="66"/>
    </row>
    <row r="671" spans="1:5" ht="12.75" x14ac:dyDescent="0.2">
      <c r="A671" s="1" t="str">
        <f>IF(gestbienes[[Tipo gestión realizada en bienes pertenecientes al Patrimonio Cultural Aragonés ]] ="","",Ejercicio)</f>
        <v/>
      </c>
      <c r="B671" s="3" t="str">
        <f>IF(gestbienes[[Tipo gestión realizada en bienes pertenecientes al Patrimonio Cultural Aragonés ]] ="","",Comarca)</f>
        <v/>
      </c>
      <c r="C671" s="66"/>
      <c r="D671" s="66"/>
      <c r="E671" s="66"/>
    </row>
    <row r="672" spans="1:5" ht="12.75" x14ac:dyDescent="0.2">
      <c r="A672" s="1" t="str">
        <f>IF(gestbienes[[Tipo gestión realizada en bienes pertenecientes al Patrimonio Cultural Aragonés ]] ="","",Ejercicio)</f>
        <v/>
      </c>
      <c r="B672" s="3" t="str">
        <f>IF(gestbienes[[Tipo gestión realizada en bienes pertenecientes al Patrimonio Cultural Aragonés ]] ="","",Comarca)</f>
        <v/>
      </c>
      <c r="C672" s="66"/>
      <c r="D672" s="66"/>
      <c r="E672" s="66"/>
    </row>
    <row r="673" spans="1:5" ht="12.75" x14ac:dyDescent="0.2">
      <c r="A673" s="1" t="str">
        <f>IF(gestbienes[[Tipo gestión realizada en bienes pertenecientes al Patrimonio Cultural Aragonés ]] ="","",Ejercicio)</f>
        <v/>
      </c>
      <c r="B673" s="3" t="str">
        <f>IF(gestbienes[[Tipo gestión realizada en bienes pertenecientes al Patrimonio Cultural Aragonés ]] ="","",Comarca)</f>
        <v/>
      </c>
      <c r="C673" s="66"/>
      <c r="D673" s="66"/>
      <c r="E673" s="66"/>
    </row>
    <row r="674" spans="1:5" ht="12.75" x14ac:dyDescent="0.2">
      <c r="A674" s="1" t="str">
        <f>IF(gestbienes[[Tipo gestión realizada en bienes pertenecientes al Patrimonio Cultural Aragonés ]] ="","",Ejercicio)</f>
        <v/>
      </c>
      <c r="B674" s="3" t="str">
        <f>IF(gestbienes[[Tipo gestión realizada en bienes pertenecientes al Patrimonio Cultural Aragonés ]] ="","",Comarca)</f>
        <v/>
      </c>
      <c r="C674" s="66"/>
      <c r="D674" s="66"/>
      <c r="E674" s="66"/>
    </row>
    <row r="675" spans="1:5" ht="12.75" x14ac:dyDescent="0.2">
      <c r="A675" s="1" t="str">
        <f>IF(gestbienes[[Tipo gestión realizada en bienes pertenecientes al Patrimonio Cultural Aragonés ]] ="","",Ejercicio)</f>
        <v/>
      </c>
      <c r="B675" s="3" t="str">
        <f>IF(gestbienes[[Tipo gestión realizada en bienes pertenecientes al Patrimonio Cultural Aragonés ]] ="","",Comarca)</f>
        <v/>
      </c>
      <c r="C675" s="66"/>
      <c r="D675" s="66"/>
      <c r="E675" s="66"/>
    </row>
    <row r="676" spans="1:5" ht="12.75" x14ac:dyDescent="0.2">
      <c r="A676" s="1" t="str">
        <f>IF(gestbienes[[Tipo gestión realizada en bienes pertenecientes al Patrimonio Cultural Aragonés ]] ="","",Ejercicio)</f>
        <v/>
      </c>
      <c r="B676" s="3" t="str">
        <f>IF(gestbienes[[Tipo gestión realizada en bienes pertenecientes al Patrimonio Cultural Aragonés ]] ="","",Comarca)</f>
        <v/>
      </c>
      <c r="C676" s="66"/>
      <c r="D676" s="66"/>
      <c r="E676" s="66"/>
    </row>
    <row r="677" spans="1:5" ht="12.75" x14ac:dyDescent="0.2">
      <c r="A677" s="1" t="str">
        <f>IF(gestbienes[[Tipo gestión realizada en bienes pertenecientes al Patrimonio Cultural Aragonés ]] ="","",Ejercicio)</f>
        <v/>
      </c>
      <c r="B677" s="3" t="str">
        <f>IF(gestbienes[[Tipo gestión realizada en bienes pertenecientes al Patrimonio Cultural Aragonés ]] ="","",Comarca)</f>
        <v/>
      </c>
      <c r="C677" s="66"/>
      <c r="D677" s="66"/>
      <c r="E677" s="66"/>
    </row>
    <row r="678" spans="1:5" ht="12.75" x14ac:dyDescent="0.2">
      <c r="A678" s="1" t="str">
        <f>IF(gestbienes[[Tipo gestión realizada en bienes pertenecientes al Patrimonio Cultural Aragonés ]] ="","",Ejercicio)</f>
        <v/>
      </c>
      <c r="B678" s="3" t="str">
        <f>IF(gestbienes[[Tipo gestión realizada en bienes pertenecientes al Patrimonio Cultural Aragonés ]] ="","",Comarca)</f>
        <v/>
      </c>
      <c r="C678" s="66"/>
      <c r="D678" s="66"/>
      <c r="E678" s="66"/>
    </row>
    <row r="679" spans="1:5" ht="12.75" x14ac:dyDescent="0.2">
      <c r="A679" s="1" t="str">
        <f>IF(gestbienes[[Tipo gestión realizada en bienes pertenecientes al Patrimonio Cultural Aragonés ]] ="","",Ejercicio)</f>
        <v/>
      </c>
      <c r="B679" s="3" t="str">
        <f>IF(gestbienes[[Tipo gestión realizada en bienes pertenecientes al Patrimonio Cultural Aragonés ]] ="","",Comarca)</f>
        <v/>
      </c>
      <c r="C679" s="66"/>
      <c r="D679" s="66"/>
      <c r="E679" s="66"/>
    </row>
    <row r="680" spans="1:5" ht="12.75" x14ac:dyDescent="0.2">
      <c r="A680" s="1" t="str">
        <f>IF(gestbienes[[Tipo gestión realizada en bienes pertenecientes al Patrimonio Cultural Aragonés ]] ="","",Ejercicio)</f>
        <v/>
      </c>
      <c r="B680" s="3" t="str">
        <f>IF(gestbienes[[Tipo gestión realizada en bienes pertenecientes al Patrimonio Cultural Aragonés ]] ="","",Comarca)</f>
        <v/>
      </c>
      <c r="C680" s="66"/>
      <c r="D680" s="66"/>
      <c r="E680" s="66"/>
    </row>
    <row r="681" spans="1:5" ht="12.75" x14ac:dyDescent="0.2">
      <c r="A681" s="1" t="str">
        <f>IF(gestbienes[[Tipo gestión realizada en bienes pertenecientes al Patrimonio Cultural Aragonés ]] ="","",Ejercicio)</f>
        <v/>
      </c>
      <c r="B681" s="3" t="str">
        <f>IF(gestbienes[[Tipo gestión realizada en bienes pertenecientes al Patrimonio Cultural Aragonés ]] ="","",Comarca)</f>
        <v/>
      </c>
      <c r="C681" s="66"/>
      <c r="D681" s="66"/>
      <c r="E681" s="66"/>
    </row>
    <row r="682" spans="1:5" ht="12.75" x14ac:dyDescent="0.2">
      <c r="A682" s="1" t="str">
        <f>IF(gestbienes[[Tipo gestión realizada en bienes pertenecientes al Patrimonio Cultural Aragonés ]] ="","",Ejercicio)</f>
        <v/>
      </c>
      <c r="B682" s="3" t="str">
        <f>IF(gestbienes[[Tipo gestión realizada en bienes pertenecientes al Patrimonio Cultural Aragonés ]] ="","",Comarca)</f>
        <v/>
      </c>
      <c r="C682" s="66"/>
      <c r="D682" s="66"/>
      <c r="E682" s="66"/>
    </row>
    <row r="683" spans="1:5" ht="12.75" x14ac:dyDescent="0.2">
      <c r="A683" s="1" t="str">
        <f>IF(gestbienes[[Tipo gestión realizada en bienes pertenecientes al Patrimonio Cultural Aragonés ]] ="","",Ejercicio)</f>
        <v/>
      </c>
      <c r="B683" s="3" t="str">
        <f>IF(gestbienes[[Tipo gestión realizada en bienes pertenecientes al Patrimonio Cultural Aragonés ]] ="","",Comarca)</f>
        <v/>
      </c>
      <c r="C683" s="66"/>
      <c r="D683" s="66"/>
      <c r="E683" s="66"/>
    </row>
    <row r="684" spans="1:5" ht="12.75" x14ac:dyDescent="0.2">
      <c r="A684" s="1" t="str">
        <f>IF(gestbienes[[Tipo gestión realizada en bienes pertenecientes al Patrimonio Cultural Aragonés ]] ="","",Ejercicio)</f>
        <v/>
      </c>
      <c r="B684" s="3" t="str">
        <f>IF(gestbienes[[Tipo gestión realizada en bienes pertenecientes al Patrimonio Cultural Aragonés ]] ="","",Comarca)</f>
        <v/>
      </c>
      <c r="C684" s="66"/>
      <c r="D684" s="66"/>
      <c r="E684" s="66"/>
    </row>
    <row r="685" spans="1:5" ht="12.75" x14ac:dyDescent="0.2">
      <c r="A685" s="1" t="str">
        <f>IF(gestbienes[[Tipo gestión realizada en bienes pertenecientes al Patrimonio Cultural Aragonés ]] ="","",Ejercicio)</f>
        <v/>
      </c>
      <c r="B685" s="3" t="str">
        <f>IF(gestbienes[[Tipo gestión realizada en bienes pertenecientes al Patrimonio Cultural Aragonés ]] ="","",Comarca)</f>
        <v/>
      </c>
      <c r="C685" s="66"/>
      <c r="D685" s="66"/>
      <c r="E685" s="66"/>
    </row>
    <row r="686" spans="1:5" ht="12.75" x14ac:dyDescent="0.2">
      <c r="A686" s="1" t="str">
        <f>IF(gestbienes[[Tipo gestión realizada en bienes pertenecientes al Patrimonio Cultural Aragonés ]] ="","",Ejercicio)</f>
        <v/>
      </c>
      <c r="B686" s="3" t="str">
        <f>IF(gestbienes[[Tipo gestión realizada en bienes pertenecientes al Patrimonio Cultural Aragonés ]] ="","",Comarca)</f>
        <v/>
      </c>
      <c r="C686" s="66"/>
      <c r="D686" s="66"/>
      <c r="E686" s="66"/>
    </row>
    <row r="687" spans="1:5" ht="12.75" x14ac:dyDescent="0.2">
      <c r="A687" s="1" t="str">
        <f>IF(gestbienes[[Tipo gestión realizada en bienes pertenecientes al Patrimonio Cultural Aragonés ]] ="","",Ejercicio)</f>
        <v/>
      </c>
      <c r="B687" s="3" t="str">
        <f>IF(gestbienes[[Tipo gestión realizada en bienes pertenecientes al Patrimonio Cultural Aragonés ]] ="","",Comarca)</f>
        <v/>
      </c>
      <c r="C687" s="66"/>
      <c r="D687" s="66"/>
      <c r="E687" s="66"/>
    </row>
    <row r="688" spans="1:5" ht="12.75" x14ac:dyDescent="0.2">
      <c r="A688" s="1" t="str">
        <f>IF(gestbienes[[Tipo gestión realizada en bienes pertenecientes al Patrimonio Cultural Aragonés ]] ="","",Ejercicio)</f>
        <v/>
      </c>
      <c r="B688" s="3" t="str">
        <f>IF(gestbienes[[Tipo gestión realizada en bienes pertenecientes al Patrimonio Cultural Aragonés ]] ="","",Comarca)</f>
        <v/>
      </c>
      <c r="C688" s="66"/>
      <c r="D688" s="66"/>
      <c r="E688" s="66"/>
    </row>
    <row r="689" spans="1:5" ht="12.75" x14ac:dyDescent="0.2">
      <c r="A689" s="1" t="str">
        <f>IF(gestbienes[[Tipo gestión realizada en bienes pertenecientes al Patrimonio Cultural Aragonés ]] ="","",Ejercicio)</f>
        <v/>
      </c>
      <c r="B689" s="3" t="str">
        <f>IF(gestbienes[[Tipo gestión realizada en bienes pertenecientes al Patrimonio Cultural Aragonés ]] ="","",Comarca)</f>
        <v/>
      </c>
      <c r="C689" s="66"/>
      <c r="D689" s="66"/>
      <c r="E689" s="66"/>
    </row>
    <row r="690" spans="1:5" ht="12.75" x14ac:dyDescent="0.2">
      <c r="A690" s="1" t="str">
        <f>IF(gestbienes[[Tipo gestión realizada en bienes pertenecientes al Patrimonio Cultural Aragonés ]] ="","",Ejercicio)</f>
        <v/>
      </c>
      <c r="B690" s="3" t="str">
        <f>IF(gestbienes[[Tipo gestión realizada en bienes pertenecientes al Patrimonio Cultural Aragonés ]] ="","",Comarca)</f>
        <v/>
      </c>
      <c r="C690" s="66"/>
      <c r="D690" s="66"/>
      <c r="E690" s="66"/>
    </row>
    <row r="691" spans="1:5" ht="12.75" x14ac:dyDescent="0.2">
      <c r="A691" s="1" t="str">
        <f>IF(gestbienes[[Tipo gestión realizada en bienes pertenecientes al Patrimonio Cultural Aragonés ]] ="","",Ejercicio)</f>
        <v/>
      </c>
      <c r="B691" s="3" t="str">
        <f>IF(gestbienes[[Tipo gestión realizada en bienes pertenecientes al Patrimonio Cultural Aragonés ]] ="","",Comarca)</f>
        <v/>
      </c>
      <c r="C691" s="66"/>
      <c r="D691" s="66"/>
      <c r="E691" s="66"/>
    </row>
    <row r="692" spans="1:5" ht="12.75" x14ac:dyDescent="0.2">
      <c r="A692" s="1" t="str">
        <f>IF(gestbienes[[Tipo gestión realizada en bienes pertenecientes al Patrimonio Cultural Aragonés ]] ="","",Ejercicio)</f>
        <v/>
      </c>
      <c r="B692" s="3" t="str">
        <f>IF(gestbienes[[Tipo gestión realizada en bienes pertenecientes al Patrimonio Cultural Aragonés ]] ="","",Comarca)</f>
        <v/>
      </c>
      <c r="C692" s="66"/>
      <c r="D692" s="66"/>
      <c r="E692" s="66"/>
    </row>
    <row r="693" spans="1:5" ht="12.75" x14ac:dyDescent="0.2">
      <c r="A693" s="1" t="str">
        <f>IF(gestbienes[[Tipo gestión realizada en bienes pertenecientes al Patrimonio Cultural Aragonés ]] ="","",Ejercicio)</f>
        <v/>
      </c>
      <c r="B693" s="3" t="str">
        <f>IF(gestbienes[[Tipo gestión realizada en bienes pertenecientes al Patrimonio Cultural Aragonés ]] ="","",Comarca)</f>
        <v/>
      </c>
      <c r="C693" s="66"/>
      <c r="D693" s="66"/>
      <c r="E693" s="66"/>
    </row>
    <row r="694" spans="1:5" ht="12.75" x14ac:dyDescent="0.2">
      <c r="A694" s="1" t="str">
        <f>IF(gestbienes[[Tipo gestión realizada en bienes pertenecientes al Patrimonio Cultural Aragonés ]] ="","",Ejercicio)</f>
        <v/>
      </c>
      <c r="B694" s="3" t="str">
        <f>IF(gestbienes[[Tipo gestión realizada en bienes pertenecientes al Patrimonio Cultural Aragonés ]] ="","",Comarca)</f>
        <v/>
      </c>
      <c r="C694" s="66"/>
      <c r="D694" s="66"/>
      <c r="E694" s="66"/>
    </row>
    <row r="695" spans="1:5" ht="12.75" x14ac:dyDescent="0.2">
      <c r="A695" s="1" t="str">
        <f>IF(gestbienes[[Tipo gestión realizada en bienes pertenecientes al Patrimonio Cultural Aragonés ]] ="","",Ejercicio)</f>
        <v/>
      </c>
      <c r="B695" s="3" t="str">
        <f>IF(gestbienes[[Tipo gestión realizada en bienes pertenecientes al Patrimonio Cultural Aragonés ]] ="","",Comarca)</f>
        <v/>
      </c>
      <c r="C695" s="66"/>
      <c r="D695" s="66"/>
      <c r="E695" s="66"/>
    </row>
    <row r="696" spans="1:5" ht="12.75" x14ac:dyDescent="0.2">
      <c r="A696" s="1" t="str">
        <f>IF(gestbienes[[Tipo gestión realizada en bienes pertenecientes al Patrimonio Cultural Aragonés ]] ="","",Ejercicio)</f>
        <v/>
      </c>
      <c r="B696" s="3" t="str">
        <f>IF(gestbienes[[Tipo gestión realizada en bienes pertenecientes al Patrimonio Cultural Aragonés ]] ="","",Comarca)</f>
        <v/>
      </c>
      <c r="C696" s="66"/>
      <c r="D696" s="66"/>
      <c r="E696" s="66"/>
    </row>
    <row r="697" spans="1:5" ht="12.75" x14ac:dyDescent="0.2">
      <c r="A697" s="1" t="str">
        <f>IF(gestbienes[[Tipo gestión realizada en bienes pertenecientes al Patrimonio Cultural Aragonés ]] ="","",Ejercicio)</f>
        <v/>
      </c>
      <c r="B697" s="3" t="str">
        <f>IF(gestbienes[[Tipo gestión realizada en bienes pertenecientes al Patrimonio Cultural Aragonés ]] ="","",Comarca)</f>
        <v/>
      </c>
      <c r="C697" s="66"/>
      <c r="D697" s="66"/>
      <c r="E697" s="66"/>
    </row>
    <row r="698" spans="1:5" ht="12.75" x14ac:dyDescent="0.2">
      <c r="A698" s="1" t="str">
        <f>IF(gestbienes[[Tipo gestión realizada en bienes pertenecientes al Patrimonio Cultural Aragonés ]] ="","",Ejercicio)</f>
        <v/>
      </c>
      <c r="B698" s="3" t="str">
        <f>IF(gestbienes[[Tipo gestión realizada en bienes pertenecientes al Patrimonio Cultural Aragonés ]] ="","",Comarca)</f>
        <v/>
      </c>
      <c r="C698" s="66"/>
      <c r="D698" s="66"/>
      <c r="E698" s="66"/>
    </row>
    <row r="699" spans="1:5" ht="12.75" x14ac:dyDescent="0.2">
      <c r="A699" s="1" t="str">
        <f>IF(gestbienes[[Tipo gestión realizada en bienes pertenecientes al Patrimonio Cultural Aragonés ]] ="","",Ejercicio)</f>
        <v/>
      </c>
      <c r="B699" s="3" t="str">
        <f>IF(gestbienes[[Tipo gestión realizada en bienes pertenecientes al Patrimonio Cultural Aragonés ]] ="","",Comarca)</f>
        <v/>
      </c>
      <c r="C699" s="66"/>
      <c r="D699" s="66"/>
      <c r="E699" s="66"/>
    </row>
    <row r="700" spans="1:5" ht="12.75" x14ac:dyDescent="0.2">
      <c r="A700" s="1" t="str">
        <f>IF(gestbienes[[Tipo gestión realizada en bienes pertenecientes al Patrimonio Cultural Aragonés ]] ="","",Ejercicio)</f>
        <v/>
      </c>
      <c r="B700" s="3" t="str">
        <f>IF(gestbienes[[Tipo gestión realizada en bienes pertenecientes al Patrimonio Cultural Aragonés ]] ="","",Comarca)</f>
        <v/>
      </c>
      <c r="C700" s="66"/>
      <c r="D700" s="66"/>
      <c r="E700" s="66"/>
    </row>
    <row r="701" spans="1:5" ht="12.75" x14ac:dyDescent="0.2">
      <c r="A701" s="1" t="str">
        <f>IF(gestbienes[[Tipo gestión realizada en bienes pertenecientes al Patrimonio Cultural Aragonés ]] ="","",Ejercicio)</f>
        <v/>
      </c>
      <c r="B701" s="3" t="str">
        <f>IF(gestbienes[[Tipo gestión realizada en bienes pertenecientes al Patrimonio Cultural Aragonés ]] ="","",Comarca)</f>
        <v/>
      </c>
      <c r="C701" s="66"/>
      <c r="D701" s="66"/>
      <c r="E701" s="66"/>
    </row>
    <row r="702" spans="1:5" ht="12.75" x14ac:dyDescent="0.2">
      <c r="A702" s="1" t="str">
        <f>IF(gestbienes[[Tipo gestión realizada en bienes pertenecientes al Patrimonio Cultural Aragonés ]] ="","",Ejercicio)</f>
        <v/>
      </c>
      <c r="B702" s="3" t="str">
        <f>IF(gestbienes[[Tipo gestión realizada en bienes pertenecientes al Patrimonio Cultural Aragonés ]] ="","",Comarca)</f>
        <v/>
      </c>
      <c r="C702" s="66"/>
      <c r="D702" s="66"/>
      <c r="E702" s="66"/>
    </row>
    <row r="703" spans="1:5" ht="12.75" x14ac:dyDescent="0.2">
      <c r="A703" s="1" t="str">
        <f>IF(gestbienes[[Tipo gestión realizada en bienes pertenecientes al Patrimonio Cultural Aragonés ]] ="","",Ejercicio)</f>
        <v/>
      </c>
      <c r="B703" s="3" t="str">
        <f>IF(gestbienes[[Tipo gestión realizada en bienes pertenecientes al Patrimonio Cultural Aragonés ]] ="","",Comarca)</f>
        <v/>
      </c>
      <c r="C703" s="66"/>
      <c r="D703" s="66"/>
      <c r="E703" s="66"/>
    </row>
    <row r="704" spans="1:5" ht="12.75" x14ac:dyDescent="0.2">
      <c r="A704" s="1" t="str">
        <f>IF(gestbienes[[Tipo gestión realizada en bienes pertenecientes al Patrimonio Cultural Aragonés ]] ="","",Ejercicio)</f>
        <v/>
      </c>
      <c r="B704" s="3" t="str">
        <f>IF(gestbienes[[Tipo gestión realizada en bienes pertenecientes al Patrimonio Cultural Aragonés ]] ="","",Comarca)</f>
        <v/>
      </c>
      <c r="C704" s="66"/>
      <c r="D704" s="66"/>
      <c r="E704" s="66"/>
    </row>
    <row r="705" spans="1:5" ht="12.75" x14ac:dyDescent="0.2">
      <c r="A705" s="1" t="str">
        <f>IF(gestbienes[[Tipo gestión realizada en bienes pertenecientes al Patrimonio Cultural Aragonés ]] ="","",Ejercicio)</f>
        <v/>
      </c>
      <c r="B705" s="3" t="str">
        <f>IF(gestbienes[[Tipo gestión realizada en bienes pertenecientes al Patrimonio Cultural Aragonés ]] ="","",Comarca)</f>
        <v/>
      </c>
      <c r="C705" s="66"/>
      <c r="D705" s="66"/>
      <c r="E705" s="66"/>
    </row>
    <row r="706" spans="1:5" ht="12.75" x14ac:dyDescent="0.2">
      <c r="A706" s="1" t="str">
        <f>IF(gestbienes[[Tipo gestión realizada en bienes pertenecientes al Patrimonio Cultural Aragonés ]] ="","",Ejercicio)</f>
        <v/>
      </c>
      <c r="B706" s="3" t="str">
        <f>IF(gestbienes[[Tipo gestión realizada en bienes pertenecientes al Patrimonio Cultural Aragonés ]] ="","",Comarca)</f>
        <v/>
      </c>
      <c r="C706" s="66"/>
      <c r="D706" s="66"/>
      <c r="E706" s="66"/>
    </row>
    <row r="707" spans="1:5" ht="12.75" x14ac:dyDescent="0.2">
      <c r="A707" s="1" t="str">
        <f>IF(gestbienes[[Tipo gestión realizada en bienes pertenecientes al Patrimonio Cultural Aragonés ]] ="","",Ejercicio)</f>
        <v/>
      </c>
      <c r="B707" s="3" t="str">
        <f>IF(gestbienes[[Tipo gestión realizada en bienes pertenecientes al Patrimonio Cultural Aragonés ]] ="","",Comarca)</f>
        <v/>
      </c>
      <c r="C707" s="66"/>
      <c r="D707" s="66"/>
      <c r="E707" s="66"/>
    </row>
    <row r="708" spans="1:5" ht="12.75" x14ac:dyDescent="0.2">
      <c r="A708" s="1" t="str">
        <f>IF(gestbienes[[Tipo gestión realizada en bienes pertenecientes al Patrimonio Cultural Aragonés ]] ="","",Ejercicio)</f>
        <v/>
      </c>
      <c r="B708" s="3" t="str">
        <f>IF(gestbienes[[Tipo gestión realizada en bienes pertenecientes al Patrimonio Cultural Aragonés ]] ="","",Comarca)</f>
        <v/>
      </c>
      <c r="C708" s="66"/>
      <c r="D708" s="66"/>
      <c r="E708" s="66"/>
    </row>
    <row r="709" spans="1:5" ht="12.75" x14ac:dyDescent="0.2">
      <c r="A709" s="1" t="str">
        <f>IF(gestbienes[[Tipo gestión realizada en bienes pertenecientes al Patrimonio Cultural Aragonés ]] ="","",Ejercicio)</f>
        <v/>
      </c>
      <c r="B709" s="3" t="str">
        <f>IF(gestbienes[[Tipo gestión realizada en bienes pertenecientes al Patrimonio Cultural Aragonés ]] ="","",Comarca)</f>
        <v/>
      </c>
      <c r="C709" s="66"/>
      <c r="D709" s="66"/>
      <c r="E709" s="66"/>
    </row>
    <row r="710" spans="1:5" ht="12.75" x14ac:dyDescent="0.2">
      <c r="A710" s="1" t="str">
        <f>IF(gestbienes[[Tipo gestión realizada en bienes pertenecientes al Patrimonio Cultural Aragonés ]] ="","",Ejercicio)</f>
        <v/>
      </c>
      <c r="B710" s="3" t="str">
        <f>IF(gestbienes[[Tipo gestión realizada en bienes pertenecientes al Patrimonio Cultural Aragonés ]] ="","",Comarca)</f>
        <v/>
      </c>
      <c r="C710" s="66"/>
      <c r="D710" s="66"/>
      <c r="E710" s="66"/>
    </row>
    <row r="711" spans="1:5" ht="12.75" x14ac:dyDescent="0.2">
      <c r="A711" s="1" t="str">
        <f>IF(gestbienes[[Tipo gestión realizada en bienes pertenecientes al Patrimonio Cultural Aragonés ]] ="","",Ejercicio)</f>
        <v/>
      </c>
      <c r="B711" s="3" t="str">
        <f>IF(gestbienes[[Tipo gestión realizada en bienes pertenecientes al Patrimonio Cultural Aragonés ]] ="","",Comarca)</f>
        <v/>
      </c>
      <c r="C711" s="66"/>
      <c r="D711" s="66"/>
      <c r="E711" s="66"/>
    </row>
    <row r="712" spans="1:5" ht="12.75" x14ac:dyDescent="0.2">
      <c r="A712" s="1" t="str">
        <f>IF(gestbienes[[Tipo gestión realizada en bienes pertenecientes al Patrimonio Cultural Aragonés ]] ="","",Ejercicio)</f>
        <v/>
      </c>
      <c r="B712" s="3" t="str">
        <f>IF(gestbienes[[Tipo gestión realizada en bienes pertenecientes al Patrimonio Cultural Aragonés ]] ="","",Comarca)</f>
        <v/>
      </c>
      <c r="C712" s="66"/>
      <c r="D712" s="66"/>
      <c r="E712" s="66"/>
    </row>
    <row r="713" spans="1:5" ht="12.75" x14ac:dyDescent="0.2">
      <c r="A713" s="1" t="str">
        <f>IF(gestbienes[[Tipo gestión realizada en bienes pertenecientes al Patrimonio Cultural Aragonés ]] ="","",Ejercicio)</f>
        <v/>
      </c>
      <c r="B713" s="3" t="str">
        <f>IF(gestbienes[[Tipo gestión realizada en bienes pertenecientes al Patrimonio Cultural Aragonés ]] ="","",Comarca)</f>
        <v/>
      </c>
      <c r="C713" s="66"/>
      <c r="D713" s="66"/>
      <c r="E713" s="66"/>
    </row>
    <row r="714" spans="1:5" ht="12.75" x14ac:dyDescent="0.2">
      <c r="A714" s="1" t="str">
        <f>IF(gestbienes[[Tipo gestión realizada en bienes pertenecientes al Patrimonio Cultural Aragonés ]] ="","",Ejercicio)</f>
        <v/>
      </c>
      <c r="B714" s="3" t="str">
        <f>IF(gestbienes[[Tipo gestión realizada en bienes pertenecientes al Patrimonio Cultural Aragonés ]] ="","",Comarca)</f>
        <v/>
      </c>
      <c r="C714" s="66"/>
      <c r="D714" s="66"/>
      <c r="E714" s="66"/>
    </row>
    <row r="715" spans="1:5" ht="12.75" x14ac:dyDescent="0.2">
      <c r="A715" s="1" t="str">
        <f>IF(gestbienes[[Tipo gestión realizada en bienes pertenecientes al Patrimonio Cultural Aragonés ]] ="","",Ejercicio)</f>
        <v/>
      </c>
      <c r="B715" s="3" t="str">
        <f>IF(gestbienes[[Tipo gestión realizada en bienes pertenecientes al Patrimonio Cultural Aragonés ]] ="","",Comarca)</f>
        <v/>
      </c>
      <c r="C715" s="66"/>
      <c r="D715" s="66"/>
      <c r="E715" s="66"/>
    </row>
    <row r="716" spans="1:5" ht="12.75" x14ac:dyDescent="0.2">
      <c r="A716" s="1" t="str">
        <f>IF(gestbienes[[Tipo gestión realizada en bienes pertenecientes al Patrimonio Cultural Aragonés ]] ="","",Ejercicio)</f>
        <v/>
      </c>
      <c r="B716" s="3" t="str">
        <f>IF(gestbienes[[Tipo gestión realizada en bienes pertenecientes al Patrimonio Cultural Aragonés ]] ="","",Comarca)</f>
        <v/>
      </c>
      <c r="C716" s="66"/>
      <c r="D716" s="66"/>
      <c r="E716" s="66"/>
    </row>
    <row r="717" spans="1:5" ht="12.75" x14ac:dyDescent="0.2">
      <c r="A717" s="1" t="str">
        <f>IF(gestbienes[[Tipo gestión realizada en bienes pertenecientes al Patrimonio Cultural Aragonés ]] ="","",Ejercicio)</f>
        <v/>
      </c>
      <c r="B717" s="3" t="str">
        <f>IF(gestbienes[[Tipo gestión realizada en bienes pertenecientes al Patrimonio Cultural Aragonés ]] ="","",Comarca)</f>
        <v/>
      </c>
      <c r="C717" s="66"/>
      <c r="D717" s="66"/>
      <c r="E717" s="66"/>
    </row>
    <row r="718" spans="1:5" ht="12.75" x14ac:dyDescent="0.2">
      <c r="A718" s="1" t="str">
        <f>IF(gestbienes[[Tipo gestión realizada en bienes pertenecientes al Patrimonio Cultural Aragonés ]] ="","",Ejercicio)</f>
        <v/>
      </c>
      <c r="B718" s="3" t="str">
        <f>IF(gestbienes[[Tipo gestión realizada en bienes pertenecientes al Patrimonio Cultural Aragonés ]] ="","",Comarca)</f>
        <v/>
      </c>
      <c r="C718" s="66"/>
      <c r="D718" s="66"/>
      <c r="E718" s="66"/>
    </row>
    <row r="719" spans="1:5" ht="12.75" x14ac:dyDescent="0.2">
      <c r="A719" s="1" t="str">
        <f>IF(gestbienes[[Tipo gestión realizada en bienes pertenecientes al Patrimonio Cultural Aragonés ]] ="","",Ejercicio)</f>
        <v/>
      </c>
      <c r="B719" s="3" t="str">
        <f>IF(gestbienes[[Tipo gestión realizada en bienes pertenecientes al Patrimonio Cultural Aragonés ]] ="","",Comarca)</f>
        <v/>
      </c>
      <c r="C719" s="66"/>
      <c r="D719" s="66"/>
      <c r="E719" s="66"/>
    </row>
    <row r="720" spans="1:5" ht="12.75" x14ac:dyDescent="0.2">
      <c r="A720" s="1" t="str">
        <f>IF(gestbienes[[Tipo gestión realizada en bienes pertenecientes al Patrimonio Cultural Aragonés ]] ="","",Ejercicio)</f>
        <v/>
      </c>
      <c r="B720" s="3" t="str">
        <f>IF(gestbienes[[Tipo gestión realizada en bienes pertenecientes al Patrimonio Cultural Aragonés ]] ="","",Comarca)</f>
        <v/>
      </c>
      <c r="C720" s="66"/>
      <c r="D720" s="66"/>
      <c r="E720" s="66"/>
    </row>
    <row r="721" spans="1:5" ht="12.75" x14ac:dyDescent="0.2">
      <c r="A721" s="1" t="str">
        <f>IF(gestbienes[[Tipo gestión realizada en bienes pertenecientes al Patrimonio Cultural Aragonés ]] ="","",Ejercicio)</f>
        <v/>
      </c>
      <c r="B721" s="3" t="str">
        <f>IF(gestbienes[[Tipo gestión realizada en bienes pertenecientes al Patrimonio Cultural Aragonés ]] ="","",Comarca)</f>
        <v/>
      </c>
      <c r="C721" s="66"/>
      <c r="D721" s="66"/>
      <c r="E721" s="66"/>
    </row>
    <row r="722" spans="1:5" ht="12.75" x14ac:dyDescent="0.2">
      <c r="A722" s="1" t="str">
        <f>IF(gestbienes[[Tipo gestión realizada en bienes pertenecientes al Patrimonio Cultural Aragonés ]] ="","",Ejercicio)</f>
        <v/>
      </c>
      <c r="B722" s="3" t="str">
        <f>IF(gestbienes[[Tipo gestión realizada en bienes pertenecientes al Patrimonio Cultural Aragonés ]] ="","",Comarca)</f>
        <v/>
      </c>
      <c r="C722" s="66"/>
      <c r="D722" s="66"/>
      <c r="E722" s="66"/>
    </row>
    <row r="723" spans="1:5" ht="12.75" x14ac:dyDescent="0.2">
      <c r="A723" s="1" t="str">
        <f>IF(gestbienes[[Tipo gestión realizada en bienes pertenecientes al Patrimonio Cultural Aragonés ]] ="","",Ejercicio)</f>
        <v/>
      </c>
      <c r="B723" s="3" t="str">
        <f>IF(gestbienes[[Tipo gestión realizada en bienes pertenecientes al Patrimonio Cultural Aragonés ]] ="","",Comarca)</f>
        <v/>
      </c>
      <c r="C723" s="66"/>
      <c r="D723" s="66"/>
      <c r="E723" s="66"/>
    </row>
    <row r="724" spans="1:5" ht="12.75" x14ac:dyDescent="0.2">
      <c r="A724" s="1" t="str">
        <f>IF(gestbienes[[Tipo gestión realizada en bienes pertenecientes al Patrimonio Cultural Aragonés ]] ="","",Ejercicio)</f>
        <v/>
      </c>
      <c r="B724" s="3" t="str">
        <f>IF(gestbienes[[Tipo gestión realizada en bienes pertenecientes al Patrimonio Cultural Aragonés ]] ="","",Comarca)</f>
        <v/>
      </c>
      <c r="C724" s="66"/>
      <c r="D724" s="66"/>
      <c r="E724" s="66"/>
    </row>
    <row r="725" spans="1:5" ht="12.75" x14ac:dyDescent="0.2">
      <c r="A725" s="1" t="str">
        <f>IF(gestbienes[[Tipo gestión realizada en bienes pertenecientes al Patrimonio Cultural Aragonés ]] ="","",Ejercicio)</f>
        <v/>
      </c>
      <c r="B725" s="3" t="str">
        <f>IF(gestbienes[[Tipo gestión realizada en bienes pertenecientes al Patrimonio Cultural Aragonés ]] ="","",Comarca)</f>
        <v/>
      </c>
      <c r="C725" s="66"/>
      <c r="D725" s="66"/>
      <c r="E725" s="66"/>
    </row>
    <row r="726" spans="1:5" ht="12.75" x14ac:dyDescent="0.2">
      <c r="A726" s="1" t="str">
        <f>IF(gestbienes[[Tipo gestión realizada en bienes pertenecientes al Patrimonio Cultural Aragonés ]] ="","",Ejercicio)</f>
        <v/>
      </c>
      <c r="B726" s="3" t="str">
        <f>IF(gestbienes[[Tipo gestión realizada en bienes pertenecientes al Patrimonio Cultural Aragonés ]] ="","",Comarca)</f>
        <v/>
      </c>
      <c r="C726" s="66"/>
      <c r="D726" s="66"/>
      <c r="E726" s="66"/>
    </row>
    <row r="727" spans="1:5" ht="12.75" x14ac:dyDescent="0.2">
      <c r="A727" s="1" t="str">
        <f>IF(gestbienes[[Tipo gestión realizada en bienes pertenecientes al Patrimonio Cultural Aragonés ]] ="","",Ejercicio)</f>
        <v/>
      </c>
      <c r="B727" s="3" t="str">
        <f>IF(gestbienes[[Tipo gestión realizada en bienes pertenecientes al Patrimonio Cultural Aragonés ]] ="","",Comarca)</f>
        <v/>
      </c>
      <c r="C727" s="66"/>
      <c r="D727" s="66"/>
      <c r="E727" s="66"/>
    </row>
    <row r="728" spans="1:5" ht="12.75" x14ac:dyDescent="0.2">
      <c r="A728" s="1" t="str">
        <f>IF(gestbienes[[Tipo gestión realizada en bienes pertenecientes al Patrimonio Cultural Aragonés ]] ="","",Ejercicio)</f>
        <v/>
      </c>
      <c r="B728" s="3" t="str">
        <f>IF(gestbienes[[Tipo gestión realizada en bienes pertenecientes al Patrimonio Cultural Aragonés ]] ="","",Comarca)</f>
        <v/>
      </c>
      <c r="C728" s="66"/>
      <c r="D728" s="66"/>
      <c r="E728" s="66"/>
    </row>
    <row r="729" spans="1:5" ht="12.75" x14ac:dyDescent="0.2">
      <c r="A729" s="1" t="str">
        <f>IF(gestbienes[[Tipo gestión realizada en bienes pertenecientes al Patrimonio Cultural Aragonés ]] ="","",Ejercicio)</f>
        <v/>
      </c>
      <c r="B729" s="3" t="str">
        <f>IF(gestbienes[[Tipo gestión realizada en bienes pertenecientes al Patrimonio Cultural Aragonés ]] ="","",Comarca)</f>
        <v/>
      </c>
      <c r="C729" s="66"/>
      <c r="D729" s="66"/>
      <c r="E729" s="66"/>
    </row>
    <row r="730" spans="1:5" ht="12.75" x14ac:dyDescent="0.2">
      <c r="A730" s="1" t="str">
        <f>IF(gestbienes[[Tipo gestión realizada en bienes pertenecientes al Patrimonio Cultural Aragonés ]] ="","",Ejercicio)</f>
        <v/>
      </c>
      <c r="B730" s="3" t="str">
        <f>IF(gestbienes[[Tipo gestión realizada en bienes pertenecientes al Patrimonio Cultural Aragonés ]] ="","",Comarca)</f>
        <v/>
      </c>
      <c r="C730" s="66"/>
      <c r="D730" s="66"/>
      <c r="E730" s="66"/>
    </row>
    <row r="731" spans="1:5" ht="12.75" x14ac:dyDescent="0.2">
      <c r="A731" s="1" t="str">
        <f>IF(gestbienes[[Tipo gestión realizada en bienes pertenecientes al Patrimonio Cultural Aragonés ]] ="","",Ejercicio)</f>
        <v/>
      </c>
      <c r="B731" s="3" t="str">
        <f>IF(gestbienes[[Tipo gestión realizada en bienes pertenecientes al Patrimonio Cultural Aragonés ]] ="","",Comarca)</f>
        <v/>
      </c>
      <c r="C731" s="66"/>
      <c r="D731" s="66"/>
      <c r="E731" s="66"/>
    </row>
    <row r="732" spans="1:5" ht="12.75" x14ac:dyDescent="0.2">
      <c r="A732" s="1" t="str">
        <f>IF(gestbienes[[Tipo gestión realizada en bienes pertenecientes al Patrimonio Cultural Aragonés ]] ="","",Ejercicio)</f>
        <v/>
      </c>
      <c r="B732" s="3" t="str">
        <f>IF(gestbienes[[Tipo gestión realizada en bienes pertenecientes al Patrimonio Cultural Aragonés ]] ="","",Comarca)</f>
        <v/>
      </c>
      <c r="C732" s="66"/>
      <c r="D732" s="66"/>
      <c r="E732" s="66"/>
    </row>
    <row r="733" spans="1:5" ht="12.75" x14ac:dyDescent="0.2">
      <c r="A733" s="1" t="str">
        <f>IF(gestbienes[[Tipo gestión realizada en bienes pertenecientes al Patrimonio Cultural Aragonés ]] ="","",Ejercicio)</f>
        <v/>
      </c>
      <c r="B733" s="3" t="str">
        <f>IF(gestbienes[[Tipo gestión realizada en bienes pertenecientes al Patrimonio Cultural Aragonés ]] ="","",Comarca)</f>
        <v/>
      </c>
      <c r="C733" s="66"/>
      <c r="D733" s="66"/>
      <c r="E733" s="66"/>
    </row>
    <row r="734" spans="1:5" ht="12.75" x14ac:dyDescent="0.2">
      <c r="A734" s="1" t="str">
        <f>IF(gestbienes[[Tipo gestión realizada en bienes pertenecientes al Patrimonio Cultural Aragonés ]] ="","",Ejercicio)</f>
        <v/>
      </c>
      <c r="B734" s="3" t="str">
        <f>IF(gestbienes[[Tipo gestión realizada en bienes pertenecientes al Patrimonio Cultural Aragonés ]] ="","",Comarca)</f>
        <v/>
      </c>
      <c r="C734" s="66"/>
      <c r="D734" s="66"/>
      <c r="E734" s="66"/>
    </row>
    <row r="735" spans="1:5" ht="12.75" x14ac:dyDescent="0.2">
      <c r="A735" s="1" t="str">
        <f>IF(gestbienes[[Tipo gestión realizada en bienes pertenecientes al Patrimonio Cultural Aragonés ]] ="","",Ejercicio)</f>
        <v/>
      </c>
      <c r="B735" s="3" t="str">
        <f>IF(gestbienes[[Tipo gestión realizada en bienes pertenecientes al Patrimonio Cultural Aragonés ]] ="","",Comarca)</f>
        <v/>
      </c>
      <c r="C735" s="66"/>
      <c r="D735" s="66"/>
      <c r="E735" s="66"/>
    </row>
    <row r="736" spans="1:5" ht="12.75" x14ac:dyDescent="0.2">
      <c r="A736" s="1" t="str">
        <f>IF(gestbienes[[Tipo gestión realizada en bienes pertenecientes al Patrimonio Cultural Aragonés ]] ="","",Ejercicio)</f>
        <v/>
      </c>
      <c r="B736" s="3" t="str">
        <f>IF(gestbienes[[Tipo gestión realizada en bienes pertenecientes al Patrimonio Cultural Aragonés ]] ="","",Comarca)</f>
        <v/>
      </c>
      <c r="C736" s="66"/>
      <c r="D736" s="66"/>
      <c r="E736" s="66"/>
    </row>
    <row r="737" spans="1:5" ht="12.75" x14ac:dyDescent="0.2">
      <c r="A737" s="1" t="str">
        <f>IF(gestbienes[[Tipo gestión realizada en bienes pertenecientes al Patrimonio Cultural Aragonés ]] ="","",Ejercicio)</f>
        <v/>
      </c>
      <c r="B737" s="3" t="str">
        <f>IF(gestbienes[[Tipo gestión realizada en bienes pertenecientes al Patrimonio Cultural Aragonés ]] ="","",Comarca)</f>
        <v/>
      </c>
      <c r="C737" s="66"/>
      <c r="D737" s="66"/>
      <c r="E737" s="66"/>
    </row>
    <row r="738" spans="1:5" ht="12.75" x14ac:dyDescent="0.2">
      <c r="A738" s="1" t="str">
        <f>IF(gestbienes[[Tipo gestión realizada en bienes pertenecientes al Patrimonio Cultural Aragonés ]] ="","",Ejercicio)</f>
        <v/>
      </c>
      <c r="B738" s="3" t="str">
        <f>IF(gestbienes[[Tipo gestión realizada en bienes pertenecientes al Patrimonio Cultural Aragonés ]] ="","",Comarca)</f>
        <v/>
      </c>
      <c r="C738" s="66"/>
      <c r="D738" s="66"/>
      <c r="E738" s="66"/>
    </row>
    <row r="739" spans="1:5" ht="12.75" x14ac:dyDescent="0.2">
      <c r="A739" s="1" t="str">
        <f>IF(gestbienes[[Tipo gestión realizada en bienes pertenecientes al Patrimonio Cultural Aragonés ]] ="","",Ejercicio)</f>
        <v/>
      </c>
      <c r="B739" s="3" t="str">
        <f>IF(gestbienes[[Tipo gestión realizada en bienes pertenecientes al Patrimonio Cultural Aragonés ]] ="","",Comarca)</f>
        <v/>
      </c>
      <c r="C739" s="66"/>
      <c r="D739" s="66"/>
      <c r="E739" s="66"/>
    </row>
    <row r="740" spans="1:5" ht="12.75" x14ac:dyDescent="0.2">
      <c r="A740" s="1" t="str">
        <f>IF(gestbienes[[Tipo gestión realizada en bienes pertenecientes al Patrimonio Cultural Aragonés ]] ="","",Ejercicio)</f>
        <v/>
      </c>
      <c r="B740" s="3" t="str">
        <f>IF(gestbienes[[Tipo gestión realizada en bienes pertenecientes al Patrimonio Cultural Aragonés ]] ="","",Comarca)</f>
        <v/>
      </c>
      <c r="C740" s="66"/>
      <c r="D740" s="66"/>
      <c r="E740" s="66"/>
    </row>
    <row r="741" spans="1:5" ht="12.75" x14ac:dyDescent="0.2">
      <c r="A741" s="1" t="str">
        <f>IF(gestbienes[[Tipo gestión realizada en bienes pertenecientes al Patrimonio Cultural Aragonés ]] ="","",Ejercicio)</f>
        <v/>
      </c>
      <c r="B741" s="3" t="str">
        <f>IF(gestbienes[[Tipo gestión realizada en bienes pertenecientes al Patrimonio Cultural Aragonés ]] ="","",Comarca)</f>
        <v/>
      </c>
      <c r="C741" s="66"/>
      <c r="D741" s="66"/>
      <c r="E741" s="66"/>
    </row>
    <row r="742" spans="1:5" ht="12.75" x14ac:dyDescent="0.2">
      <c r="A742" s="1" t="str">
        <f>IF(gestbienes[[Tipo gestión realizada en bienes pertenecientes al Patrimonio Cultural Aragonés ]] ="","",Ejercicio)</f>
        <v/>
      </c>
      <c r="B742" s="3" t="str">
        <f>IF(gestbienes[[Tipo gestión realizada en bienes pertenecientes al Patrimonio Cultural Aragonés ]] ="","",Comarca)</f>
        <v/>
      </c>
      <c r="C742" s="66"/>
      <c r="D742" s="66"/>
      <c r="E742" s="66"/>
    </row>
    <row r="743" spans="1:5" ht="12.75" x14ac:dyDescent="0.2">
      <c r="A743" s="1" t="str">
        <f>IF(gestbienes[[Tipo gestión realizada en bienes pertenecientes al Patrimonio Cultural Aragonés ]] ="","",Ejercicio)</f>
        <v/>
      </c>
      <c r="B743" s="3" t="str">
        <f>IF(gestbienes[[Tipo gestión realizada en bienes pertenecientes al Patrimonio Cultural Aragonés ]] ="","",Comarca)</f>
        <v/>
      </c>
      <c r="C743" s="66"/>
      <c r="D743" s="66"/>
      <c r="E743" s="66"/>
    </row>
    <row r="744" spans="1:5" ht="12.75" x14ac:dyDescent="0.2">
      <c r="A744" s="1" t="str">
        <f>IF(gestbienes[[Tipo gestión realizada en bienes pertenecientes al Patrimonio Cultural Aragonés ]] ="","",Ejercicio)</f>
        <v/>
      </c>
      <c r="B744" s="3" t="str">
        <f>IF(gestbienes[[Tipo gestión realizada en bienes pertenecientes al Patrimonio Cultural Aragonés ]] ="","",Comarca)</f>
        <v/>
      </c>
      <c r="C744" s="66"/>
      <c r="D744" s="66"/>
      <c r="E744" s="66"/>
    </row>
    <row r="745" spans="1:5" ht="12.75" x14ac:dyDescent="0.2">
      <c r="A745" s="1" t="str">
        <f>IF(gestbienes[[Tipo gestión realizada en bienes pertenecientes al Patrimonio Cultural Aragonés ]] ="","",Ejercicio)</f>
        <v/>
      </c>
      <c r="B745" s="3" t="str">
        <f>IF(gestbienes[[Tipo gestión realizada en bienes pertenecientes al Patrimonio Cultural Aragonés ]] ="","",Comarca)</f>
        <v/>
      </c>
      <c r="C745" s="66"/>
      <c r="D745" s="66"/>
      <c r="E745" s="66"/>
    </row>
    <row r="746" spans="1:5" ht="12.75" x14ac:dyDescent="0.2">
      <c r="A746" s="1" t="str">
        <f>IF(gestbienes[[Tipo gestión realizada en bienes pertenecientes al Patrimonio Cultural Aragonés ]] ="","",Ejercicio)</f>
        <v/>
      </c>
      <c r="B746" s="3" t="str">
        <f>IF(gestbienes[[Tipo gestión realizada en bienes pertenecientes al Patrimonio Cultural Aragonés ]] ="","",Comarca)</f>
        <v/>
      </c>
      <c r="C746" s="66"/>
      <c r="D746" s="66"/>
      <c r="E746" s="66"/>
    </row>
    <row r="747" spans="1:5" ht="12.75" x14ac:dyDescent="0.2">
      <c r="A747" s="1" t="str">
        <f>IF(gestbienes[[Tipo gestión realizada en bienes pertenecientes al Patrimonio Cultural Aragonés ]] ="","",Ejercicio)</f>
        <v/>
      </c>
      <c r="B747" s="3" t="str">
        <f>IF(gestbienes[[Tipo gestión realizada en bienes pertenecientes al Patrimonio Cultural Aragonés ]] ="","",Comarca)</f>
        <v/>
      </c>
      <c r="C747" s="66"/>
      <c r="D747" s="66"/>
      <c r="E747" s="66"/>
    </row>
    <row r="748" spans="1:5" ht="12.75" x14ac:dyDescent="0.2">
      <c r="A748" s="1" t="str">
        <f>IF(gestbienes[[Tipo gestión realizada en bienes pertenecientes al Patrimonio Cultural Aragonés ]] ="","",Ejercicio)</f>
        <v/>
      </c>
      <c r="B748" s="3" t="str">
        <f>IF(gestbienes[[Tipo gestión realizada en bienes pertenecientes al Patrimonio Cultural Aragonés ]] ="","",Comarca)</f>
        <v/>
      </c>
      <c r="C748" s="66"/>
      <c r="D748" s="66"/>
      <c r="E748" s="66"/>
    </row>
    <row r="749" spans="1:5" ht="12.75" x14ac:dyDescent="0.2">
      <c r="A749" s="1" t="str">
        <f>IF(gestbienes[[Tipo gestión realizada en bienes pertenecientes al Patrimonio Cultural Aragonés ]] ="","",Ejercicio)</f>
        <v/>
      </c>
      <c r="B749" s="3" t="str">
        <f>IF(gestbienes[[Tipo gestión realizada en bienes pertenecientes al Patrimonio Cultural Aragonés ]] ="","",Comarca)</f>
        <v/>
      </c>
      <c r="C749" s="66"/>
      <c r="D749" s="66"/>
      <c r="E749" s="66"/>
    </row>
    <row r="750" spans="1:5" ht="12.75" x14ac:dyDescent="0.2">
      <c r="A750" s="1" t="str">
        <f>IF(gestbienes[[Tipo gestión realizada en bienes pertenecientes al Patrimonio Cultural Aragonés ]] ="","",Ejercicio)</f>
        <v/>
      </c>
      <c r="B750" s="3" t="str">
        <f>IF(gestbienes[[Tipo gestión realizada en bienes pertenecientes al Patrimonio Cultural Aragonés ]] ="","",Comarca)</f>
        <v/>
      </c>
      <c r="C750" s="66"/>
      <c r="D750" s="66"/>
      <c r="E750" s="66"/>
    </row>
    <row r="751" spans="1:5" ht="12.75" x14ac:dyDescent="0.2">
      <c r="A751" s="1" t="str">
        <f>IF(gestbienes[[Tipo gestión realizada en bienes pertenecientes al Patrimonio Cultural Aragonés ]] ="","",Ejercicio)</f>
        <v/>
      </c>
      <c r="B751" s="3" t="str">
        <f>IF(gestbienes[[Tipo gestión realizada en bienes pertenecientes al Patrimonio Cultural Aragonés ]] ="","",Comarca)</f>
        <v/>
      </c>
      <c r="C751" s="66"/>
      <c r="D751" s="66"/>
      <c r="E751" s="66"/>
    </row>
    <row r="752" spans="1:5" ht="12.75" x14ac:dyDescent="0.2">
      <c r="A752" s="1" t="str">
        <f>IF(gestbienes[[Tipo gestión realizada en bienes pertenecientes al Patrimonio Cultural Aragonés ]] ="","",Ejercicio)</f>
        <v/>
      </c>
      <c r="B752" s="3" t="str">
        <f>IF(gestbienes[[Tipo gestión realizada en bienes pertenecientes al Patrimonio Cultural Aragonés ]] ="","",Comarca)</f>
        <v/>
      </c>
      <c r="C752" s="66"/>
      <c r="D752" s="66"/>
      <c r="E752" s="66"/>
    </row>
    <row r="753" spans="1:5" ht="12.75" x14ac:dyDescent="0.2">
      <c r="A753" s="1" t="str">
        <f>IF(gestbienes[[Tipo gestión realizada en bienes pertenecientes al Patrimonio Cultural Aragonés ]] ="","",Ejercicio)</f>
        <v/>
      </c>
      <c r="B753" s="3" t="str">
        <f>IF(gestbienes[[Tipo gestión realizada en bienes pertenecientes al Patrimonio Cultural Aragonés ]] ="","",Comarca)</f>
        <v/>
      </c>
      <c r="C753" s="66"/>
      <c r="D753" s="66"/>
      <c r="E753" s="66"/>
    </row>
    <row r="754" spans="1:5" ht="12.75" x14ac:dyDescent="0.2">
      <c r="A754" s="1" t="str">
        <f>IF(gestbienes[[Tipo gestión realizada en bienes pertenecientes al Patrimonio Cultural Aragonés ]] ="","",Ejercicio)</f>
        <v/>
      </c>
      <c r="B754" s="3" t="str">
        <f>IF(gestbienes[[Tipo gestión realizada en bienes pertenecientes al Patrimonio Cultural Aragonés ]] ="","",Comarca)</f>
        <v/>
      </c>
      <c r="C754" s="66"/>
      <c r="D754" s="66"/>
      <c r="E754" s="66"/>
    </row>
    <row r="755" spans="1:5" ht="12.75" x14ac:dyDescent="0.2">
      <c r="A755" s="1" t="str">
        <f>IF(gestbienes[[Tipo gestión realizada en bienes pertenecientes al Patrimonio Cultural Aragonés ]] ="","",Ejercicio)</f>
        <v/>
      </c>
      <c r="B755" s="3" t="str">
        <f>IF(gestbienes[[Tipo gestión realizada en bienes pertenecientes al Patrimonio Cultural Aragonés ]] ="","",Comarca)</f>
        <v/>
      </c>
      <c r="C755" s="66"/>
      <c r="D755" s="66"/>
      <c r="E755" s="66"/>
    </row>
    <row r="756" spans="1:5" ht="12.75" x14ac:dyDescent="0.2">
      <c r="A756" s="1" t="str">
        <f>IF(gestbienes[[Tipo gestión realizada en bienes pertenecientes al Patrimonio Cultural Aragonés ]] ="","",Ejercicio)</f>
        <v/>
      </c>
      <c r="B756" s="3" t="str">
        <f>IF(gestbienes[[Tipo gestión realizada en bienes pertenecientes al Patrimonio Cultural Aragonés ]] ="","",Comarca)</f>
        <v/>
      </c>
      <c r="C756" s="66"/>
      <c r="D756" s="66"/>
      <c r="E756" s="66"/>
    </row>
    <row r="757" spans="1:5" ht="12.75" x14ac:dyDescent="0.2">
      <c r="A757" s="1" t="str">
        <f>IF(gestbienes[[Tipo gestión realizada en bienes pertenecientes al Patrimonio Cultural Aragonés ]] ="","",Ejercicio)</f>
        <v/>
      </c>
      <c r="B757" s="3" t="str">
        <f>IF(gestbienes[[Tipo gestión realizada en bienes pertenecientes al Patrimonio Cultural Aragonés ]] ="","",Comarca)</f>
        <v/>
      </c>
      <c r="C757" s="66"/>
      <c r="D757" s="66"/>
      <c r="E757" s="66"/>
    </row>
    <row r="758" spans="1:5" ht="12.75" x14ac:dyDescent="0.2">
      <c r="A758" s="1" t="str">
        <f>IF(gestbienes[[Tipo gestión realizada en bienes pertenecientes al Patrimonio Cultural Aragonés ]] ="","",Ejercicio)</f>
        <v/>
      </c>
      <c r="B758" s="3" t="str">
        <f>IF(gestbienes[[Tipo gestión realizada en bienes pertenecientes al Patrimonio Cultural Aragonés ]] ="","",Comarca)</f>
        <v/>
      </c>
      <c r="C758" s="66"/>
      <c r="D758" s="66"/>
      <c r="E758" s="66"/>
    </row>
    <row r="759" spans="1:5" ht="12.75" x14ac:dyDescent="0.2">
      <c r="A759" s="1" t="str">
        <f>IF(gestbienes[[Tipo gestión realizada en bienes pertenecientes al Patrimonio Cultural Aragonés ]] ="","",Ejercicio)</f>
        <v/>
      </c>
      <c r="B759" s="3" t="str">
        <f>IF(gestbienes[[Tipo gestión realizada en bienes pertenecientes al Patrimonio Cultural Aragonés ]] ="","",Comarca)</f>
        <v/>
      </c>
      <c r="C759" s="66"/>
      <c r="D759" s="66"/>
      <c r="E759" s="66"/>
    </row>
    <row r="760" spans="1:5" ht="12.75" x14ac:dyDescent="0.2">
      <c r="A760" s="1" t="str">
        <f>IF(gestbienes[[Tipo gestión realizada en bienes pertenecientes al Patrimonio Cultural Aragonés ]] ="","",Ejercicio)</f>
        <v/>
      </c>
      <c r="B760" s="3" t="str">
        <f>IF(gestbienes[[Tipo gestión realizada en bienes pertenecientes al Patrimonio Cultural Aragonés ]] ="","",Comarca)</f>
        <v/>
      </c>
      <c r="C760" s="66"/>
      <c r="D760" s="66"/>
      <c r="E760" s="66"/>
    </row>
    <row r="761" spans="1:5" ht="12.75" x14ac:dyDescent="0.2">
      <c r="A761" s="1" t="str">
        <f>IF(gestbienes[[Tipo gestión realizada en bienes pertenecientes al Patrimonio Cultural Aragonés ]] ="","",Ejercicio)</f>
        <v/>
      </c>
      <c r="B761" s="3" t="str">
        <f>IF(gestbienes[[Tipo gestión realizada en bienes pertenecientes al Patrimonio Cultural Aragonés ]] ="","",Comarca)</f>
        <v/>
      </c>
      <c r="C761" s="66"/>
      <c r="D761" s="66"/>
      <c r="E761" s="66"/>
    </row>
    <row r="762" spans="1:5" ht="12.75" x14ac:dyDescent="0.2">
      <c r="A762" s="1" t="str">
        <f>IF(gestbienes[[Tipo gestión realizada en bienes pertenecientes al Patrimonio Cultural Aragonés ]] ="","",Ejercicio)</f>
        <v/>
      </c>
      <c r="B762" s="3" t="str">
        <f>IF(gestbienes[[Tipo gestión realizada en bienes pertenecientes al Patrimonio Cultural Aragonés ]] ="","",Comarca)</f>
        <v/>
      </c>
      <c r="C762" s="66"/>
      <c r="D762" s="66"/>
      <c r="E762" s="66"/>
    </row>
    <row r="763" spans="1:5" ht="12.75" x14ac:dyDescent="0.2">
      <c r="A763" s="1" t="str">
        <f>IF(gestbienes[[Tipo gestión realizada en bienes pertenecientes al Patrimonio Cultural Aragonés ]] ="","",Ejercicio)</f>
        <v/>
      </c>
      <c r="B763" s="3" t="str">
        <f>IF(gestbienes[[Tipo gestión realizada en bienes pertenecientes al Patrimonio Cultural Aragonés ]] ="","",Comarca)</f>
        <v/>
      </c>
      <c r="C763" s="66"/>
      <c r="D763" s="66"/>
      <c r="E763" s="66"/>
    </row>
    <row r="764" spans="1:5" ht="12.75" x14ac:dyDescent="0.2">
      <c r="A764" s="1" t="str">
        <f>IF(gestbienes[[Tipo gestión realizada en bienes pertenecientes al Patrimonio Cultural Aragonés ]] ="","",Ejercicio)</f>
        <v/>
      </c>
      <c r="B764" s="3" t="str">
        <f>IF(gestbienes[[Tipo gestión realizada en bienes pertenecientes al Patrimonio Cultural Aragonés ]] ="","",Comarca)</f>
        <v/>
      </c>
      <c r="C764" s="66"/>
      <c r="D764" s="66"/>
      <c r="E764" s="66"/>
    </row>
    <row r="765" spans="1:5" ht="12.75" x14ac:dyDescent="0.2">
      <c r="A765" s="1" t="str">
        <f>IF(gestbienes[[Tipo gestión realizada en bienes pertenecientes al Patrimonio Cultural Aragonés ]] ="","",Ejercicio)</f>
        <v/>
      </c>
      <c r="B765" s="3" t="str">
        <f>IF(gestbienes[[Tipo gestión realizada en bienes pertenecientes al Patrimonio Cultural Aragonés ]] ="","",Comarca)</f>
        <v/>
      </c>
      <c r="C765" s="66"/>
      <c r="D765" s="66"/>
      <c r="E765" s="66"/>
    </row>
    <row r="766" spans="1:5" ht="12.75" x14ac:dyDescent="0.2">
      <c r="A766" s="1" t="str">
        <f>IF(gestbienes[[Tipo gestión realizada en bienes pertenecientes al Patrimonio Cultural Aragonés ]] ="","",Ejercicio)</f>
        <v/>
      </c>
      <c r="B766" s="3" t="str">
        <f>IF(gestbienes[[Tipo gestión realizada en bienes pertenecientes al Patrimonio Cultural Aragonés ]] ="","",Comarca)</f>
        <v/>
      </c>
      <c r="C766" s="66"/>
      <c r="D766" s="66"/>
      <c r="E766" s="66"/>
    </row>
    <row r="767" spans="1:5" ht="12.75" x14ac:dyDescent="0.2">
      <c r="A767" s="1" t="str">
        <f>IF(gestbienes[[Tipo gestión realizada en bienes pertenecientes al Patrimonio Cultural Aragonés ]] ="","",Ejercicio)</f>
        <v/>
      </c>
      <c r="B767" s="3" t="str">
        <f>IF(gestbienes[[Tipo gestión realizada en bienes pertenecientes al Patrimonio Cultural Aragonés ]] ="","",Comarca)</f>
        <v/>
      </c>
      <c r="C767" s="66"/>
      <c r="D767" s="66"/>
      <c r="E767" s="66"/>
    </row>
    <row r="768" spans="1:5" ht="12.75" x14ac:dyDescent="0.2">
      <c r="A768" s="1" t="str">
        <f>IF(gestbienes[[Tipo gestión realizada en bienes pertenecientes al Patrimonio Cultural Aragonés ]] ="","",Ejercicio)</f>
        <v/>
      </c>
      <c r="B768" s="3" t="str">
        <f>IF(gestbienes[[Tipo gestión realizada en bienes pertenecientes al Patrimonio Cultural Aragonés ]] ="","",Comarca)</f>
        <v/>
      </c>
      <c r="C768" s="66"/>
      <c r="D768" s="66"/>
      <c r="E768" s="66"/>
    </row>
    <row r="769" spans="1:5" ht="12.75" x14ac:dyDescent="0.2">
      <c r="A769" s="1" t="str">
        <f>IF(gestbienes[[Tipo gestión realizada en bienes pertenecientes al Patrimonio Cultural Aragonés ]] ="","",Ejercicio)</f>
        <v/>
      </c>
      <c r="B769" s="3" t="str">
        <f>IF(gestbienes[[Tipo gestión realizada en bienes pertenecientes al Patrimonio Cultural Aragonés ]] ="","",Comarca)</f>
        <v/>
      </c>
      <c r="C769" s="66"/>
      <c r="D769" s="66"/>
      <c r="E769" s="66"/>
    </row>
    <row r="770" spans="1:5" ht="12.75" x14ac:dyDescent="0.2">
      <c r="A770" s="1" t="str">
        <f>IF(gestbienes[[Tipo gestión realizada en bienes pertenecientes al Patrimonio Cultural Aragonés ]] ="","",Ejercicio)</f>
        <v/>
      </c>
      <c r="B770" s="3" t="str">
        <f>IF(gestbienes[[Tipo gestión realizada en bienes pertenecientes al Patrimonio Cultural Aragonés ]] ="","",Comarca)</f>
        <v/>
      </c>
      <c r="C770" s="66"/>
      <c r="D770" s="66"/>
      <c r="E770" s="66"/>
    </row>
    <row r="771" spans="1:5" ht="12.75" x14ac:dyDescent="0.2">
      <c r="A771" s="1" t="str">
        <f>IF(gestbienes[[Tipo gestión realizada en bienes pertenecientes al Patrimonio Cultural Aragonés ]] ="","",Ejercicio)</f>
        <v/>
      </c>
      <c r="B771" s="3" t="str">
        <f>IF(gestbienes[[Tipo gestión realizada en bienes pertenecientes al Patrimonio Cultural Aragonés ]] ="","",Comarca)</f>
        <v/>
      </c>
      <c r="C771" s="66"/>
      <c r="D771" s="66"/>
      <c r="E771" s="66"/>
    </row>
    <row r="772" spans="1:5" ht="12.75" x14ac:dyDescent="0.2">
      <c r="A772" s="1" t="str">
        <f>IF(gestbienes[[Tipo gestión realizada en bienes pertenecientes al Patrimonio Cultural Aragonés ]] ="","",Ejercicio)</f>
        <v/>
      </c>
      <c r="B772" s="3" t="str">
        <f>IF(gestbienes[[Tipo gestión realizada en bienes pertenecientes al Patrimonio Cultural Aragonés ]] ="","",Comarca)</f>
        <v/>
      </c>
      <c r="C772" s="66"/>
      <c r="D772" s="66"/>
      <c r="E772" s="66"/>
    </row>
    <row r="773" spans="1:5" ht="12.75" x14ac:dyDescent="0.2">
      <c r="A773" s="1" t="str">
        <f>IF(gestbienes[[Tipo gestión realizada en bienes pertenecientes al Patrimonio Cultural Aragonés ]] ="","",Ejercicio)</f>
        <v/>
      </c>
      <c r="B773" s="3" t="str">
        <f>IF(gestbienes[[Tipo gestión realizada en bienes pertenecientes al Patrimonio Cultural Aragonés ]] ="","",Comarca)</f>
        <v/>
      </c>
      <c r="C773" s="66"/>
      <c r="D773" s="66"/>
      <c r="E773" s="66"/>
    </row>
    <row r="774" spans="1:5" ht="12.75" x14ac:dyDescent="0.2">
      <c r="A774" s="1" t="str">
        <f>IF(gestbienes[[Tipo gestión realizada en bienes pertenecientes al Patrimonio Cultural Aragonés ]] ="","",Ejercicio)</f>
        <v/>
      </c>
      <c r="B774" s="3" t="str">
        <f>IF(gestbienes[[Tipo gestión realizada en bienes pertenecientes al Patrimonio Cultural Aragonés ]] ="","",Comarca)</f>
        <v/>
      </c>
      <c r="C774" s="66"/>
      <c r="D774" s="66"/>
      <c r="E774" s="66"/>
    </row>
    <row r="775" spans="1:5" ht="12.75" x14ac:dyDescent="0.2">
      <c r="A775" s="1" t="str">
        <f>IF(gestbienes[[Tipo gestión realizada en bienes pertenecientes al Patrimonio Cultural Aragonés ]] ="","",Ejercicio)</f>
        <v/>
      </c>
      <c r="B775" s="3" t="str">
        <f>IF(gestbienes[[Tipo gestión realizada en bienes pertenecientes al Patrimonio Cultural Aragonés ]] ="","",Comarca)</f>
        <v/>
      </c>
      <c r="C775" s="66"/>
      <c r="D775" s="66"/>
      <c r="E775" s="66"/>
    </row>
    <row r="776" spans="1:5" ht="12.75" x14ac:dyDescent="0.2">
      <c r="A776" s="1" t="str">
        <f>IF(gestbienes[[Tipo gestión realizada en bienes pertenecientes al Patrimonio Cultural Aragonés ]] ="","",Ejercicio)</f>
        <v/>
      </c>
      <c r="B776" s="3" t="str">
        <f>IF(gestbienes[[Tipo gestión realizada en bienes pertenecientes al Patrimonio Cultural Aragonés ]] ="","",Comarca)</f>
        <v/>
      </c>
      <c r="C776" s="66"/>
      <c r="D776" s="66"/>
      <c r="E776" s="66"/>
    </row>
    <row r="777" spans="1:5" ht="12.75" x14ac:dyDescent="0.2">
      <c r="A777" s="1" t="str">
        <f>IF(gestbienes[[Tipo gestión realizada en bienes pertenecientes al Patrimonio Cultural Aragonés ]] ="","",Ejercicio)</f>
        <v/>
      </c>
      <c r="B777" s="3" t="str">
        <f>IF(gestbienes[[Tipo gestión realizada en bienes pertenecientes al Patrimonio Cultural Aragonés ]] ="","",Comarca)</f>
        <v/>
      </c>
      <c r="C777" s="66"/>
      <c r="D777" s="66"/>
      <c r="E777" s="66"/>
    </row>
    <row r="778" spans="1:5" ht="12.75" x14ac:dyDescent="0.2">
      <c r="A778" s="1" t="str">
        <f>IF(gestbienes[[Tipo gestión realizada en bienes pertenecientes al Patrimonio Cultural Aragonés ]] ="","",Ejercicio)</f>
        <v/>
      </c>
      <c r="B778" s="3" t="str">
        <f>IF(gestbienes[[Tipo gestión realizada en bienes pertenecientes al Patrimonio Cultural Aragonés ]] ="","",Comarca)</f>
        <v/>
      </c>
      <c r="C778" s="66"/>
      <c r="D778" s="66"/>
      <c r="E778" s="66"/>
    </row>
    <row r="779" spans="1:5" ht="12.75" x14ac:dyDescent="0.2">
      <c r="A779" s="1" t="str">
        <f>IF(gestbienes[[Tipo gestión realizada en bienes pertenecientes al Patrimonio Cultural Aragonés ]] ="","",Ejercicio)</f>
        <v/>
      </c>
      <c r="B779" s="3" t="str">
        <f>IF(gestbienes[[Tipo gestión realizada en bienes pertenecientes al Patrimonio Cultural Aragonés ]] ="","",Comarca)</f>
        <v/>
      </c>
      <c r="C779" s="66"/>
      <c r="D779" s="66"/>
      <c r="E779" s="66"/>
    </row>
    <row r="780" spans="1:5" ht="12.75" x14ac:dyDescent="0.2">
      <c r="A780" s="1" t="str">
        <f>IF(gestbienes[[Tipo gestión realizada en bienes pertenecientes al Patrimonio Cultural Aragonés ]] ="","",Ejercicio)</f>
        <v/>
      </c>
      <c r="B780" s="3" t="str">
        <f>IF(gestbienes[[Tipo gestión realizada en bienes pertenecientes al Patrimonio Cultural Aragonés ]] ="","",Comarca)</f>
        <v/>
      </c>
      <c r="C780" s="66"/>
      <c r="D780" s="66"/>
      <c r="E780" s="66"/>
    </row>
    <row r="781" spans="1:5" ht="12.75" x14ac:dyDescent="0.2">
      <c r="A781" s="1" t="str">
        <f>IF(gestbienes[[Tipo gestión realizada en bienes pertenecientes al Patrimonio Cultural Aragonés ]] ="","",Ejercicio)</f>
        <v/>
      </c>
      <c r="B781" s="3" t="str">
        <f>IF(gestbienes[[Tipo gestión realizada en bienes pertenecientes al Patrimonio Cultural Aragonés ]] ="","",Comarca)</f>
        <v/>
      </c>
      <c r="C781" s="66"/>
      <c r="D781" s="66"/>
      <c r="E781" s="66"/>
    </row>
    <row r="782" spans="1:5" ht="12.75" x14ac:dyDescent="0.2">
      <c r="A782" s="1" t="str">
        <f>IF(gestbienes[[Tipo gestión realizada en bienes pertenecientes al Patrimonio Cultural Aragonés ]] ="","",Ejercicio)</f>
        <v/>
      </c>
      <c r="B782" s="3" t="str">
        <f>IF(gestbienes[[Tipo gestión realizada en bienes pertenecientes al Patrimonio Cultural Aragonés ]] ="","",Comarca)</f>
        <v/>
      </c>
      <c r="C782" s="66"/>
      <c r="D782" s="66"/>
      <c r="E782" s="66"/>
    </row>
    <row r="783" spans="1:5" ht="12.75" x14ac:dyDescent="0.2">
      <c r="A783" s="1" t="str">
        <f>IF(gestbienes[[Tipo gestión realizada en bienes pertenecientes al Patrimonio Cultural Aragonés ]] ="","",Ejercicio)</f>
        <v/>
      </c>
      <c r="B783" s="3" t="str">
        <f>IF(gestbienes[[Tipo gestión realizada en bienes pertenecientes al Patrimonio Cultural Aragonés ]] ="","",Comarca)</f>
        <v/>
      </c>
      <c r="C783" s="66"/>
      <c r="D783" s="66"/>
      <c r="E783" s="66"/>
    </row>
    <row r="784" spans="1:5" ht="12.75" x14ac:dyDescent="0.2">
      <c r="A784" s="1" t="str">
        <f>IF(gestbienes[[Tipo gestión realizada en bienes pertenecientes al Patrimonio Cultural Aragonés ]] ="","",Ejercicio)</f>
        <v/>
      </c>
      <c r="B784" s="3" t="str">
        <f>IF(gestbienes[[Tipo gestión realizada en bienes pertenecientes al Patrimonio Cultural Aragonés ]] ="","",Comarca)</f>
        <v/>
      </c>
      <c r="C784" s="66"/>
      <c r="D784" s="66"/>
      <c r="E784" s="66"/>
    </row>
    <row r="785" spans="1:5" ht="12.75" x14ac:dyDescent="0.2">
      <c r="A785" s="1" t="str">
        <f>IF(gestbienes[[Tipo gestión realizada en bienes pertenecientes al Patrimonio Cultural Aragonés ]] ="","",Ejercicio)</f>
        <v/>
      </c>
      <c r="B785" s="3" t="str">
        <f>IF(gestbienes[[Tipo gestión realizada en bienes pertenecientes al Patrimonio Cultural Aragonés ]] ="","",Comarca)</f>
        <v/>
      </c>
      <c r="C785" s="66"/>
      <c r="D785" s="66"/>
      <c r="E785" s="66"/>
    </row>
    <row r="786" spans="1:5" ht="12.75" x14ac:dyDescent="0.2">
      <c r="A786" s="1" t="str">
        <f>IF(gestbienes[[Tipo gestión realizada en bienes pertenecientes al Patrimonio Cultural Aragonés ]] ="","",Ejercicio)</f>
        <v/>
      </c>
      <c r="B786" s="3" t="str">
        <f>IF(gestbienes[[Tipo gestión realizada en bienes pertenecientes al Patrimonio Cultural Aragonés ]] ="","",Comarca)</f>
        <v/>
      </c>
      <c r="C786" s="66"/>
      <c r="D786" s="66"/>
      <c r="E786" s="66"/>
    </row>
    <row r="787" spans="1:5" ht="12.75" x14ac:dyDescent="0.2">
      <c r="A787" s="1" t="str">
        <f>IF(gestbienes[[Tipo gestión realizada en bienes pertenecientes al Patrimonio Cultural Aragonés ]] ="","",Ejercicio)</f>
        <v/>
      </c>
      <c r="B787" s="3" t="str">
        <f>IF(gestbienes[[Tipo gestión realizada en bienes pertenecientes al Patrimonio Cultural Aragonés ]] ="","",Comarca)</f>
        <v/>
      </c>
      <c r="C787" s="66"/>
      <c r="D787" s="66"/>
      <c r="E787" s="66"/>
    </row>
    <row r="788" spans="1:5" ht="12.75" x14ac:dyDescent="0.2">
      <c r="A788" s="1" t="str">
        <f>IF(gestbienes[[Tipo gestión realizada en bienes pertenecientes al Patrimonio Cultural Aragonés ]] ="","",Ejercicio)</f>
        <v/>
      </c>
      <c r="B788" s="3" t="str">
        <f>IF(gestbienes[[Tipo gestión realizada en bienes pertenecientes al Patrimonio Cultural Aragonés ]] ="","",Comarca)</f>
        <v/>
      </c>
      <c r="C788" s="66"/>
      <c r="D788" s="66"/>
      <c r="E788" s="66"/>
    </row>
    <row r="789" spans="1:5" ht="12.75" x14ac:dyDescent="0.2">
      <c r="A789" s="1" t="str">
        <f>IF(gestbienes[[Tipo gestión realizada en bienes pertenecientes al Patrimonio Cultural Aragonés ]] ="","",Ejercicio)</f>
        <v/>
      </c>
      <c r="B789" s="3" t="str">
        <f>IF(gestbienes[[Tipo gestión realizada en bienes pertenecientes al Patrimonio Cultural Aragonés ]] ="","",Comarca)</f>
        <v/>
      </c>
      <c r="C789" s="66"/>
      <c r="D789" s="66"/>
      <c r="E789" s="66"/>
    </row>
    <row r="790" spans="1:5" ht="12.75" x14ac:dyDescent="0.2">
      <c r="A790" s="1" t="str">
        <f>IF(gestbienes[[Tipo gestión realizada en bienes pertenecientes al Patrimonio Cultural Aragonés ]] ="","",Ejercicio)</f>
        <v/>
      </c>
      <c r="B790" s="3" t="str">
        <f>IF(gestbienes[[Tipo gestión realizada en bienes pertenecientes al Patrimonio Cultural Aragonés ]] ="","",Comarca)</f>
        <v/>
      </c>
      <c r="C790" s="66"/>
      <c r="D790" s="66"/>
      <c r="E790" s="66"/>
    </row>
    <row r="791" spans="1:5" ht="12.75" x14ac:dyDescent="0.2">
      <c r="A791" s="1" t="str">
        <f>IF(gestbienes[[Tipo gestión realizada en bienes pertenecientes al Patrimonio Cultural Aragonés ]] ="","",Ejercicio)</f>
        <v/>
      </c>
      <c r="B791" s="3" t="str">
        <f>IF(gestbienes[[Tipo gestión realizada en bienes pertenecientes al Patrimonio Cultural Aragonés ]] ="","",Comarca)</f>
        <v/>
      </c>
      <c r="C791" s="66"/>
      <c r="D791" s="66"/>
      <c r="E791" s="66"/>
    </row>
    <row r="792" spans="1:5" ht="12.75" x14ac:dyDescent="0.2">
      <c r="A792" s="1" t="str">
        <f>IF(gestbienes[[Tipo gestión realizada en bienes pertenecientes al Patrimonio Cultural Aragonés ]] ="","",Ejercicio)</f>
        <v/>
      </c>
      <c r="B792" s="3" t="str">
        <f>IF(gestbienes[[Tipo gestión realizada en bienes pertenecientes al Patrimonio Cultural Aragonés ]] ="","",Comarca)</f>
        <v/>
      </c>
      <c r="C792" s="66"/>
      <c r="D792" s="66"/>
      <c r="E792" s="66"/>
    </row>
    <row r="793" spans="1:5" ht="12.75" x14ac:dyDescent="0.2">
      <c r="A793" s="1" t="str">
        <f>IF(gestbienes[[Tipo gestión realizada en bienes pertenecientes al Patrimonio Cultural Aragonés ]] ="","",Ejercicio)</f>
        <v/>
      </c>
      <c r="B793" s="3" t="str">
        <f>IF(gestbienes[[Tipo gestión realizada en bienes pertenecientes al Patrimonio Cultural Aragonés ]] ="","",Comarca)</f>
        <v/>
      </c>
      <c r="C793" s="66"/>
      <c r="D793" s="66"/>
      <c r="E793" s="66"/>
    </row>
    <row r="794" spans="1:5" ht="12.75" x14ac:dyDescent="0.2">
      <c r="A794" s="1" t="str">
        <f>IF(gestbienes[[Tipo gestión realizada en bienes pertenecientes al Patrimonio Cultural Aragonés ]] ="","",Ejercicio)</f>
        <v/>
      </c>
      <c r="B794" s="3" t="str">
        <f>IF(gestbienes[[Tipo gestión realizada en bienes pertenecientes al Patrimonio Cultural Aragonés ]] ="","",Comarca)</f>
        <v/>
      </c>
      <c r="C794" s="66"/>
      <c r="D794" s="66"/>
      <c r="E794" s="66"/>
    </row>
    <row r="795" spans="1:5" ht="12.75" x14ac:dyDescent="0.2">
      <c r="A795" s="1" t="str">
        <f>IF(gestbienes[[Tipo gestión realizada en bienes pertenecientes al Patrimonio Cultural Aragonés ]] ="","",Ejercicio)</f>
        <v/>
      </c>
      <c r="B795" s="3" t="str">
        <f>IF(gestbienes[[Tipo gestión realizada en bienes pertenecientes al Patrimonio Cultural Aragonés ]] ="","",Comarca)</f>
        <v/>
      </c>
      <c r="C795" s="66"/>
      <c r="D795" s="66"/>
      <c r="E795" s="66"/>
    </row>
    <row r="796" spans="1:5" ht="12.75" x14ac:dyDescent="0.2">
      <c r="A796" s="1" t="str">
        <f>IF(gestbienes[[Tipo gestión realizada en bienes pertenecientes al Patrimonio Cultural Aragonés ]] ="","",Ejercicio)</f>
        <v/>
      </c>
      <c r="B796" s="3" t="str">
        <f>IF(gestbienes[[Tipo gestión realizada en bienes pertenecientes al Patrimonio Cultural Aragonés ]] ="","",Comarca)</f>
        <v/>
      </c>
      <c r="C796" s="66"/>
      <c r="D796" s="66"/>
      <c r="E796" s="66"/>
    </row>
    <row r="797" spans="1:5" ht="12.75" x14ac:dyDescent="0.2">
      <c r="A797" s="1" t="str">
        <f>IF(gestbienes[[Tipo gestión realizada en bienes pertenecientes al Patrimonio Cultural Aragonés ]] ="","",Ejercicio)</f>
        <v/>
      </c>
      <c r="B797" s="3" t="str">
        <f>IF(gestbienes[[Tipo gestión realizada en bienes pertenecientes al Patrimonio Cultural Aragonés ]] ="","",Comarca)</f>
        <v/>
      </c>
      <c r="C797" s="66"/>
      <c r="D797" s="66"/>
      <c r="E797" s="66"/>
    </row>
    <row r="798" spans="1:5" ht="12.75" x14ac:dyDescent="0.2">
      <c r="A798" s="1" t="str">
        <f>IF(gestbienes[[Tipo gestión realizada en bienes pertenecientes al Patrimonio Cultural Aragonés ]] ="","",Ejercicio)</f>
        <v/>
      </c>
      <c r="B798" s="3" t="str">
        <f>IF(gestbienes[[Tipo gestión realizada en bienes pertenecientes al Patrimonio Cultural Aragonés ]] ="","",Comarca)</f>
        <v/>
      </c>
      <c r="C798" s="66"/>
      <c r="D798" s="66"/>
      <c r="E798" s="66"/>
    </row>
    <row r="799" spans="1:5" ht="12.75" x14ac:dyDescent="0.2">
      <c r="A799" s="1" t="str">
        <f>IF(gestbienes[[Tipo gestión realizada en bienes pertenecientes al Patrimonio Cultural Aragonés ]] ="","",Ejercicio)</f>
        <v/>
      </c>
      <c r="B799" s="3" t="str">
        <f>IF(gestbienes[[Tipo gestión realizada en bienes pertenecientes al Patrimonio Cultural Aragonés ]] ="","",Comarca)</f>
        <v/>
      </c>
      <c r="C799" s="66"/>
      <c r="D799" s="66"/>
      <c r="E799" s="66"/>
    </row>
    <row r="800" spans="1:5" ht="12.75" x14ac:dyDescent="0.2">
      <c r="A800" s="1" t="str">
        <f>IF(gestbienes[[Tipo gestión realizada en bienes pertenecientes al Patrimonio Cultural Aragonés ]] ="","",Ejercicio)</f>
        <v/>
      </c>
      <c r="B800" s="3" t="str">
        <f>IF(gestbienes[[Tipo gestión realizada en bienes pertenecientes al Patrimonio Cultural Aragonés ]] ="","",Comarca)</f>
        <v/>
      </c>
      <c r="C800" s="66"/>
      <c r="D800" s="66"/>
      <c r="E800" s="66"/>
    </row>
    <row r="801" spans="1:5" ht="12.75" x14ac:dyDescent="0.2">
      <c r="A801" s="1" t="str">
        <f>IF(gestbienes[[Tipo gestión realizada en bienes pertenecientes al Patrimonio Cultural Aragonés ]] ="","",Ejercicio)</f>
        <v/>
      </c>
      <c r="B801" s="3" t="str">
        <f>IF(gestbienes[[Tipo gestión realizada en bienes pertenecientes al Patrimonio Cultural Aragonés ]] ="","",Comarca)</f>
        <v/>
      </c>
      <c r="C801" s="66"/>
      <c r="D801" s="66"/>
      <c r="E801" s="66"/>
    </row>
    <row r="802" spans="1:5" ht="12.75" x14ac:dyDescent="0.2">
      <c r="A802" s="1" t="str">
        <f>IF(gestbienes[[Tipo gestión realizada en bienes pertenecientes al Patrimonio Cultural Aragonés ]] ="","",Ejercicio)</f>
        <v/>
      </c>
      <c r="B802" s="3" t="str">
        <f>IF(gestbienes[[Tipo gestión realizada en bienes pertenecientes al Patrimonio Cultural Aragonés ]] ="","",Comarca)</f>
        <v/>
      </c>
      <c r="C802" s="66"/>
      <c r="D802" s="66"/>
      <c r="E802" s="66"/>
    </row>
    <row r="803" spans="1:5" ht="12.75" x14ac:dyDescent="0.2">
      <c r="A803" s="1" t="str">
        <f>IF(gestbienes[[Tipo gestión realizada en bienes pertenecientes al Patrimonio Cultural Aragonés ]] ="","",Ejercicio)</f>
        <v/>
      </c>
      <c r="B803" s="3" t="str">
        <f>IF(gestbienes[[Tipo gestión realizada en bienes pertenecientes al Patrimonio Cultural Aragonés ]] ="","",Comarca)</f>
        <v/>
      </c>
      <c r="C803" s="66"/>
      <c r="D803" s="66"/>
      <c r="E803" s="66"/>
    </row>
    <row r="804" spans="1:5" ht="12.75" x14ac:dyDescent="0.2">
      <c r="A804" s="1" t="str">
        <f>IF(gestbienes[[Tipo gestión realizada en bienes pertenecientes al Patrimonio Cultural Aragonés ]] ="","",Ejercicio)</f>
        <v/>
      </c>
      <c r="B804" s="3" t="str">
        <f>IF(gestbienes[[Tipo gestión realizada en bienes pertenecientes al Patrimonio Cultural Aragonés ]] ="","",Comarca)</f>
        <v/>
      </c>
      <c r="C804" s="66"/>
      <c r="D804" s="66"/>
      <c r="E804" s="66"/>
    </row>
    <row r="805" spans="1:5" ht="12.75" x14ac:dyDescent="0.2">
      <c r="A805" s="1" t="str">
        <f>IF(gestbienes[[Tipo gestión realizada en bienes pertenecientes al Patrimonio Cultural Aragonés ]] ="","",Ejercicio)</f>
        <v/>
      </c>
      <c r="B805" s="3" t="str">
        <f>IF(gestbienes[[Tipo gestión realizada en bienes pertenecientes al Patrimonio Cultural Aragonés ]] ="","",Comarca)</f>
        <v/>
      </c>
      <c r="C805" s="66"/>
      <c r="D805" s="66"/>
      <c r="E805" s="66"/>
    </row>
    <row r="806" spans="1:5" ht="12.75" x14ac:dyDescent="0.2">
      <c r="A806" s="1" t="str">
        <f>IF(gestbienes[[Tipo gestión realizada en bienes pertenecientes al Patrimonio Cultural Aragonés ]] ="","",Ejercicio)</f>
        <v/>
      </c>
      <c r="B806" s="3" t="str">
        <f>IF(gestbienes[[Tipo gestión realizada en bienes pertenecientes al Patrimonio Cultural Aragonés ]] ="","",Comarca)</f>
        <v/>
      </c>
      <c r="C806" s="66"/>
      <c r="D806" s="66"/>
      <c r="E806" s="66"/>
    </row>
    <row r="807" spans="1:5" ht="12.75" x14ac:dyDescent="0.2">
      <c r="A807" s="1" t="str">
        <f>IF(gestbienes[[Tipo gestión realizada en bienes pertenecientes al Patrimonio Cultural Aragonés ]] ="","",Ejercicio)</f>
        <v/>
      </c>
      <c r="B807" s="3" t="str">
        <f>IF(gestbienes[[Tipo gestión realizada en bienes pertenecientes al Patrimonio Cultural Aragonés ]] ="","",Comarca)</f>
        <v/>
      </c>
      <c r="C807" s="66"/>
      <c r="D807" s="66"/>
      <c r="E807" s="66"/>
    </row>
    <row r="808" spans="1:5" ht="12.75" x14ac:dyDescent="0.2">
      <c r="A808" s="1" t="str">
        <f>IF(gestbienes[[Tipo gestión realizada en bienes pertenecientes al Patrimonio Cultural Aragonés ]] ="","",Ejercicio)</f>
        <v/>
      </c>
      <c r="B808" s="3" t="str">
        <f>IF(gestbienes[[Tipo gestión realizada en bienes pertenecientes al Patrimonio Cultural Aragonés ]] ="","",Comarca)</f>
        <v/>
      </c>
      <c r="C808" s="66"/>
      <c r="D808" s="66"/>
      <c r="E808" s="66"/>
    </row>
    <row r="809" spans="1:5" ht="12.75" x14ac:dyDescent="0.2">
      <c r="A809" s="1" t="str">
        <f>IF(gestbienes[[Tipo gestión realizada en bienes pertenecientes al Patrimonio Cultural Aragonés ]] ="","",Ejercicio)</f>
        <v/>
      </c>
      <c r="B809" s="3" t="str">
        <f>IF(gestbienes[[Tipo gestión realizada en bienes pertenecientes al Patrimonio Cultural Aragonés ]] ="","",Comarca)</f>
        <v/>
      </c>
      <c r="C809" s="66"/>
      <c r="D809" s="66"/>
      <c r="E809" s="66"/>
    </row>
    <row r="810" spans="1:5" ht="12.75" x14ac:dyDescent="0.2">
      <c r="A810" s="1" t="str">
        <f>IF(gestbienes[[Tipo gestión realizada en bienes pertenecientes al Patrimonio Cultural Aragonés ]] ="","",Ejercicio)</f>
        <v/>
      </c>
      <c r="B810" s="3" t="str">
        <f>IF(gestbienes[[Tipo gestión realizada en bienes pertenecientes al Patrimonio Cultural Aragonés ]] ="","",Comarca)</f>
        <v/>
      </c>
      <c r="C810" s="66"/>
      <c r="D810" s="66"/>
      <c r="E810" s="66"/>
    </row>
    <row r="811" spans="1:5" ht="12.75" x14ac:dyDescent="0.2">
      <c r="A811" s="1" t="str">
        <f>IF(gestbienes[[Tipo gestión realizada en bienes pertenecientes al Patrimonio Cultural Aragonés ]] ="","",Ejercicio)</f>
        <v/>
      </c>
      <c r="B811" s="3" t="str">
        <f>IF(gestbienes[[Tipo gestión realizada en bienes pertenecientes al Patrimonio Cultural Aragonés ]] ="","",Comarca)</f>
        <v/>
      </c>
      <c r="C811" s="66"/>
      <c r="D811" s="66"/>
      <c r="E811" s="66"/>
    </row>
    <row r="812" spans="1:5" ht="12.75" x14ac:dyDescent="0.2">
      <c r="A812" s="1" t="str">
        <f>IF(gestbienes[[Tipo gestión realizada en bienes pertenecientes al Patrimonio Cultural Aragonés ]] ="","",Ejercicio)</f>
        <v/>
      </c>
      <c r="B812" s="3" t="str">
        <f>IF(gestbienes[[Tipo gestión realizada en bienes pertenecientes al Patrimonio Cultural Aragonés ]] ="","",Comarca)</f>
        <v/>
      </c>
      <c r="C812" s="66"/>
      <c r="D812" s="66"/>
      <c r="E812" s="66"/>
    </row>
    <row r="813" spans="1:5" ht="12.75" x14ac:dyDescent="0.2">
      <c r="A813" s="1" t="str">
        <f>IF(gestbienes[[Tipo gestión realizada en bienes pertenecientes al Patrimonio Cultural Aragonés ]] ="","",Ejercicio)</f>
        <v/>
      </c>
      <c r="B813" s="3" t="str">
        <f>IF(gestbienes[[Tipo gestión realizada en bienes pertenecientes al Patrimonio Cultural Aragonés ]] ="","",Comarca)</f>
        <v/>
      </c>
      <c r="C813" s="66"/>
      <c r="D813" s="66"/>
      <c r="E813" s="66"/>
    </row>
    <row r="814" spans="1:5" ht="12.75" x14ac:dyDescent="0.2">
      <c r="A814" s="1" t="str">
        <f>IF(gestbienes[[Tipo gestión realizada en bienes pertenecientes al Patrimonio Cultural Aragonés ]] ="","",Ejercicio)</f>
        <v/>
      </c>
      <c r="B814" s="3" t="str">
        <f>IF(gestbienes[[Tipo gestión realizada en bienes pertenecientes al Patrimonio Cultural Aragonés ]] ="","",Comarca)</f>
        <v/>
      </c>
      <c r="C814" s="66"/>
      <c r="D814" s="66"/>
      <c r="E814" s="66"/>
    </row>
    <row r="815" spans="1:5" ht="12.75" x14ac:dyDescent="0.2">
      <c r="A815" s="1" t="str">
        <f>IF(gestbienes[[Tipo gestión realizada en bienes pertenecientes al Patrimonio Cultural Aragonés ]] ="","",Ejercicio)</f>
        <v/>
      </c>
      <c r="B815" s="3" t="str">
        <f>IF(gestbienes[[Tipo gestión realizada en bienes pertenecientes al Patrimonio Cultural Aragonés ]] ="","",Comarca)</f>
        <v/>
      </c>
      <c r="C815" s="66"/>
      <c r="D815" s="66"/>
      <c r="E815" s="66"/>
    </row>
    <row r="816" spans="1:5" ht="12.75" x14ac:dyDescent="0.2">
      <c r="A816" s="1" t="str">
        <f>IF(gestbienes[[Tipo gestión realizada en bienes pertenecientes al Patrimonio Cultural Aragonés ]] ="","",Ejercicio)</f>
        <v/>
      </c>
      <c r="B816" s="3" t="str">
        <f>IF(gestbienes[[Tipo gestión realizada en bienes pertenecientes al Patrimonio Cultural Aragonés ]] ="","",Comarca)</f>
        <v/>
      </c>
      <c r="C816" s="66"/>
      <c r="D816" s="66"/>
      <c r="E816" s="66"/>
    </row>
    <row r="817" spans="1:5" ht="12.75" x14ac:dyDescent="0.2">
      <c r="A817" s="1" t="str">
        <f>IF(gestbienes[[Tipo gestión realizada en bienes pertenecientes al Patrimonio Cultural Aragonés ]] ="","",Ejercicio)</f>
        <v/>
      </c>
      <c r="B817" s="3" t="str">
        <f>IF(gestbienes[[Tipo gestión realizada en bienes pertenecientes al Patrimonio Cultural Aragonés ]] ="","",Comarca)</f>
        <v/>
      </c>
      <c r="C817" s="66"/>
      <c r="D817" s="66"/>
      <c r="E817" s="66"/>
    </row>
    <row r="818" spans="1:5" ht="12.75" x14ac:dyDescent="0.2">
      <c r="A818" s="1" t="str">
        <f>IF(gestbienes[[Tipo gestión realizada en bienes pertenecientes al Patrimonio Cultural Aragonés ]] ="","",Ejercicio)</f>
        <v/>
      </c>
      <c r="B818" s="3" t="str">
        <f>IF(gestbienes[[Tipo gestión realizada en bienes pertenecientes al Patrimonio Cultural Aragonés ]] ="","",Comarca)</f>
        <v/>
      </c>
      <c r="C818" s="66"/>
      <c r="D818" s="66"/>
      <c r="E818" s="66"/>
    </row>
    <row r="819" spans="1:5" ht="12.75" x14ac:dyDescent="0.2">
      <c r="A819" s="1" t="str">
        <f>IF(gestbienes[[Tipo gestión realizada en bienes pertenecientes al Patrimonio Cultural Aragonés ]] ="","",Ejercicio)</f>
        <v/>
      </c>
      <c r="B819" s="3" t="str">
        <f>IF(gestbienes[[Tipo gestión realizada en bienes pertenecientes al Patrimonio Cultural Aragonés ]] ="","",Comarca)</f>
        <v/>
      </c>
      <c r="C819" s="66"/>
      <c r="D819" s="66"/>
      <c r="E819" s="66"/>
    </row>
    <row r="820" spans="1:5" ht="12.75" x14ac:dyDescent="0.2">
      <c r="A820" s="1" t="str">
        <f>IF(gestbienes[[Tipo gestión realizada en bienes pertenecientes al Patrimonio Cultural Aragonés ]] ="","",Ejercicio)</f>
        <v/>
      </c>
      <c r="B820" s="3" t="str">
        <f>IF(gestbienes[[Tipo gestión realizada en bienes pertenecientes al Patrimonio Cultural Aragonés ]] ="","",Comarca)</f>
        <v/>
      </c>
      <c r="C820" s="66"/>
      <c r="D820" s="66"/>
      <c r="E820" s="66"/>
    </row>
    <row r="821" spans="1:5" ht="12.75" x14ac:dyDescent="0.2">
      <c r="A821" s="1" t="str">
        <f>IF(gestbienes[[Tipo gestión realizada en bienes pertenecientes al Patrimonio Cultural Aragonés ]] ="","",Ejercicio)</f>
        <v/>
      </c>
      <c r="B821" s="3" t="str">
        <f>IF(gestbienes[[Tipo gestión realizada en bienes pertenecientes al Patrimonio Cultural Aragonés ]] ="","",Comarca)</f>
        <v/>
      </c>
      <c r="C821" s="66"/>
      <c r="D821" s="66"/>
      <c r="E821" s="66"/>
    </row>
    <row r="822" spans="1:5" ht="12.75" x14ac:dyDescent="0.2">
      <c r="A822" s="1" t="str">
        <f>IF(gestbienes[[Tipo gestión realizada en bienes pertenecientes al Patrimonio Cultural Aragonés ]] ="","",Ejercicio)</f>
        <v/>
      </c>
      <c r="B822" s="3" t="str">
        <f>IF(gestbienes[[Tipo gestión realizada en bienes pertenecientes al Patrimonio Cultural Aragonés ]] ="","",Comarca)</f>
        <v/>
      </c>
      <c r="C822" s="66"/>
      <c r="D822" s="66"/>
      <c r="E822" s="66"/>
    </row>
    <row r="823" spans="1:5" ht="12.75" x14ac:dyDescent="0.2">
      <c r="A823" s="1" t="str">
        <f>IF(gestbienes[[Tipo gestión realizada en bienes pertenecientes al Patrimonio Cultural Aragonés ]] ="","",Ejercicio)</f>
        <v/>
      </c>
      <c r="B823" s="3" t="str">
        <f>IF(gestbienes[[Tipo gestión realizada en bienes pertenecientes al Patrimonio Cultural Aragonés ]] ="","",Comarca)</f>
        <v/>
      </c>
      <c r="C823" s="66"/>
      <c r="D823" s="66"/>
      <c r="E823" s="66"/>
    </row>
    <row r="824" spans="1:5" ht="12.75" x14ac:dyDescent="0.2">
      <c r="A824" s="1" t="str">
        <f>IF(gestbienes[[Tipo gestión realizada en bienes pertenecientes al Patrimonio Cultural Aragonés ]] ="","",Ejercicio)</f>
        <v/>
      </c>
      <c r="B824" s="3" t="str">
        <f>IF(gestbienes[[Tipo gestión realizada en bienes pertenecientes al Patrimonio Cultural Aragonés ]] ="","",Comarca)</f>
        <v/>
      </c>
      <c r="C824" s="66"/>
      <c r="D824" s="66"/>
      <c r="E824" s="66"/>
    </row>
    <row r="825" spans="1:5" ht="12.75" x14ac:dyDescent="0.2">
      <c r="A825" s="1" t="str">
        <f>IF(gestbienes[[Tipo gestión realizada en bienes pertenecientes al Patrimonio Cultural Aragonés ]] ="","",Ejercicio)</f>
        <v/>
      </c>
      <c r="B825" s="3" t="str">
        <f>IF(gestbienes[[Tipo gestión realizada en bienes pertenecientes al Patrimonio Cultural Aragonés ]] ="","",Comarca)</f>
        <v/>
      </c>
      <c r="C825" s="66"/>
      <c r="D825" s="66"/>
      <c r="E825" s="66"/>
    </row>
    <row r="826" spans="1:5" ht="12.75" x14ac:dyDescent="0.2">
      <c r="A826" s="1" t="str">
        <f>IF(gestbienes[[Tipo gestión realizada en bienes pertenecientes al Patrimonio Cultural Aragonés ]] ="","",Ejercicio)</f>
        <v/>
      </c>
      <c r="B826" s="3" t="str">
        <f>IF(gestbienes[[Tipo gestión realizada en bienes pertenecientes al Patrimonio Cultural Aragonés ]] ="","",Comarca)</f>
        <v/>
      </c>
      <c r="C826" s="66"/>
      <c r="D826" s="66"/>
      <c r="E826" s="66"/>
    </row>
    <row r="827" spans="1:5" ht="12.75" x14ac:dyDescent="0.2">
      <c r="A827" s="1" t="str">
        <f>IF(gestbienes[[Tipo gestión realizada en bienes pertenecientes al Patrimonio Cultural Aragonés ]] ="","",Ejercicio)</f>
        <v/>
      </c>
      <c r="B827" s="3" t="str">
        <f>IF(gestbienes[[Tipo gestión realizada en bienes pertenecientes al Patrimonio Cultural Aragonés ]] ="","",Comarca)</f>
        <v/>
      </c>
      <c r="C827" s="66"/>
      <c r="D827" s="66"/>
      <c r="E827" s="66"/>
    </row>
    <row r="828" spans="1:5" ht="12.75" x14ac:dyDescent="0.2">
      <c r="A828" s="1" t="str">
        <f>IF(gestbienes[[Tipo gestión realizada en bienes pertenecientes al Patrimonio Cultural Aragonés ]] ="","",Ejercicio)</f>
        <v/>
      </c>
      <c r="B828" s="3" t="str">
        <f>IF(gestbienes[[Tipo gestión realizada en bienes pertenecientes al Patrimonio Cultural Aragonés ]] ="","",Comarca)</f>
        <v/>
      </c>
      <c r="C828" s="66"/>
      <c r="D828" s="66"/>
      <c r="E828" s="66"/>
    </row>
    <row r="829" spans="1:5" ht="12.75" x14ac:dyDescent="0.2">
      <c r="A829" s="1" t="str">
        <f>IF(gestbienes[[Tipo gestión realizada en bienes pertenecientes al Patrimonio Cultural Aragonés ]] ="","",Ejercicio)</f>
        <v/>
      </c>
      <c r="B829" s="3" t="str">
        <f>IF(gestbienes[[Tipo gestión realizada en bienes pertenecientes al Patrimonio Cultural Aragonés ]] ="","",Comarca)</f>
        <v/>
      </c>
      <c r="C829" s="66"/>
      <c r="D829" s="66"/>
      <c r="E829" s="66"/>
    </row>
    <row r="830" spans="1:5" ht="12.75" x14ac:dyDescent="0.2">
      <c r="A830" s="1" t="str">
        <f>IF(gestbienes[[Tipo gestión realizada en bienes pertenecientes al Patrimonio Cultural Aragonés ]] ="","",Ejercicio)</f>
        <v/>
      </c>
      <c r="B830" s="3" t="str">
        <f>IF(gestbienes[[Tipo gestión realizada en bienes pertenecientes al Patrimonio Cultural Aragonés ]] ="","",Comarca)</f>
        <v/>
      </c>
      <c r="C830" s="66"/>
      <c r="D830" s="66"/>
      <c r="E830" s="66"/>
    </row>
    <row r="831" spans="1:5" ht="12.75" x14ac:dyDescent="0.2">
      <c r="A831" s="1" t="str">
        <f>IF(gestbienes[[Tipo gestión realizada en bienes pertenecientes al Patrimonio Cultural Aragonés ]] ="","",Ejercicio)</f>
        <v/>
      </c>
      <c r="B831" s="3" t="str">
        <f>IF(gestbienes[[Tipo gestión realizada en bienes pertenecientes al Patrimonio Cultural Aragonés ]] ="","",Comarca)</f>
        <v/>
      </c>
      <c r="C831" s="66"/>
      <c r="D831" s="66"/>
      <c r="E831" s="66"/>
    </row>
    <row r="832" spans="1:5" ht="12.75" x14ac:dyDescent="0.2">
      <c r="A832" s="1" t="str">
        <f>IF(gestbienes[[Tipo gestión realizada en bienes pertenecientes al Patrimonio Cultural Aragonés ]] ="","",Ejercicio)</f>
        <v/>
      </c>
      <c r="B832" s="3" t="str">
        <f>IF(gestbienes[[Tipo gestión realizada en bienes pertenecientes al Patrimonio Cultural Aragonés ]] ="","",Comarca)</f>
        <v/>
      </c>
      <c r="C832" s="66"/>
      <c r="D832" s="66"/>
      <c r="E832" s="66"/>
    </row>
    <row r="833" spans="1:5" ht="12.75" x14ac:dyDescent="0.2">
      <c r="A833" s="1" t="str">
        <f>IF(gestbienes[[Tipo gestión realizada en bienes pertenecientes al Patrimonio Cultural Aragonés ]] ="","",Ejercicio)</f>
        <v/>
      </c>
      <c r="B833" s="3" t="str">
        <f>IF(gestbienes[[Tipo gestión realizada en bienes pertenecientes al Patrimonio Cultural Aragonés ]] ="","",Comarca)</f>
        <v/>
      </c>
      <c r="C833" s="66"/>
      <c r="D833" s="66"/>
      <c r="E833" s="66"/>
    </row>
    <row r="834" spans="1:5" ht="12.75" x14ac:dyDescent="0.2">
      <c r="A834" s="1" t="str">
        <f>IF(gestbienes[[Tipo gestión realizada en bienes pertenecientes al Patrimonio Cultural Aragonés ]] ="","",Ejercicio)</f>
        <v/>
      </c>
      <c r="B834" s="3" t="str">
        <f>IF(gestbienes[[Tipo gestión realizada en bienes pertenecientes al Patrimonio Cultural Aragonés ]] ="","",Comarca)</f>
        <v/>
      </c>
      <c r="C834" s="66"/>
      <c r="D834" s="66"/>
      <c r="E834" s="66"/>
    </row>
    <row r="835" spans="1:5" ht="12.75" x14ac:dyDescent="0.2">
      <c r="A835" s="1" t="str">
        <f>IF(gestbienes[[Tipo gestión realizada en bienes pertenecientes al Patrimonio Cultural Aragonés ]] ="","",Ejercicio)</f>
        <v/>
      </c>
      <c r="B835" s="3" t="str">
        <f>IF(gestbienes[[Tipo gestión realizada en bienes pertenecientes al Patrimonio Cultural Aragonés ]] ="","",Comarca)</f>
        <v/>
      </c>
      <c r="C835" s="66"/>
      <c r="D835" s="66"/>
      <c r="E835" s="66"/>
    </row>
    <row r="836" spans="1:5" ht="12.75" x14ac:dyDescent="0.2">
      <c r="A836" s="1" t="str">
        <f>IF(gestbienes[[Tipo gestión realizada en bienes pertenecientes al Patrimonio Cultural Aragonés ]] ="","",Ejercicio)</f>
        <v/>
      </c>
      <c r="B836" s="3" t="str">
        <f>IF(gestbienes[[Tipo gestión realizada en bienes pertenecientes al Patrimonio Cultural Aragonés ]] ="","",Comarca)</f>
        <v/>
      </c>
      <c r="C836" s="66"/>
      <c r="D836" s="66"/>
      <c r="E836" s="66"/>
    </row>
    <row r="837" spans="1:5" ht="12.75" x14ac:dyDescent="0.2">
      <c r="A837" s="1" t="str">
        <f>IF(gestbienes[[Tipo gestión realizada en bienes pertenecientes al Patrimonio Cultural Aragonés ]] ="","",Ejercicio)</f>
        <v/>
      </c>
      <c r="B837" s="3" t="str">
        <f>IF(gestbienes[[Tipo gestión realizada en bienes pertenecientes al Patrimonio Cultural Aragonés ]] ="","",Comarca)</f>
        <v/>
      </c>
      <c r="C837" s="66"/>
      <c r="D837" s="66"/>
      <c r="E837" s="66"/>
    </row>
    <row r="838" spans="1:5" ht="12.75" x14ac:dyDescent="0.2">
      <c r="A838" s="1" t="str">
        <f>IF(gestbienes[[Tipo gestión realizada en bienes pertenecientes al Patrimonio Cultural Aragonés ]] ="","",Ejercicio)</f>
        <v/>
      </c>
      <c r="B838" s="3" t="str">
        <f>IF(gestbienes[[Tipo gestión realizada en bienes pertenecientes al Patrimonio Cultural Aragonés ]] ="","",Comarca)</f>
        <v/>
      </c>
      <c r="C838" s="66"/>
      <c r="D838" s="66"/>
      <c r="E838" s="66"/>
    </row>
    <row r="839" spans="1:5" ht="12.75" x14ac:dyDescent="0.2">
      <c r="A839" s="1" t="str">
        <f>IF(gestbienes[[Tipo gestión realizada en bienes pertenecientes al Patrimonio Cultural Aragonés ]] ="","",Ejercicio)</f>
        <v/>
      </c>
      <c r="B839" s="3" t="str">
        <f>IF(gestbienes[[Tipo gestión realizada en bienes pertenecientes al Patrimonio Cultural Aragonés ]] ="","",Comarca)</f>
        <v/>
      </c>
      <c r="C839" s="66"/>
      <c r="D839" s="66"/>
      <c r="E839" s="66"/>
    </row>
    <row r="840" spans="1:5" ht="12.75" x14ac:dyDescent="0.2">
      <c r="A840" s="1" t="str">
        <f>IF(gestbienes[[Tipo gestión realizada en bienes pertenecientes al Patrimonio Cultural Aragonés ]] ="","",Ejercicio)</f>
        <v/>
      </c>
      <c r="B840" s="3" t="str">
        <f>IF(gestbienes[[Tipo gestión realizada en bienes pertenecientes al Patrimonio Cultural Aragonés ]] ="","",Comarca)</f>
        <v/>
      </c>
      <c r="C840" s="66"/>
      <c r="D840" s="66"/>
      <c r="E840" s="66"/>
    </row>
    <row r="841" spans="1:5" ht="12.75" x14ac:dyDescent="0.2">
      <c r="A841" s="1" t="str">
        <f>IF(gestbienes[[Tipo gestión realizada en bienes pertenecientes al Patrimonio Cultural Aragonés ]] ="","",Ejercicio)</f>
        <v/>
      </c>
      <c r="B841" s="3" t="str">
        <f>IF(gestbienes[[Tipo gestión realizada en bienes pertenecientes al Patrimonio Cultural Aragonés ]] ="","",Comarca)</f>
        <v/>
      </c>
      <c r="C841" s="66"/>
      <c r="D841" s="66"/>
      <c r="E841" s="66"/>
    </row>
    <row r="842" spans="1:5" ht="12.75" x14ac:dyDescent="0.2">
      <c r="A842" s="1" t="str">
        <f>IF(gestbienes[[Tipo gestión realizada en bienes pertenecientes al Patrimonio Cultural Aragonés ]] ="","",Ejercicio)</f>
        <v/>
      </c>
      <c r="B842" s="3" t="str">
        <f>IF(gestbienes[[Tipo gestión realizada en bienes pertenecientes al Patrimonio Cultural Aragonés ]] ="","",Comarca)</f>
        <v/>
      </c>
      <c r="C842" s="66"/>
      <c r="D842" s="66"/>
      <c r="E842" s="66"/>
    </row>
    <row r="843" spans="1:5" ht="12.75" x14ac:dyDescent="0.2">
      <c r="A843" s="1" t="str">
        <f>IF(gestbienes[[Tipo gestión realizada en bienes pertenecientes al Patrimonio Cultural Aragonés ]] ="","",Ejercicio)</f>
        <v/>
      </c>
      <c r="B843" s="3" t="str">
        <f>IF(gestbienes[[Tipo gestión realizada en bienes pertenecientes al Patrimonio Cultural Aragonés ]] ="","",Comarca)</f>
        <v/>
      </c>
      <c r="C843" s="66"/>
      <c r="D843" s="66"/>
      <c r="E843" s="66"/>
    </row>
    <row r="844" spans="1:5" ht="12.75" x14ac:dyDescent="0.2">
      <c r="A844" s="1" t="str">
        <f>IF(gestbienes[[Tipo gestión realizada en bienes pertenecientes al Patrimonio Cultural Aragonés ]] ="","",Ejercicio)</f>
        <v/>
      </c>
      <c r="B844" s="3" t="str">
        <f>IF(gestbienes[[Tipo gestión realizada en bienes pertenecientes al Patrimonio Cultural Aragonés ]] ="","",Comarca)</f>
        <v/>
      </c>
      <c r="C844" s="66"/>
      <c r="D844" s="66"/>
      <c r="E844" s="66"/>
    </row>
    <row r="845" spans="1:5" ht="12.75" x14ac:dyDescent="0.2">
      <c r="A845" s="1" t="str">
        <f>IF(gestbienes[[Tipo gestión realizada en bienes pertenecientes al Patrimonio Cultural Aragonés ]] ="","",Ejercicio)</f>
        <v/>
      </c>
      <c r="B845" s="3" t="str">
        <f>IF(gestbienes[[Tipo gestión realizada en bienes pertenecientes al Patrimonio Cultural Aragonés ]] ="","",Comarca)</f>
        <v/>
      </c>
      <c r="C845" s="66"/>
      <c r="D845" s="66"/>
      <c r="E845" s="66"/>
    </row>
    <row r="846" spans="1:5" ht="12.75" x14ac:dyDescent="0.2">
      <c r="A846" s="1" t="str">
        <f>IF(gestbienes[[Tipo gestión realizada en bienes pertenecientes al Patrimonio Cultural Aragonés ]] ="","",Ejercicio)</f>
        <v/>
      </c>
      <c r="B846" s="3" t="str">
        <f>IF(gestbienes[[Tipo gestión realizada en bienes pertenecientes al Patrimonio Cultural Aragonés ]] ="","",Comarca)</f>
        <v/>
      </c>
      <c r="C846" s="66"/>
      <c r="D846" s="66"/>
      <c r="E846" s="66"/>
    </row>
    <row r="847" spans="1:5" ht="12.75" x14ac:dyDescent="0.2">
      <c r="A847" s="1" t="str">
        <f>IF(gestbienes[[Tipo gestión realizada en bienes pertenecientes al Patrimonio Cultural Aragonés ]] ="","",Ejercicio)</f>
        <v/>
      </c>
      <c r="B847" s="3" t="str">
        <f>IF(gestbienes[[Tipo gestión realizada en bienes pertenecientes al Patrimonio Cultural Aragonés ]] ="","",Comarca)</f>
        <v/>
      </c>
      <c r="C847" s="66"/>
      <c r="D847" s="66"/>
      <c r="E847" s="66"/>
    </row>
    <row r="848" spans="1:5" ht="12.75" x14ac:dyDescent="0.2">
      <c r="A848" s="1" t="str">
        <f>IF(gestbienes[[Tipo gestión realizada en bienes pertenecientes al Patrimonio Cultural Aragonés ]] ="","",Ejercicio)</f>
        <v/>
      </c>
      <c r="B848" s="3" t="str">
        <f>IF(gestbienes[[Tipo gestión realizada en bienes pertenecientes al Patrimonio Cultural Aragonés ]] ="","",Comarca)</f>
        <v/>
      </c>
      <c r="C848" s="66"/>
      <c r="D848" s="66"/>
      <c r="E848" s="66"/>
    </row>
    <row r="849" spans="1:5" ht="12.75" x14ac:dyDescent="0.2">
      <c r="A849" s="1" t="str">
        <f>IF(gestbienes[[Tipo gestión realizada en bienes pertenecientes al Patrimonio Cultural Aragonés ]] ="","",Ejercicio)</f>
        <v/>
      </c>
      <c r="B849" s="3" t="str">
        <f>IF(gestbienes[[Tipo gestión realizada en bienes pertenecientes al Patrimonio Cultural Aragonés ]] ="","",Comarca)</f>
        <v/>
      </c>
      <c r="C849" s="66"/>
      <c r="D849" s="66"/>
      <c r="E849" s="66"/>
    </row>
    <row r="850" spans="1:5" ht="12.75" x14ac:dyDescent="0.2">
      <c r="A850" s="1" t="str">
        <f>IF(gestbienes[[Tipo gestión realizada en bienes pertenecientes al Patrimonio Cultural Aragonés ]] ="","",Ejercicio)</f>
        <v/>
      </c>
      <c r="B850" s="3" t="str">
        <f>IF(gestbienes[[Tipo gestión realizada en bienes pertenecientes al Patrimonio Cultural Aragonés ]] ="","",Comarca)</f>
        <v/>
      </c>
      <c r="C850" s="66"/>
      <c r="D850" s="66"/>
      <c r="E850" s="66"/>
    </row>
    <row r="851" spans="1:5" ht="12.75" x14ac:dyDescent="0.2">
      <c r="A851" s="1" t="str">
        <f>IF(gestbienes[[Tipo gestión realizada en bienes pertenecientes al Patrimonio Cultural Aragonés ]] ="","",Ejercicio)</f>
        <v/>
      </c>
      <c r="B851" s="3" t="str">
        <f>IF(gestbienes[[Tipo gestión realizada en bienes pertenecientes al Patrimonio Cultural Aragonés ]] ="","",Comarca)</f>
        <v/>
      </c>
      <c r="C851" s="66"/>
      <c r="D851" s="66"/>
      <c r="E851" s="66"/>
    </row>
    <row r="852" spans="1:5" ht="12.75" x14ac:dyDescent="0.2">
      <c r="A852" s="1" t="str">
        <f>IF(gestbienes[[Tipo gestión realizada en bienes pertenecientes al Patrimonio Cultural Aragonés ]] ="","",Ejercicio)</f>
        <v/>
      </c>
      <c r="B852" s="3" t="str">
        <f>IF(gestbienes[[Tipo gestión realizada en bienes pertenecientes al Patrimonio Cultural Aragonés ]] ="","",Comarca)</f>
        <v/>
      </c>
      <c r="C852" s="66"/>
      <c r="D852" s="66"/>
      <c r="E852" s="66"/>
    </row>
    <row r="853" spans="1:5" ht="12.75" x14ac:dyDescent="0.2">
      <c r="A853" s="1" t="str">
        <f>IF(gestbienes[[Tipo gestión realizada en bienes pertenecientes al Patrimonio Cultural Aragonés ]] ="","",Ejercicio)</f>
        <v/>
      </c>
      <c r="B853" s="3" t="str">
        <f>IF(gestbienes[[Tipo gestión realizada en bienes pertenecientes al Patrimonio Cultural Aragonés ]] ="","",Comarca)</f>
        <v/>
      </c>
      <c r="C853" s="66"/>
      <c r="D853" s="66"/>
      <c r="E853" s="66"/>
    </row>
    <row r="854" spans="1:5" ht="12.75" x14ac:dyDescent="0.2">
      <c r="A854" s="1" t="str">
        <f>IF(gestbienes[[Tipo gestión realizada en bienes pertenecientes al Patrimonio Cultural Aragonés ]] ="","",Ejercicio)</f>
        <v/>
      </c>
      <c r="B854" s="3" t="str">
        <f>IF(gestbienes[[Tipo gestión realizada en bienes pertenecientes al Patrimonio Cultural Aragonés ]] ="","",Comarca)</f>
        <v/>
      </c>
      <c r="C854" s="66"/>
      <c r="D854" s="66"/>
      <c r="E854" s="66"/>
    </row>
    <row r="855" spans="1:5" ht="12.75" x14ac:dyDescent="0.2">
      <c r="A855" s="1" t="str">
        <f>IF(gestbienes[[Tipo gestión realizada en bienes pertenecientes al Patrimonio Cultural Aragonés ]] ="","",Ejercicio)</f>
        <v/>
      </c>
      <c r="B855" s="3" t="str">
        <f>IF(gestbienes[[Tipo gestión realizada en bienes pertenecientes al Patrimonio Cultural Aragonés ]] ="","",Comarca)</f>
        <v/>
      </c>
      <c r="C855" s="66"/>
      <c r="D855" s="66"/>
      <c r="E855" s="66"/>
    </row>
    <row r="856" spans="1:5" ht="12.75" x14ac:dyDescent="0.2">
      <c r="A856" s="1" t="str">
        <f>IF(gestbienes[[Tipo gestión realizada en bienes pertenecientes al Patrimonio Cultural Aragonés ]] ="","",Ejercicio)</f>
        <v/>
      </c>
      <c r="B856" s="3" t="str">
        <f>IF(gestbienes[[Tipo gestión realizada en bienes pertenecientes al Patrimonio Cultural Aragonés ]] ="","",Comarca)</f>
        <v/>
      </c>
      <c r="C856" s="66"/>
      <c r="D856" s="66"/>
      <c r="E856" s="66"/>
    </row>
    <row r="857" spans="1:5" ht="12.75" x14ac:dyDescent="0.2">
      <c r="A857" s="1" t="str">
        <f>IF(gestbienes[[Tipo gestión realizada en bienes pertenecientes al Patrimonio Cultural Aragonés ]] ="","",Ejercicio)</f>
        <v/>
      </c>
      <c r="B857" s="3" t="str">
        <f>IF(gestbienes[[Tipo gestión realizada en bienes pertenecientes al Patrimonio Cultural Aragonés ]] ="","",Comarca)</f>
        <v/>
      </c>
      <c r="C857" s="66"/>
      <c r="D857" s="66"/>
      <c r="E857" s="66"/>
    </row>
    <row r="858" spans="1:5" ht="12.75" x14ac:dyDescent="0.2">
      <c r="A858" s="1" t="str">
        <f>IF(gestbienes[[Tipo gestión realizada en bienes pertenecientes al Patrimonio Cultural Aragonés ]] ="","",Ejercicio)</f>
        <v/>
      </c>
      <c r="B858" s="3" t="str">
        <f>IF(gestbienes[[Tipo gestión realizada en bienes pertenecientes al Patrimonio Cultural Aragonés ]] ="","",Comarca)</f>
        <v/>
      </c>
      <c r="C858" s="66"/>
      <c r="D858" s="66"/>
      <c r="E858" s="66"/>
    </row>
    <row r="859" spans="1:5" ht="12.75" x14ac:dyDescent="0.2">
      <c r="A859" s="1" t="str">
        <f>IF(gestbienes[[Tipo gestión realizada en bienes pertenecientes al Patrimonio Cultural Aragonés ]] ="","",Ejercicio)</f>
        <v/>
      </c>
      <c r="B859" s="3" t="str">
        <f>IF(gestbienes[[Tipo gestión realizada en bienes pertenecientes al Patrimonio Cultural Aragonés ]] ="","",Comarca)</f>
        <v/>
      </c>
      <c r="C859" s="66"/>
      <c r="D859" s="66"/>
      <c r="E859" s="66"/>
    </row>
    <row r="860" spans="1:5" ht="12.75" x14ac:dyDescent="0.2">
      <c r="A860" s="1" t="str">
        <f>IF(gestbienes[[Tipo gestión realizada en bienes pertenecientes al Patrimonio Cultural Aragonés ]] ="","",Ejercicio)</f>
        <v/>
      </c>
      <c r="B860" s="3" t="str">
        <f>IF(gestbienes[[Tipo gestión realizada en bienes pertenecientes al Patrimonio Cultural Aragonés ]] ="","",Comarca)</f>
        <v/>
      </c>
      <c r="C860" s="66"/>
      <c r="D860" s="66"/>
      <c r="E860" s="66"/>
    </row>
    <row r="861" spans="1:5" ht="12.75" x14ac:dyDescent="0.2">
      <c r="A861" s="1" t="str">
        <f>IF(gestbienes[[Tipo gestión realizada en bienes pertenecientes al Patrimonio Cultural Aragonés ]] ="","",Ejercicio)</f>
        <v/>
      </c>
      <c r="B861" s="3" t="str">
        <f>IF(gestbienes[[Tipo gestión realizada en bienes pertenecientes al Patrimonio Cultural Aragonés ]] ="","",Comarca)</f>
        <v/>
      </c>
      <c r="C861" s="66"/>
      <c r="D861" s="66"/>
      <c r="E861" s="66"/>
    </row>
    <row r="862" spans="1:5" ht="12.75" x14ac:dyDescent="0.2">
      <c r="A862" s="1" t="str">
        <f>IF(gestbienes[[Tipo gestión realizada en bienes pertenecientes al Patrimonio Cultural Aragonés ]] ="","",Ejercicio)</f>
        <v/>
      </c>
      <c r="B862" s="3" t="str">
        <f>IF(gestbienes[[Tipo gestión realizada en bienes pertenecientes al Patrimonio Cultural Aragonés ]] ="","",Comarca)</f>
        <v/>
      </c>
      <c r="C862" s="66"/>
      <c r="D862" s="66"/>
      <c r="E862" s="66"/>
    </row>
    <row r="863" spans="1:5" ht="12.75" x14ac:dyDescent="0.2">
      <c r="A863" s="1" t="str">
        <f>IF(gestbienes[[Tipo gestión realizada en bienes pertenecientes al Patrimonio Cultural Aragonés ]] ="","",Ejercicio)</f>
        <v/>
      </c>
      <c r="B863" s="3" t="str">
        <f>IF(gestbienes[[Tipo gestión realizada en bienes pertenecientes al Patrimonio Cultural Aragonés ]] ="","",Comarca)</f>
        <v/>
      </c>
      <c r="C863" s="66"/>
      <c r="D863" s="66"/>
      <c r="E863" s="66"/>
    </row>
    <row r="864" spans="1:5" ht="12.75" x14ac:dyDescent="0.2">
      <c r="A864" s="1" t="str">
        <f>IF(gestbienes[[Tipo gestión realizada en bienes pertenecientes al Patrimonio Cultural Aragonés ]] ="","",Ejercicio)</f>
        <v/>
      </c>
      <c r="B864" s="3" t="str">
        <f>IF(gestbienes[[Tipo gestión realizada en bienes pertenecientes al Patrimonio Cultural Aragonés ]] ="","",Comarca)</f>
        <v/>
      </c>
      <c r="C864" s="66"/>
      <c r="D864" s="66"/>
      <c r="E864" s="66"/>
    </row>
    <row r="865" spans="1:5" ht="12.75" x14ac:dyDescent="0.2">
      <c r="A865" s="1" t="str">
        <f>IF(gestbienes[[Tipo gestión realizada en bienes pertenecientes al Patrimonio Cultural Aragonés ]] ="","",Ejercicio)</f>
        <v/>
      </c>
      <c r="B865" s="3" t="str">
        <f>IF(gestbienes[[Tipo gestión realizada en bienes pertenecientes al Patrimonio Cultural Aragonés ]] ="","",Comarca)</f>
        <v/>
      </c>
      <c r="C865" s="66"/>
      <c r="D865" s="66"/>
      <c r="E865" s="66"/>
    </row>
    <row r="866" spans="1:5" ht="12.75" x14ac:dyDescent="0.2">
      <c r="A866" s="1" t="str">
        <f>IF(gestbienes[[Tipo gestión realizada en bienes pertenecientes al Patrimonio Cultural Aragonés ]] ="","",Ejercicio)</f>
        <v/>
      </c>
      <c r="B866" s="3" t="str">
        <f>IF(gestbienes[[Tipo gestión realizada en bienes pertenecientes al Patrimonio Cultural Aragonés ]] ="","",Comarca)</f>
        <v/>
      </c>
      <c r="C866" s="66"/>
      <c r="D866" s="66"/>
      <c r="E866" s="66"/>
    </row>
    <row r="867" spans="1:5" ht="12.75" x14ac:dyDescent="0.2">
      <c r="A867" s="1" t="str">
        <f>IF(gestbienes[[Tipo gestión realizada en bienes pertenecientes al Patrimonio Cultural Aragonés ]] ="","",Ejercicio)</f>
        <v/>
      </c>
      <c r="B867" s="3" t="str">
        <f>IF(gestbienes[[Tipo gestión realizada en bienes pertenecientes al Patrimonio Cultural Aragonés ]] ="","",Comarca)</f>
        <v/>
      </c>
      <c r="C867" s="66"/>
      <c r="D867" s="66"/>
      <c r="E867" s="66"/>
    </row>
    <row r="868" spans="1:5" ht="12.75" x14ac:dyDescent="0.2">
      <c r="A868" s="1" t="str">
        <f>IF(gestbienes[[Tipo gestión realizada en bienes pertenecientes al Patrimonio Cultural Aragonés ]] ="","",Ejercicio)</f>
        <v/>
      </c>
      <c r="B868" s="3" t="str">
        <f>IF(gestbienes[[Tipo gestión realizada en bienes pertenecientes al Patrimonio Cultural Aragonés ]] ="","",Comarca)</f>
        <v/>
      </c>
      <c r="C868" s="66"/>
      <c r="D868" s="66"/>
      <c r="E868" s="66"/>
    </row>
    <row r="869" spans="1:5" ht="12.75" x14ac:dyDescent="0.2">
      <c r="A869" s="1" t="str">
        <f>IF(gestbienes[[Tipo gestión realizada en bienes pertenecientes al Patrimonio Cultural Aragonés ]] ="","",Ejercicio)</f>
        <v/>
      </c>
      <c r="B869" s="3" t="str">
        <f>IF(gestbienes[[Tipo gestión realizada en bienes pertenecientes al Patrimonio Cultural Aragonés ]] ="","",Comarca)</f>
        <v/>
      </c>
      <c r="C869" s="66"/>
      <c r="D869" s="66"/>
      <c r="E869" s="66"/>
    </row>
    <row r="870" spans="1:5" ht="12.75" x14ac:dyDescent="0.2">
      <c r="A870" s="1" t="str">
        <f>IF(gestbienes[[Tipo gestión realizada en bienes pertenecientes al Patrimonio Cultural Aragonés ]] ="","",Ejercicio)</f>
        <v/>
      </c>
      <c r="B870" s="3" t="str">
        <f>IF(gestbienes[[Tipo gestión realizada en bienes pertenecientes al Patrimonio Cultural Aragonés ]] ="","",Comarca)</f>
        <v/>
      </c>
      <c r="C870" s="66"/>
      <c r="D870" s="66"/>
      <c r="E870" s="66"/>
    </row>
    <row r="871" spans="1:5" ht="12.75" x14ac:dyDescent="0.2">
      <c r="A871" s="1" t="str">
        <f>IF(gestbienes[[Tipo gestión realizada en bienes pertenecientes al Patrimonio Cultural Aragonés ]] ="","",Ejercicio)</f>
        <v/>
      </c>
      <c r="B871" s="3" t="str">
        <f>IF(gestbienes[[Tipo gestión realizada en bienes pertenecientes al Patrimonio Cultural Aragonés ]] ="","",Comarca)</f>
        <v/>
      </c>
      <c r="C871" s="66"/>
      <c r="D871" s="66"/>
      <c r="E871" s="66"/>
    </row>
    <row r="872" spans="1:5" ht="12.75" x14ac:dyDescent="0.2">
      <c r="A872" s="1" t="str">
        <f>IF(gestbienes[[Tipo gestión realizada en bienes pertenecientes al Patrimonio Cultural Aragonés ]] ="","",Ejercicio)</f>
        <v/>
      </c>
      <c r="B872" s="3" t="str">
        <f>IF(gestbienes[[Tipo gestión realizada en bienes pertenecientes al Patrimonio Cultural Aragonés ]] ="","",Comarca)</f>
        <v/>
      </c>
      <c r="C872" s="66"/>
      <c r="D872" s="66"/>
      <c r="E872" s="66"/>
    </row>
    <row r="873" spans="1:5" ht="12.75" x14ac:dyDescent="0.2">
      <c r="A873" s="1" t="str">
        <f>IF(gestbienes[[Tipo gestión realizada en bienes pertenecientes al Patrimonio Cultural Aragonés ]] ="","",Ejercicio)</f>
        <v/>
      </c>
      <c r="B873" s="3" t="str">
        <f>IF(gestbienes[[Tipo gestión realizada en bienes pertenecientes al Patrimonio Cultural Aragonés ]] ="","",Comarca)</f>
        <v/>
      </c>
      <c r="C873" s="66"/>
      <c r="D873" s="66"/>
      <c r="E873" s="66"/>
    </row>
    <row r="874" spans="1:5" ht="12.75" x14ac:dyDescent="0.2">
      <c r="A874" s="1" t="str">
        <f>IF(gestbienes[[Tipo gestión realizada en bienes pertenecientes al Patrimonio Cultural Aragonés ]] ="","",Ejercicio)</f>
        <v/>
      </c>
      <c r="B874" s="3" t="str">
        <f>IF(gestbienes[[Tipo gestión realizada en bienes pertenecientes al Patrimonio Cultural Aragonés ]] ="","",Comarca)</f>
        <v/>
      </c>
      <c r="C874" s="66"/>
      <c r="D874" s="66"/>
      <c r="E874" s="66"/>
    </row>
    <row r="875" spans="1:5" ht="12.75" x14ac:dyDescent="0.2">
      <c r="A875" s="1" t="str">
        <f>IF(gestbienes[[Tipo gestión realizada en bienes pertenecientes al Patrimonio Cultural Aragonés ]] ="","",Ejercicio)</f>
        <v/>
      </c>
      <c r="B875" s="3" t="str">
        <f>IF(gestbienes[[Tipo gestión realizada en bienes pertenecientes al Patrimonio Cultural Aragonés ]] ="","",Comarca)</f>
        <v/>
      </c>
      <c r="C875" s="66"/>
      <c r="D875" s="66"/>
      <c r="E875" s="66"/>
    </row>
    <row r="876" spans="1:5" ht="12.75" x14ac:dyDescent="0.2">
      <c r="A876" s="1" t="str">
        <f>IF(gestbienes[[Tipo gestión realizada en bienes pertenecientes al Patrimonio Cultural Aragonés ]] ="","",Ejercicio)</f>
        <v/>
      </c>
      <c r="B876" s="3" t="str">
        <f>IF(gestbienes[[Tipo gestión realizada en bienes pertenecientes al Patrimonio Cultural Aragonés ]] ="","",Comarca)</f>
        <v/>
      </c>
      <c r="C876" s="66"/>
      <c r="D876" s="66"/>
      <c r="E876" s="66"/>
    </row>
    <row r="877" spans="1:5" ht="12.75" x14ac:dyDescent="0.2">
      <c r="A877" s="1" t="str">
        <f>IF(gestbienes[[Tipo gestión realizada en bienes pertenecientes al Patrimonio Cultural Aragonés ]] ="","",Ejercicio)</f>
        <v/>
      </c>
      <c r="B877" s="3" t="str">
        <f>IF(gestbienes[[Tipo gestión realizada en bienes pertenecientes al Patrimonio Cultural Aragonés ]] ="","",Comarca)</f>
        <v/>
      </c>
      <c r="C877" s="66"/>
      <c r="D877" s="66"/>
      <c r="E877" s="66"/>
    </row>
    <row r="878" spans="1:5" ht="12.75" x14ac:dyDescent="0.2">
      <c r="A878" s="1" t="str">
        <f>IF(gestbienes[[Tipo gestión realizada en bienes pertenecientes al Patrimonio Cultural Aragonés ]] ="","",Ejercicio)</f>
        <v/>
      </c>
      <c r="B878" s="3" t="str">
        <f>IF(gestbienes[[Tipo gestión realizada en bienes pertenecientes al Patrimonio Cultural Aragonés ]] ="","",Comarca)</f>
        <v/>
      </c>
      <c r="C878" s="66"/>
      <c r="D878" s="66"/>
      <c r="E878" s="66"/>
    </row>
    <row r="879" spans="1:5" ht="12.75" x14ac:dyDescent="0.2">
      <c r="A879" s="1" t="str">
        <f>IF(gestbienes[[Tipo gestión realizada en bienes pertenecientes al Patrimonio Cultural Aragonés ]] ="","",Ejercicio)</f>
        <v/>
      </c>
      <c r="B879" s="3" t="str">
        <f>IF(gestbienes[[Tipo gestión realizada en bienes pertenecientes al Patrimonio Cultural Aragonés ]] ="","",Comarca)</f>
        <v/>
      </c>
      <c r="C879" s="66"/>
      <c r="D879" s="66"/>
      <c r="E879" s="66"/>
    </row>
    <row r="880" spans="1:5" ht="12.75" x14ac:dyDescent="0.2">
      <c r="A880" s="1" t="str">
        <f>IF(gestbienes[[Tipo gestión realizada en bienes pertenecientes al Patrimonio Cultural Aragonés ]] ="","",Ejercicio)</f>
        <v/>
      </c>
      <c r="B880" s="3" t="str">
        <f>IF(gestbienes[[Tipo gestión realizada en bienes pertenecientes al Patrimonio Cultural Aragonés ]] ="","",Comarca)</f>
        <v/>
      </c>
      <c r="C880" s="66"/>
      <c r="D880" s="66"/>
      <c r="E880" s="66"/>
    </row>
    <row r="881" spans="1:5" ht="12.75" x14ac:dyDescent="0.2">
      <c r="A881" s="1" t="str">
        <f>IF(gestbienes[[Tipo gestión realizada en bienes pertenecientes al Patrimonio Cultural Aragonés ]] ="","",Ejercicio)</f>
        <v/>
      </c>
      <c r="B881" s="3" t="str">
        <f>IF(gestbienes[[Tipo gestión realizada en bienes pertenecientes al Patrimonio Cultural Aragonés ]] ="","",Comarca)</f>
        <v/>
      </c>
      <c r="C881" s="66"/>
      <c r="D881" s="66"/>
      <c r="E881" s="66"/>
    </row>
    <row r="882" spans="1:5" ht="12.75" x14ac:dyDescent="0.2">
      <c r="A882" s="1" t="str">
        <f>IF(gestbienes[[Tipo gestión realizada en bienes pertenecientes al Patrimonio Cultural Aragonés ]] ="","",Ejercicio)</f>
        <v/>
      </c>
      <c r="B882" s="3" t="str">
        <f>IF(gestbienes[[Tipo gestión realizada en bienes pertenecientes al Patrimonio Cultural Aragonés ]] ="","",Comarca)</f>
        <v/>
      </c>
      <c r="C882" s="66"/>
      <c r="D882" s="66"/>
      <c r="E882" s="66"/>
    </row>
    <row r="883" spans="1:5" ht="12.75" x14ac:dyDescent="0.2">
      <c r="A883" s="1" t="str">
        <f>IF(gestbienes[[Tipo gestión realizada en bienes pertenecientes al Patrimonio Cultural Aragonés ]] ="","",Ejercicio)</f>
        <v/>
      </c>
      <c r="B883" s="3" t="str">
        <f>IF(gestbienes[[Tipo gestión realizada en bienes pertenecientes al Patrimonio Cultural Aragonés ]] ="","",Comarca)</f>
        <v/>
      </c>
      <c r="C883" s="66"/>
      <c r="D883" s="66"/>
      <c r="E883" s="66"/>
    </row>
    <row r="884" spans="1:5" ht="12.75" x14ac:dyDescent="0.2">
      <c r="A884" s="1" t="str">
        <f>IF(gestbienes[[Tipo gestión realizada en bienes pertenecientes al Patrimonio Cultural Aragonés ]] ="","",Ejercicio)</f>
        <v/>
      </c>
      <c r="B884" s="3" t="str">
        <f>IF(gestbienes[[Tipo gestión realizada en bienes pertenecientes al Patrimonio Cultural Aragonés ]] ="","",Comarca)</f>
        <v/>
      </c>
      <c r="C884" s="66"/>
      <c r="D884" s="66"/>
      <c r="E884" s="66"/>
    </row>
    <row r="885" spans="1:5" ht="12.75" x14ac:dyDescent="0.2">
      <c r="A885" s="1" t="str">
        <f>IF(gestbienes[[Tipo gestión realizada en bienes pertenecientes al Patrimonio Cultural Aragonés ]] ="","",Ejercicio)</f>
        <v/>
      </c>
      <c r="B885" s="3" t="str">
        <f>IF(gestbienes[[Tipo gestión realizada en bienes pertenecientes al Patrimonio Cultural Aragonés ]] ="","",Comarca)</f>
        <v/>
      </c>
      <c r="C885" s="66"/>
      <c r="D885" s="66"/>
      <c r="E885" s="66"/>
    </row>
    <row r="886" spans="1:5" ht="12.75" x14ac:dyDescent="0.2">
      <c r="A886" s="1" t="str">
        <f>IF(gestbienes[[Tipo gestión realizada en bienes pertenecientes al Patrimonio Cultural Aragonés ]] ="","",Ejercicio)</f>
        <v/>
      </c>
      <c r="B886" s="3" t="str">
        <f>IF(gestbienes[[Tipo gestión realizada en bienes pertenecientes al Patrimonio Cultural Aragonés ]] ="","",Comarca)</f>
        <v/>
      </c>
      <c r="C886" s="66"/>
      <c r="D886" s="66"/>
      <c r="E886" s="66"/>
    </row>
    <row r="887" spans="1:5" ht="12.75" x14ac:dyDescent="0.2">
      <c r="A887" s="1" t="str">
        <f>IF(gestbienes[[Tipo gestión realizada en bienes pertenecientes al Patrimonio Cultural Aragonés ]] ="","",Ejercicio)</f>
        <v/>
      </c>
      <c r="B887" s="3" t="str">
        <f>IF(gestbienes[[Tipo gestión realizada en bienes pertenecientes al Patrimonio Cultural Aragonés ]] ="","",Comarca)</f>
        <v/>
      </c>
      <c r="C887" s="66"/>
      <c r="D887" s="66"/>
      <c r="E887" s="66"/>
    </row>
    <row r="888" spans="1:5" ht="12.75" x14ac:dyDescent="0.2">
      <c r="A888" s="1" t="str">
        <f>IF(gestbienes[[Tipo gestión realizada en bienes pertenecientes al Patrimonio Cultural Aragonés ]] ="","",Ejercicio)</f>
        <v/>
      </c>
      <c r="B888" s="3" t="str">
        <f>IF(gestbienes[[Tipo gestión realizada en bienes pertenecientes al Patrimonio Cultural Aragonés ]] ="","",Comarca)</f>
        <v/>
      </c>
      <c r="C888" s="66"/>
      <c r="D888" s="66"/>
      <c r="E888" s="66"/>
    </row>
    <row r="889" spans="1:5" ht="12.75" x14ac:dyDescent="0.2">
      <c r="A889" s="1" t="str">
        <f>IF(gestbienes[[Tipo gestión realizada en bienes pertenecientes al Patrimonio Cultural Aragonés ]] ="","",Ejercicio)</f>
        <v/>
      </c>
      <c r="B889" s="3" t="str">
        <f>IF(gestbienes[[Tipo gestión realizada en bienes pertenecientes al Patrimonio Cultural Aragonés ]] ="","",Comarca)</f>
        <v/>
      </c>
      <c r="C889" s="66"/>
      <c r="D889" s="66"/>
      <c r="E889" s="66"/>
    </row>
    <row r="890" spans="1:5" ht="12.75" x14ac:dyDescent="0.2">
      <c r="A890" s="1" t="str">
        <f>IF(gestbienes[[Tipo gestión realizada en bienes pertenecientes al Patrimonio Cultural Aragonés ]] ="","",Ejercicio)</f>
        <v/>
      </c>
      <c r="B890" s="3" t="str">
        <f>IF(gestbienes[[Tipo gestión realizada en bienes pertenecientes al Patrimonio Cultural Aragonés ]] ="","",Comarca)</f>
        <v/>
      </c>
      <c r="C890" s="66"/>
      <c r="D890" s="66"/>
      <c r="E890" s="66"/>
    </row>
    <row r="891" spans="1:5" ht="12.75" x14ac:dyDescent="0.2">
      <c r="A891" s="1" t="str">
        <f>IF(gestbienes[[Tipo gestión realizada en bienes pertenecientes al Patrimonio Cultural Aragonés ]] ="","",Ejercicio)</f>
        <v/>
      </c>
      <c r="B891" s="3" t="str">
        <f>IF(gestbienes[[Tipo gestión realizada en bienes pertenecientes al Patrimonio Cultural Aragonés ]] ="","",Comarca)</f>
        <v/>
      </c>
      <c r="C891" s="66"/>
      <c r="D891" s="66"/>
      <c r="E891" s="66"/>
    </row>
    <row r="892" spans="1:5" ht="12.75" x14ac:dyDescent="0.2">
      <c r="A892" s="1" t="str">
        <f>IF(gestbienes[[Tipo gestión realizada en bienes pertenecientes al Patrimonio Cultural Aragonés ]] ="","",Ejercicio)</f>
        <v/>
      </c>
      <c r="B892" s="3" t="str">
        <f>IF(gestbienes[[Tipo gestión realizada en bienes pertenecientes al Patrimonio Cultural Aragonés ]] ="","",Comarca)</f>
        <v/>
      </c>
      <c r="C892" s="66"/>
      <c r="D892" s="66"/>
      <c r="E892" s="66"/>
    </row>
    <row r="893" spans="1:5" ht="12.75" x14ac:dyDescent="0.2">
      <c r="A893" s="1" t="str">
        <f>IF(gestbienes[[Tipo gestión realizada en bienes pertenecientes al Patrimonio Cultural Aragonés ]] ="","",Ejercicio)</f>
        <v/>
      </c>
      <c r="B893" s="3" t="str">
        <f>IF(gestbienes[[Tipo gestión realizada en bienes pertenecientes al Patrimonio Cultural Aragonés ]] ="","",Comarca)</f>
        <v/>
      </c>
      <c r="C893" s="66"/>
      <c r="D893" s="66"/>
      <c r="E893" s="66"/>
    </row>
    <row r="894" spans="1:5" ht="12.75" x14ac:dyDescent="0.2">
      <c r="A894" s="1" t="str">
        <f>IF(gestbienes[[Tipo gestión realizada en bienes pertenecientes al Patrimonio Cultural Aragonés ]] ="","",Ejercicio)</f>
        <v/>
      </c>
      <c r="B894" s="3" t="str">
        <f>IF(gestbienes[[Tipo gestión realizada en bienes pertenecientes al Patrimonio Cultural Aragonés ]] ="","",Comarca)</f>
        <v/>
      </c>
      <c r="C894" s="66"/>
      <c r="D894" s="66"/>
      <c r="E894" s="66"/>
    </row>
    <row r="895" spans="1:5" ht="12.75" x14ac:dyDescent="0.2">
      <c r="A895" s="1" t="str">
        <f>IF(gestbienes[[Tipo gestión realizada en bienes pertenecientes al Patrimonio Cultural Aragonés ]] ="","",Ejercicio)</f>
        <v/>
      </c>
      <c r="B895" s="3" t="str">
        <f>IF(gestbienes[[Tipo gestión realizada en bienes pertenecientes al Patrimonio Cultural Aragonés ]] ="","",Comarca)</f>
        <v/>
      </c>
      <c r="C895" s="66"/>
      <c r="D895" s="66"/>
      <c r="E895" s="66"/>
    </row>
    <row r="896" spans="1:5" ht="12.75" x14ac:dyDescent="0.2">
      <c r="A896" s="1" t="str">
        <f>IF(gestbienes[[Tipo gestión realizada en bienes pertenecientes al Patrimonio Cultural Aragonés ]] ="","",Ejercicio)</f>
        <v/>
      </c>
      <c r="B896" s="3" t="str">
        <f>IF(gestbienes[[Tipo gestión realizada en bienes pertenecientes al Patrimonio Cultural Aragonés ]] ="","",Comarca)</f>
        <v/>
      </c>
      <c r="C896" s="66"/>
      <c r="D896" s="66"/>
      <c r="E896" s="66"/>
    </row>
    <row r="897" spans="1:5" ht="12.75" x14ac:dyDescent="0.2">
      <c r="A897" s="1" t="str">
        <f>IF(gestbienes[[Tipo gestión realizada en bienes pertenecientes al Patrimonio Cultural Aragonés ]] ="","",Ejercicio)</f>
        <v/>
      </c>
      <c r="B897" s="3" t="str">
        <f>IF(gestbienes[[Tipo gestión realizada en bienes pertenecientes al Patrimonio Cultural Aragonés ]] ="","",Comarca)</f>
        <v/>
      </c>
      <c r="C897" s="66"/>
      <c r="D897" s="66"/>
      <c r="E897" s="66"/>
    </row>
    <row r="898" spans="1:5" ht="12.75" x14ac:dyDescent="0.2">
      <c r="A898" s="1" t="str">
        <f>IF(gestbienes[[Tipo gestión realizada en bienes pertenecientes al Patrimonio Cultural Aragonés ]] ="","",Ejercicio)</f>
        <v/>
      </c>
      <c r="B898" s="3" t="str">
        <f>IF(gestbienes[[Tipo gestión realizada en bienes pertenecientes al Patrimonio Cultural Aragonés ]] ="","",Comarca)</f>
        <v/>
      </c>
      <c r="C898" s="66"/>
      <c r="D898" s="66"/>
      <c r="E898" s="66"/>
    </row>
    <row r="899" spans="1:5" ht="12.75" x14ac:dyDescent="0.2">
      <c r="A899" s="1" t="str">
        <f>IF(gestbienes[[Tipo gestión realizada en bienes pertenecientes al Patrimonio Cultural Aragonés ]] ="","",Ejercicio)</f>
        <v/>
      </c>
      <c r="B899" s="3" t="str">
        <f>IF(gestbienes[[Tipo gestión realizada en bienes pertenecientes al Patrimonio Cultural Aragonés ]] ="","",Comarca)</f>
        <v/>
      </c>
      <c r="C899" s="66"/>
      <c r="D899" s="66"/>
      <c r="E899" s="66"/>
    </row>
    <row r="900" spans="1:5" ht="12.75" x14ac:dyDescent="0.2">
      <c r="A900" s="1" t="str">
        <f>IF(gestbienes[[Tipo gestión realizada en bienes pertenecientes al Patrimonio Cultural Aragonés ]] ="","",Ejercicio)</f>
        <v/>
      </c>
      <c r="B900" s="3" t="str">
        <f>IF(gestbienes[[Tipo gestión realizada en bienes pertenecientes al Patrimonio Cultural Aragonés ]] ="","",Comarca)</f>
        <v/>
      </c>
      <c r="C900" s="66"/>
      <c r="D900" s="66"/>
      <c r="E900" s="66"/>
    </row>
    <row r="901" spans="1:5" ht="12.75" x14ac:dyDescent="0.2">
      <c r="A901" s="1" t="str">
        <f>IF(gestbienes[[Tipo gestión realizada en bienes pertenecientes al Patrimonio Cultural Aragonés ]] ="","",Ejercicio)</f>
        <v/>
      </c>
      <c r="B901" s="3" t="str">
        <f>IF(gestbienes[[Tipo gestión realizada en bienes pertenecientes al Patrimonio Cultural Aragonés ]] ="","",Comarca)</f>
        <v/>
      </c>
      <c r="C901" s="66"/>
      <c r="D901" s="66"/>
      <c r="E901" s="66"/>
    </row>
    <row r="902" spans="1:5" ht="12.75" x14ac:dyDescent="0.2">
      <c r="A902" s="1" t="str">
        <f>IF(gestbienes[[Tipo gestión realizada en bienes pertenecientes al Patrimonio Cultural Aragonés ]] ="","",Ejercicio)</f>
        <v/>
      </c>
      <c r="B902" s="3" t="str">
        <f>IF(gestbienes[[Tipo gestión realizada en bienes pertenecientes al Patrimonio Cultural Aragonés ]] ="","",Comarca)</f>
        <v/>
      </c>
      <c r="C902" s="66"/>
      <c r="D902" s="66"/>
      <c r="E902" s="66"/>
    </row>
    <row r="903" spans="1:5" ht="12.75" x14ac:dyDescent="0.2">
      <c r="A903" s="1" t="str">
        <f>IF(gestbienes[[Tipo gestión realizada en bienes pertenecientes al Patrimonio Cultural Aragonés ]] ="","",Ejercicio)</f>
        <v/>
      </c>
      <c r="B903" s="3" t="str">
        <f>IF(gestbienes[[Tipo gestión realizada en bienes pertenecientes al Patrimonio Cultural Aragonés ]] ="","",Comarca)</f>
        <v/>
      </c>
      <c r="C903" s="66"/>
      <c r="D903" s="66"/>
      <c r="E903" s="66"/>
    </row>
    <row r="904" spans="1:5" ht="12.75" x14ac:dyDescent="0.2">
      <c r="A904" s="1" t="str">
        <f>IF(gestbienes[[Tipo gestión realizada en bienes pertenecientes al Patrimonio Cultural Aragonés ]] ="","",Ejercicio)</f>
        <v/>
      </c>
      <c r="B904" s="3" t="str">
        <f>IF(gestbienes[[Tipo gestión realizada en bienes pertenecientes al Patrimonio Cultural Aragonés ]] ="","",Comarca)</f>
        <v/>
      </c>
      <c r="C904" s="66"/>
      <c r="D904" s="66"/>
      <c r="E904" s="66"/>
    </row>
    <row r="905" spans="1:5" ht="12.75" x14ac:dyDescent="0.2">
      <c r="A905" s="1" t="str">
        <f>IF(gestbienes[[Tipo gestión realizada en bienes pertenecientes al Patrimonio Cultural Aragonés ]] ="","",Ejercicio)</f>
        <v/>
      </c>
      <c r="B905" s="3" t="str">
        <f>IF(gestbienes[[Tipo gestión realizada en bienes pertenecientes al Patrimonio Cultural Aragonés ]] ="","",Comarca)</f>
        <v/>
      </c>
      <c r="C905" s="66"/>
      <c r="D905" s="66"/>
      <c r="E905" s="66"/>
    </row>
    <row r="906" spans="1:5" ht="12.75" x14ac:dyDescent="0.2">
      <c r="A906" s="1" t="str">
        <f>IF(gestbienes[[Tipo gestión realizada en bienes pertenecientes al Patrimonio Cultural Aragonés ]] ="","",Ejercicio)</f>
        <v/>
      </c>
      <c r="B906" s="3" t="str">
        <f>IF(gestbienes[[Tipo gestión realizada en bienes pertenecientes al Patrimonio Cultural Aragonés ]] ="","",Comarca)</f>
        <v/>
      </c>
      <c r="C906" s="66"/>
      <c r="D906" s="66"/>
      <c r="E906" s="66"/>
    </row>
    <row r="907" spans="1:5" ht="12.75" x14ac:dyDescent="0.2">
      <c r="A907" s="1" t="str">
        <f>IF(gestbienes[[Tipo gestión realizada en bienes pertenecientes al Patrimonio Cultural Aragonés ]] ="","",Ejercicio)</f>
        <v/>
      </c>
      <c r="B907" s="3" t="str">
        <f>IF(gestbienes[[Tipo gestión realizada en bienes pertenecientes al Patrimonio Cultural Aragonés ]] ="","",Comarca)</f>
        <v/>
      </c>
      <c r="C907" s="66"/>
      <c r="D907" s="66"/>
      <c r="E907" s="66"/>
    </row>
    <row r="908" spans="1:5" ht="12.75" x14ac:dyDescent="0.2">
      <c r="A908" s="1" t="str">
        <f>IF(gestbienes[[Tipo gestión realizada en bienes pertenecientes al Patrimonio Cultural Aragonés ]] ="","",Ejercicio)</f>
        <v/>
      </c>
      <c r="B908" s="3" t="str">
        <f>IF(gestbienes[[Tipo gestión realizada en bienes pertenecientes al Patrimonio Cultural Aragonés ]] ="","",Comarca)</f>
        <v/>
      </c>
      <c r="C908" s="66"/>
      <c r="D908" s="66"/>
      <c r="E908" s="66"/>
    </row>
    <row r="909" spans="1:5" ht="12.75" x14ac:dyDescent="0.2">
      <c r="A909" s="1" t="str">
        <f>IF(gestbienes[[Tipo gestión realizada en bienes pertenecientes al Patrimonio Cultural Aragonés ]] ="","",Ejercicio)</f>
        <v/>
      </c>
      <c r="B909" s="3" t="str">
        <f>IF(gestbienes[[Tipo gestión realizada en bienes pertenecientes al Patrimonio Cultural Aragonés ]] ="","",Comarca)</f>
        <v/>
      </c>
      <c r="C909" s="66"/>
      <c r="D909" s="66"/>
      <c r="E909" s="66"/>
    </row>
    <row r="910" spans="1:5" ht="12.75" x14ac:dyDescent="0.2">
      <c r="A910" s="1" t="str">
        <f>IF(gestbienes[[Tipo gestión realizada en bienes pertenecientes al Patrimonio Cultural Aragonés ]] ="","",Ejercicio)</f>
        <v/>
      </c>
      <c r="B910" s="3" t="str">
        <f>IF(gestbienes[[Tipo gestión realizada en bienes pertenecientes al Patrimonio Cultural Aragonés ]] ="","",Comarca)</f>
        <v/>
      </c>
      <c r="C910" s="66"/>
      <c r="D910" s="66"/>
      <c r="E910" s="66"/>
    </row>
    <row r="911" spans="1:5" ht="12.75" x14ac:dyDescent="0.2">
      <c r="A911" s="1" t="str">
        <f>IF(gestbienes[[Tipo gestión realizada en bienes pertenecientes al Patrimonio Cultural Aragonés ]] ="","",Ejercicio)</f>
        <v/>
      </c>
      <c r="B911" s="3" t="str">
        <f>IF(gestbienes[[Tipo gestión realizada en bienes pertenecientes al Patrimonio Cultural Aragonés ]] ="","",Comarca)</f>
        <v/>
      </c>
      <c r="C911" s="66"/>
      <c r="D911" s="66"/>
      <c r="E911" s="66"/>
    </row>
    <row r="912" spans="1:5" ht="12.75" x14ac:dyDescent="0.2">
      <c r="A912" s="1" t="str">
        <f>IF(gestbienes[[Tipo gestión realizada en bienes pertenecientes al Patrimonio Cultural Aragonés ]] ="","",Ejercicio)</f>
        <v/>
      </c>
      <c r="B912" s="3" t="str">
        <f>IF(gestbienes[[Tipo gestión realizada en bienes pertenecientes al Patrimonio Cultural Aragonés ]] ="","",Comarca)</f>
        <v/>
      </c>
      <c r="C912" s="66"/>
      <c r="D912" s="66"/>
      <c r="E912" s="66"/>
    </row>
    <row r="913" spans="1:5" ht="12.75" x14ac:dyDescent="0.2">
      <c r="A913" s="1" t="str">
        <f>IF(gestbienes[[Tipo gestión realizada en bienes pertenecientes al Patrimonio Cultural Aragonés ]] ="","",Ejercicio)</f>
        <v/>
      </c>
      <c r="B913" s="3" t="str">
        <f>IF(gestbienes[[Tipo gestión realizada en bienes pertenecientes al Patrimonio Cultural Aragonés ]] ="","",Comarca)</f>
        <v/>
      </c>
      <c r="C913" s="66"/>
      <c r="D913" s="66"/>
      <c r="E913" s="66"/>
    </row>
    <row r="914" spans="1:5" ht="12.75" x14ac:dyDescent="0.2">
      <c r="A914" s="1" t="str">
        <f>IF(gestbienes[[Tipo gestión realizada en bienes pertenecientes al Patrimonio Cultural Aragonés ]] ="","",Ejercicio)</f>
        <v/>
      </c>
      <c r="B914" s="3" t="str">
        <f>IF(gestbienes[[Tipo gestión realizada en bienes pertenecientes al Patrimonio Cultural Aragonés ]] ="","",Comarca)</f>
        <v/>
      </c>
      <c r="C914" s="66"/>
      <c r="D914" s="66"/>
      <c r="E914" s="66"/>
    </row>
    <row r="915" spans="1:5" ht="12.75" x14ac:dyDescent="0.2">
      <c r="A915" s="1" t="str">
        <f>IF(gestbienes[[Tipo gestión realizada en bienes pertenecientes al Patrimonio Cultural Aragonés ]] ="","",Ejercicio)</f>
        <v/>
      </c>
      <c r="B915" s="3" t="str">
        <f>IF(gestbienes[[Tipo gestión realizada en bienes pertenecientes al Patrimonio Cultural Aragonés ]] ="","",Comarca)</f>
        <v/>
      </c>
      <c r="C915" s="66"/>
      <c r="D915" s="66"/>
      <c r="E915" s="66"/>
    </row>
    <row r="916" spans="1:5" ht="12.75" x14ac:dyDescent="0.2">
      <c r="A916" s="1" t="str">
        <f>IF(gestbienes[[Tipo gestión realizada en bienes pertenecientes al Patrimonio Cultural Aragonés ]] ="","",Ejercicio)</f>
        <v/>
      </c>
      <c r="B916" s="3" t="str">
        <f>IF(gestbienes[[Tipo gestión realizada en bienes pertenecientes al Patrimonio Cultural Aragonés ]] ="","",Comarca)</f>
        <v/>
      </c>
      <c r="C916" s="66"/>
      <c r="D916" s="66"/>
      <c r="E916" s="66"/>
    </row>
    <row r="917" spans="1:5" ht="12.75" x14ac:dyDescent="0.2">
      <c r="A917" s="1" t="str">
        <f>IF(gestbienes[[Tipo gestión realizada en bienes pertenecientes al Patrimonio Cultural Aragonés ]] ="","",Ejercicio)</f>
        <v/>
      </c>
      <c r="B917" s="3" t="str">
        <f>IF(gestbienes[[Tipo gestión realizada en bienes pertenecientes al Patrimonio Cultural Aragonés ]] ="","",Comarca)</f>
        <v/>
      </c>
      <c r="C917" s="66"/>
      <c r="D917" s="66"/>
      <c r="E917" s="66"/>
    </row>
    <row r="918" spans="1:5" ht="12.75" x14ac:dyDescent="0.2">
      <c r="A918" s="1" t="str">
        <f>IF(gestbienes[[Tipo gestión realizada en bienes pertenecientes al Patrimonio Cultural Aragonés ]] ="","",Ejercicio)</f>
        <v/>
      </c>
      <c r="B918" s="3" t="str">
        <f>IF(gestbienes[[Tipo gestión realizada en bienes pertenecientes al Patrimonio Cultural Aragonés ]] ="","",Comarca)</f>
        <v/>
      </c>
      <c r="C918" s="66"/>
      <c r="D918" s="66"/>
      <c r="E918" s="66"/>
    </row>
    <row r="919" spans="1:5" ht="12.75" x14ac:dyDescent="0.2">
      <c r="A919" s="1" t="str">
        <f>IF(gestbienes[[Tipo gestión realizada en bienes pertenecientes al Patrimonio Cultural Aragonés ]] ="","",Ejercicio)</f>
        <v/>
      </c>
      <c r="B919" s="3" t="str">
        <f>IF(gestbienes[[Tipo gestión realizada en bienes pertenecientes al Patrimonio Cultural Aragonés ]] ="","",Comarca)</f>
        <v/>
      </c>
      <c r="C919" s="66"/>
      <c r="D919" s="66"/>
      <c r="E919" s="66"/>
    </row>
    <row r="920" spans="1:5" ht="12.75" x14ac:dyDescent="0.2">
      <c r="A920" s="1" t="str">
        <f>IF(gestbienes[[Tipo gestión realizada en bienes pertenecientes al Patrimonio Cultural Aragonés ]] ="","",Ejercicio)</f>
        <v/>
      </c>
      <c r="B920" s="3" t="str">
        <f>IF(gestbienes[[Tipo gestión realizada en bienes pertenecientes al Patrimonio Cultural Aragonés ]] ="","",Comarca)</f>
        <v/>
      </c>
      <c r="C920" s="66"/>
      <c r="D920" s="66"/>
      <c r="E920" s="66"/>
    </row>
    <row r="921" spans="1:5" ht="12.75" x14ac:dyDescent="0.2">
      <c r="A921" s="1" t="str">
        <f>IF(gestbienes[[Tipo gestión realizada en bienes pertenecientes al Patrimonio Cultural Aragonés ]] ="","",Ejercicio)</f>
        <v/>
      </c>
      <c r="B921" s="3" t="str">
        <f>IF(gestbienes[[Tipo gestión realizada en bienes pertenecientes al Patrimonio Cultural Aragonés ]] ="","",Comarca)</f>
        <v/>
      </c>
      <c r="C921" s="66"/>
      <c r="D921" s="66"/>
      <c r="E921" s="66"/>
    </row>
    <row r="922" spans="1:5" ht="12.75" x14ac:dyDescent="0.2">
      <c r="A922" s="1" t="str">
        <f>IF(gestbienes[[Tipo gestión realizada en bienes pertenecientes al Patrimonio Cultural Aragonés ]] ="","",Ejercicio)</f>
        <v/>
      </c>
      <c r="B922" s="3" t="str">
        <f>IF(gestbienes[[Tipo gestión realizada en bienes pertenecientes al Patrimonio Cultural Aragonés ]] ="","",Comarca)</f>
        <v/>
      </c>
      <c r="C922" s="66"/>
      <c r="D922" s="66"/>
      <c r="E922" s="66"/>
    </row>
    <row r="923" spans="1:5" ht="12.75" x14ac:dyDescent="0.2">
      <c r="A923" s="1" t="str">
        <f>IF(gestbienes[[Tipo gestión realizada en bienes pertenecientes al Patrimonio Cultural Aragonés ]] ="","",Ejercicio)</f>
        <v/>
      </c>
      <c r="B923" s="3" t="str">
        <f>IF(gestbienes[[Tipo gestión realizada en bienes pertenecientes al Patrimonio Cultural Aragonés ]] ="","",Comarca)</f>
        <v/>
      </c>
      <c r="C923" s="66"/>
      <c r="D923" s="66"/>
      <c r="E923" s="66"/>
    </row>
    <row r="924" spans="1:5" ht="12.75" x14ac:dyDescent="0.2">
      <c r="A924" s="1" t="str">
        <f>IF(gestbienes[[Tipo gestión realizada en bienes pertenecientes al Patrimonio Cultural Aragonés ]] ="","",Ejercicio)</f>
        <v/>
      </c>
      <c r="B924" s="3" t="str">
        <f>IF(gestbienes[[Tipo gestión realizada en bienes pertenecientes al Patrimonio Cultural Aragonés ]] ="","",Comarca)</f>
        <v/>
      </c>
      <c r="C924" s="66"/>
      <c r="D924" s="66"/>
      <c r="E924" s="66"/>
    </row>
    <row r="925" spans="1:5" ht="12.75" x14ac:dyDescent="0.2">
      <c r="A925" s="1" t="str">
        <f>IF(gestbienes[[Tipo gestión realizada en bienes pertenecientes al Patrimonio Cultural Aragonés ]] ="","",Ejercicio)</f>
        <v/>
      </c>
      <c r="B925" s="3" t="str">
        <f>IF(gestbienes[[Tipo gestión realizada en bienes pertenecientes al Patrimonio Cultural Aragonés ]] ="","",Comarca)</f>
        <v/>
      </c>
      <c r="C925" s="66"/>
      <c r="D925" s="66"/>
      <c r="E925" s="66"/>
    </row>
    <row r="926" spans="1:5" ht="12.75" x14ac:dyDescent="0.2">
      <c r="A926" s="1" t="str">
        <f>IF(gestbienes[[Tipo gestión realizada en bienes pertenecientes al Patrimonio Cultural Aragonés ]] ="","",Ejercicio)</f>
        <v/>
      </c>
      <c r="B926" s="3" t="str">
        <f>IF(gestbienes[[Tipo gestión realizada en bienes pertenecientes al Patrimonio Cultural Aragonés ]] ="","",Comarca)</f>
        <v/>
      </c>
      <c r="C926" s="66"/>
      <c r="D926" s="66"/>
      <c r="E926" s="66"/>
    </row>
    <row r="927" spans="1:5" ht="12.75" x14ac:dyDescent="0.2">
      <c r="A927" s="1" t="str">
        <f>IF(gestbienes[[Tipo gestión realizada en bienes pertenecientes al Patrimonio Cultural Aragonés ]] ="","",Ejercicio)</f>
        <v/>
      </c>
      <c r="B927" s="3" t="str">
        <f>IF(gestbienes[[Tipo gestión realizada en bienes pertenecientes al Patrimonio Cultural Aragonés ]] ="","",Comarca)</f>
        <v/>
      </c>
      <c r="C927" s="66"/>
      <c r="D927" s="66"/>
      <c r="E927" s="66"/>
    </row>
    <row r="928" spans="1:5" ht="12.75" x14ac:dyDescent="0.2">
      <c r="A928" s="1" t="str">
        <f>IF(gestbienes[[Tipo gestión realizada en bienes pertenecientes al Patrimonio Cultural Aragonés ]] ="","",Ejercicio)</f>
        <v/>
      </c>
      <c r="B928" s="3" t="str">
        <f>IF(gestbienes[[Tipo gestión realizada en bienes pertenecientes al Patrimonio Cultural Aragonés ]] ="","",Comarca)</f>
        <v/>
      </c>
      <c r="C928" s="66"/>
      <c r="D928" s="66"/>
      <c r="E928" s="66"/>
    </row>
    <row r="929" spans="1:5" ht="12.75" x14ac:dyDescent="0.2">
      <c r="A929" s="1" t="str">
        <f>IF(gestbienes[[Tipo gestión realizada en bienes pertenecientes al Patrimonio Cultural Aragonés ]] ="","",Ejercicio)</f>
        <v/>
      </c>
      <c r="B929" s="3" t="str">
        <f>IF(gestbienes[[Tipo gestión realizada en bienes pertenecientes al Patrimonio Cultural Aragonés ]] ="","",Comarca)</f>
        <v/>
      </c>
      <c r="C929" s="66"/>
      <c r="D929" s="66"/>
      <c r="E929" s="66"/>
    </row>
    <row r="930" spans="1:5" ht="12.75" x14ac:dyDescent="0.2">
      <c r="A930" s="1" t="str">
        <f>IF(gestbienes[[Tipo gestión realizada en bienes pertenecientes al Patrimonio Cultural Aragonés ]] ="","",Ejercicio)</f>
        <v/>
      </c>
      <c r="B930" s="3" t="str">
        <f>IF(gestbienes[[Tipo gestión realizada en bienes pertenecientes al Patrimonio Cultural Aragonés ]] ="","",Comarca)</f>
        <v/>
      </c>
      <c r="C930" s="66"/>
      <c r="D930" s="66"/>
      <c r="E930" s="66"/>
    </row>
    <row r="931" spans="1:5" ht="12.75" x14ac:dyDescent="0.2">
      <c r="A931" s="1" t="str">
        <f>IF(gestbienes[[Tipo gestión realizada en bienes pertenecientes al Patrimonio Cultural Aragonés ]] ="","",Ejercicio)</f>
        <v/>
      </c>
      <c r="B931" s="3" t="str">
        <f>IF(gestbienes[[Tipo gestión realizada en bienes pertenecientes al Patrimonio Cultural Aragonés ]] ="","",Comarca)</f>
        <v/>
      </c>
      <c r="C931" s="66"/>
      <c r="D931" s="66"/>
      <c r="E931" s="66"/>
    </row>
    <row r="932" spans="1:5" ht="12.75" x14ac:dyDescent="0.2">
      <c r="A932" s="1" t="str">
        <f>IF(gestbienes[[Tipo gestión realizada en bienes pertenecientes al Patrimonio Cultural Aragonés ]] ="","",Ejercicio)</f>
        <v/>
      </c>
      <c r="B932" s="3" t="str">
        <f>IF(gestbienes[[Tipo gestión realizada en bienes pertenecientes al Patrimonio Cultural Aragonés ]] ="","",Comarca)</f>
        <v/>
      </c>
      <c r="C932" s="66"/>
      <c r="D932" s="66"/>
      <c r="E932" s="66"/>
    </row>
    <row r="933" spans="1:5" ht="12.75" x14ac:dyDescent="0.2">
      <c r="A933" s="1" t="str">
        <f>IF(gestbienes[[Tipo gestión realizada en bienes pertenecientes al Patrimonio Cultural Aragonés ]] ="","",Ejercicio)</f>
        <v/>
      </c>
      <c r="B933" s="3" t="str">
        <f>IF(gestbienes[[Tipo gestión realizada en bienes pertenecientes al Patrimonio Cultural Aragonés ]] ="","",Comarca)</f>
        <v/>
      </c>
      <c r="C933" s="66"/>
      <c r="D933" s="66"/>
      <c r="E933" s="66"/>
    </row>
    <row r="934" spans="1:5" ht="12.75" x14ac:dyDescent="0.2">
      <c r="A934" s="1" t="str">
        <f>IF(gestbienes[[Tipo gestión realizada en bienes pertenecientes al Patrimonio Cultural Aragonés ]] ="","",Ejercicio)</f>
        <v/>
      </c>
      <c r="B934" s="3" t="str">
        <f>IF(gestbienes[[Tipo gestión realizada en bienes pertenecientes al Patrimonio Cultural Aragonés ]] ="","",Comarca)</f>
        <v/>
      </c>
      <c r="C934" s="66"/>
      <c r="D934" s="66"/>
      <c r="E934" s="66"/>
    </row>
    <row r="935" spans="1:5" ht="12.75" x14ac:dyDescent="0.2">
      <c r="A935" s="1" t="str">
        <f>IF(gestbienes[[Tipo gestión realizada en bienes pertenecientes al Patrimonio Cultural Aragonés ]] ="","",Ejercicio)</f>
        <v/>
      </c>
      <c r="B935" s="3" t="str">
        <f>IF(gestbienes[[Tipo gestión realizada en bienes pertenecientes al Patrimonio Cultural Aragonés ]] ="","",Comarca)</f>
        <v/>
      </c>
      <c r="C935" s="66"/>
      <c r="D935" s="66"/>
      <c r="E935" s="66"/>
    </row>
    <row r="936" spans="1:5" ht="12.75" x14ac:dyDescent="0.2">
      <c r="A936" s="1" t="str">
        <f>IF(gestbienes[[Tipo gestión realizada en bienes pertenecientes al Patrimonio Cultural Aragonés ]] ="","",Ejercicio)</f>
        <v/>
      </c>
      <c r="B936" s="3" t="str">
        <f>IF(gestbienes[[Tipo gestión realizada en bienes pertenecientes al Patrimonio Cultural Aragonés ]] ="","",Comarca)</f>
        <v/>
      </c>
      <c r="C936" s="66"/>
      <c r="D936" s="66"/>
      <c r="E936" s="66"/>
    </row>
    <row r="937" spans="1:5" ht="12.75" x14ac:dyDescent="0.2">
      <c r="A937" s="1" t="str">
        <f>IF(gestbienes[[Tipo gestión realizada en bienes pertenecientes al Patrimonio Cultural Aragonés ]] ="","",Ejercicio)</f>
        <v/>
      </c>
      <c r="B937" s="3" t="str">
        <f>IF(gestbienes[[Tipo gestión realizada en bienes pertenecientes al Patrimonio Cultural Aragonés ]] ="","",Comarca)</f>
        <v/>
      </c>
      <c r="C937" s="66"/>
      <c r="D937" s="66"/>
      <c r="E937" s="66"/>
    </row>
    <row r="938" spans="1:5" ht="12.75" x14ac:dyDescent="0.2">
      <c r="A938" s="1" t="str">
        <f>IF(gestbienes[[Tipo gestión realizada en bienes pertenecientes al Patrimonio Cultural Aragonés ]] ="","",Ejercicio)</f>
        <v/>
      </c>
      <c r="B938" s="3" t="str">
        <f>IF(gestbienes[[Tipo gestión realizada en bienes pertenecientes al Patrimonio Cultural Aragonés ]] ="","",Comarca)</f>
        <v/>
      </c>
      <c r="C938" s="66"/>
      <c r="D938" s="66"/>
      <c r="E938" s="66"/>
    </row>
    <row r="939" spans="1:5" ht="12.75" x14ac:dyDescent="0.2">
      <c r="A939" s="1" t="str">
        <f>IF(gestbienes[[Tipo gestión realizada en bienes pertenecientes al Patrimonio Cultural Aragonés ]] ="","",Ejercicio)</f>
        <v/>
      </c>
      <c r="B939" s="3" t="str">
        <f>IF(gestbienes[[Tipo gestión realizada en bienes pertenecientes al Patrimonio Cultural Aragonés ]] ="","",Comarca)</f>
        <v/>
      </c>
      <c r="C939" s="66"/>
      <c r="D939" s="66"/>
      <c r="E939" s="66"/>
    </row>
    <row r="940" spans="1:5" ht="12.75" x14ac:dyDescent="0.2">
      <c r="A940" s="1" t="str">
        <f>IF(gestbienes[[Tipo gestión realizada en bienes pertenecientes al Patrimonio Cultural Aragonés ]] ="","",Ejercicio)</f>
        <v/>
      </c>
      <c r="B940" s="3" t="str">
        <f>IF(gestbienes[[Tipo gestión realizada en bienes pertenecientes al Patrimonio Cultural Aragonés ]] ="","",Comarca)</f>
        <v/>
      </c>
      <c r="C940" s="66"/>
      <c r="D940" s="66"/>
      <c r="E940" s="66"/>
    </row>
    <row r="941" spans="1:5" ht="12.75" x14ac:dyDescent="0.2">
      <c r="A941" s="1" t="str">
        <f>IF(gestbienes[[Tipo gestión realizada en bienes pertenecientes al Patrimonio Cultural Aragonés ]] ="","",Ejercicio)</f>
        <v/>
      </c>
      <c r="B941" s="3" t="str">
        <f>IF(gestbienes[[Tipo gestión realizada en bienes pertenecientes al Patrimonio Cultural Aragonés ]] ="","",Comarca)</f>
        <v/>
      </c>
      <c r="C941" s="66"/>
      <c r="D941" s="66"/>
      <c r="E941" s="66"/>
    </row>
    <row r="942" spans="1:5" ht="12.75" x14ac:dyDescent="0.2">
      <c r="A942" s="1" t="str">
        <f>IF(gestbienes[[Tipo gestión realizada en bienes pertenecientes al Patrimonio Cultural Aragonés ]] ="","",Ejercicio)</f>
        <v/>
      </c>
      <c r="B942" s="3" t="str">
        <f>IF(gestbienes[[Tipo gestión realizada en bienes pertenecientes al Patrimonio Cultural Aragonés ]] ="","",Comarca)</f>
        <v/>
      </c>
      <c r="C942" s="66"/>
      <c r="D942" s="66"/>
      <c r="E942" s="66"/>
    </row>
    <row r="943" spans="1:5" ht="12.75" x14ac:dyDescent="0.2">
      <c r="A943" s="1" t="str">
        <f>IF(gestbienes[[Tipo gestión realizada en bienes pertenecientes al Patrimonio Cultural Aragonés ]] ="","",Ejercicio)</f>
        <v/>
      </c>
      <c r="B943" s="3" t="str">
        <f>IF(gestbienes[[Tipo gestión realizada en bienes pertenecientes al Patrimonio Cultural Aragonés ]] ="","",Comarca)</f>
        <v/>
      </c>
      <c r="C943" s="66"/>
      <c r="D943" s="66"/>
      <c r="E943" s="66"/>
    </row>
    <row r="944" spans="1:5" ht="12.75" x14ac:dyDescent="0.2">
      <c r="A944" s="1" t="str">
        <f>IF(gestbienes[[Tipo gestión realizada en bienes pertenecientes al Patrimonio Cultural Aragonés ]] ="","",Ejercicio)</f>
        <v/>
      </c>
      <c r="B944" s="3" t="str">
        <f>IF(gestbienes[[Tipo gestión realizada en bienes pertenecientes al Patrimonio Cultural Aragonés ]] ="","",Comarca)</f>
        <v/>
      </c>
      <c r="C944" s="66"/>
      <c r="D944" s="66"/>
      <c r="E944" s="66"/>
    </row>
    <row r="945" spans="1:5" ht="12.75" x14ac:dyDescent="0.2">
      <c r="A945" s="1" t="str">
        <f>IF(gestbienes[[Tipo gestión realizada en bienes pertenecientes al Patrimonio Cultural Aragonés ]] ="","",Ejercicio)</f>
        <v/>
      </c>
      <c r="B945" s="3" t="str">
        <f>IF(gestbienes[[Tipo gestión realizada en bienes pertenecientes al Patrimonio Cultural Aragonés ]] ="","",Comarca)</f>
        <v/>
      </c>
      <c r="C945" s="66"/>
      <c r="D945" s="66"/>
      <c r="E945" s="66"/>
    </row>
    <row r="946" spans="1:5" ht="12.75" x14ac:dyDescent="0.2">
      <c r="A946" s="1" t="str">
        <f>IF(gestbienes[[Tipo gestión realizada en bienes pertenecientes al Patrimonio Cultural Aragonés ]] ="","",Ejercicio)</f>
        <v/>
      </c>
      <c r="B946" s="3" t="str">
        <f>IF(gestbienes[[Tipo gestión realizada en bienes pertenecientes al Patrimonio Cultural Aragonés ]] ="","",Comarca)</f>
        <v/>
      </c>
      <c r="C946" s="66"/>
      <c r="D946" s="66"/>
      <c r="E946" s="66"/>
    </row>
    <row r="947" spans="1:5" ht="12.75" x14ac:dyDescent="0.2">
      <c r="A947" s="1" t="str">
        <f>IF(gestbienes[[Tipo gestión realizada en bienes pertenecientes al Patrimonio Cultural Aragonés ]] ="","",Ejercicio)</f>
        <v/>
      </c>
      <c r="B947" s="3" t="str">
        <f>IF(gestbienes[[Tipo gestión realizada en bienes pertenecientes al Patrimonio Cultural Aragonés ]] ="","",Comarca)</f>
        <v/>
      </c>
      <c r="C947" s="66"/>
      <c r="D947" s="66"/>
      <c r="E947" s="66"/>
    </row>
    <row r="948" spans="1:5" ht="12.75" x14ac:dyDescent="0.2">
      <c r="A948" s="1" t="str">
        <f>IF(gestbienes[[Tipo gestión realizada en bienes pertenecientes al Patrimonio Cultural Aragonés ]] ="","",Ejercicio)</f>
        <v/>
      </c>
      <c r="B948" s="3" t="str">
        <f>IF(gestbienes[[Tipo gestión realizada en bienes pertenecientes al Patrimonio Cultural Aragonés ]] ="","",Comarca)</f>
        <v/>
      </c>
      <c r="C948" s="66"/>
      <c r="D948" s="66"/>
      <c r="E948" s="66"/>
    </row>
    <row r="949" spans="1:5" ht="12.75" x14ac:dyDescent="0.2">
      <c r="A949" s="1" t="str">
        <f>IF(gestbienes[[Tipo gestión realizada en bienes pertenecientes al Patrimonio Cultural Aragonés ]] ="","",Ejercicio)</f>
        <v/>
      </c>
      <c r="B949" s="3" t="str">
        <f>IF(gestbienes[[Tipo gestión realizada en bienes pertenecientes al Patrimonio Cultural Aragonés ]] ="","",Comarca)</f>
        <v/>
      </c>
      <c r="C949" s="66"/>
      <c r="D949" s="66"/>
      <c r="E949" s="66"/>
    </row>
    <row r="950" spans="1:5" ht="12.75" x14ac:dyDescent="0.2">
      <c r="A950" s="1" t="str">
        <f>IF(gestbienes[[Tipo gestión realizada en bienes pertenecientes al Patrimonio Cultural Aragonés ]] ="","",Ejercicio)</f>
        <v/>
      </c>
      <c r="B950" s="3" t="str">
        <f>IF(gestbienes[[Tipo gestión realizada en bienes pertenecientes al Patrimonio Cultural Aragonés ]] ="","",Comarca)</f>
        <v/>
      </c>
      <c r="C950" s="66"/>
      <c r="D950" s="66"/>
      <c r="E950" s="66"/>
    </row>
    <row r="951" spans="1:5" ht="12.75" x14ac:dyDescent="0.2">
      <c r="A951" s="1" t="str">
        <f>IF(gestbienes[[Tipo gestión realizada en bienes pertenecientes al Patrimonio Cultural Aragonés ]] ="","",Ejercicio)</f>
        <v/>
      </c>
      <c r="B951" s="3" t="str">
        <f>IF(gestbienes[[Tipo gestión realizada en bienes pertenecientes al Patrimonio Cultural Aragonés ]] ="","",Comarca)</f>
        <v/>
      </c>
      <c r="C951" s="66"/>
      <c r="D951" s="66"/>
      <c r="E951" s="66"/>
    </row>
    <row r="952" spans="1:5" ht="12.75" x14ac:dyDescent="0.2">
      <c r="A952" s="1" t="str">
        <f>IF(gestbienes[[Tipo gestión realizada en bienes pertenecientes al Patrimonio Cultural Aragonés ]] ="","",Ejercicio)</f>
        <v/>
      </c>
      <c r="B952" s="3" t="str">
        <f>IF(gestbienes[[Tipo gestión realizada en bienes pertenecientes al Patrimonio Cultural Aragonés ]] ="","",Comarca)</f>
        <v/>
      </c>
      <c r="C952" s="66"/>
      <c r="D952" s="66"/>
      <c r="E952" s="66"/>
    </row>
    <row r="953" spans="1:5" ht="12.75" x14ac:dyDescent="0.2">
      <c r="A953" s="1" t="str">
        <f>IF(gestbienes[[Tipo gestión realizada en bienes pertenecientes al Patrimonio Cultural Aragonés ]] ="","",Ejercicio)</f>
        <v/>
      </c>
      <c r="B953" s="3" t="str">
        <f>IF(gestbienes[[Tipo gestión realizada en bienes pertenecientes al Patrimonio Cultural Aragonés ]] ="","",Comarca)</f>
        <v/>
      </c>
      <c r="C953" s="66"/>
      <c r="D953" s="66"/>
      <c r="E953" s="66"/>
    </row>
    <row r="954" spans="1:5" ht="12.75" x14ac:dyDescent="0.2">
      <c r="A954" s="1" t="str">
        <f>IF(gestbienes[[Tipo gestión realizada en bienes pertenecientes al Patrimonio Cultural Aragonés ]] ="","",Ejercicio)</f>
        <v/>
      </c>
      <c r="B954" s="3" t="str">
        <f>IF(gestbienes[[Tipo gestión realizada en bienes pertenecientes al Patrimonio Cultural Aragonés ]] ="","",Comarca)</f>
        <v/>
      </c>
      <c r="C954" s="66"/>
      <c r="D954" s="66"/>
      <c r="E954" s="66"/>
    </row>
    <row r="955" spans="1:5" ht="12.75" x14ac:dyDescent="0.2">
      <c r="A955" s="1" t="str">
        <f>IF(gestbienes[[Tipo gestión realizada en bienes pertenecientes al Patrimonio Cultural Aragonés ]] ="","",Ejercicio)</f>
        <v/>
      </c>
      <c r="B955" s="3" t="str">
        <f>IF(gestbienes[[Tipo gestión realizada en bienes pertenecientes al Patrimonio Cultural Aragonés ]] ="","",Comarca)</f>
        <v/>
      </c>
      <c r="C955" s="66"/>
      <c r="D955" s="66"/>
      <c r="E955" s="66"/>
    </row>
    <row r="956" spans="1:5" ht="12.75" x14ac:dyDescent="0.2">
      <c r="A956" s="1" t="str">
        <f>IF(gestbienes[[Tipo gestión realizada en bienes pertenecientes al Patrimonio Cultural Aragonés ]] ="","",Ejercicio)</f>
        <v/>
      </c>
      <c r="B956" s="3" t="str">
        <f>IF(gestbienes[[Tipo gestión realizada en bienes pertenecientes al Patrimonio Cultural Aragonés ]] ="","",Comarca)</f>
        <v/>
      </c>
      <c r="C956" s="66"/>
      <c r="D956" s="66"/>
      <c r="E956" s="66"/>
    </row>
    <row r="957" spans="1:5" ht="12.75" x14ac:dyDescent="0.2">
      <c r="A957" s="1" t="str">
        <f>IF(gestbienes[[Tipo gestión realizada en bienes pertenecientes al Patrimonio Cultural Aragonés ]] ="","",Ejercicio)</f>
        <v/>
      </c>
      <c r="B957" s="3" t="str">
        <f>IF(gestbienes[[Tipo gestión realizada en bienes pertenecientes al Patrimonio Cultural Aragonés ]] ="","",Comarca)</f>
        <v/>
      </c>
      <c r="C957" s="66"/>
      <c r="D957" s="66"/>
      <c r="E957" s="66"/>
    </row>
    <row r="958" spans="1:5" ht="12.75" x14ac:dyDescent="0.2">
      <c r="A958" s="1" t="str">
        <f>IF(gestbienes[[Tipo gestión realizada en bienes pertenecientes al Patrimonio Cultural Aragonés ]] ="","",Ejercicio)</f>
        <v/>
      </c>
      <c r="B958" s="3" t="str">
        <f>IF(gestbienes[[Tipo gestión realizada en bienes pertenecientes al Patrimonio Cultural Aragonés ]] ="","",Comarca)</f>
        <v/>
      </c>
      <c r="C958" s="66"/>
      <c r="D958" s="66"/>
      <c r="E958" s="66"/>
    </row>
    <row r="959" spans="1:5" ht="12.75" x14ac:dyDescent="0.2">
      <c r="A959" s="1" t="str">
        <f>IF(gestbienes[[Tipo gestión realizada en bienes pertenecientes al Patrimonio Cultural Aragonés ]] ="","",Ejercicio)</f>
        <v/>
      </c>
      <c r="B959" s="3" t="str">
        <f>IF(gestbienes[[Tipo gestión realizada en bienes pertenecientes al Patrimonio Cultural Aragonés ]] ="","",Comarca)</f>
        <v/>
      </c>
      <c r="C959" s="66"/>
      <c r="D959" s="66"/>
      <c r="E959" s="66"/>
    </row>
    <row r="960" spans="1:5" ht="12.75" x14ac:dyDescent="0.2">
      <c r="A960" s="1" t="str">
        <f>IF(gestbienes[[Tipo gestión realizada en bienes pertenecientes al Patrimonio Cultural Aragonés ]] ="","",Ejercicio)</f>
        <v/>
      </c>
      <c r="B960" s="3" t="str">
        <f>IF(gestbienes[[Tipo gestión realizada en bienes pertenecientes al Patrimonio Cultural Aragonés ]] ="","",Comarca)</f>
        <v/>
      </c>
      <c r="C960" s="66"/>
      <c r="D960" s="66"/>
      <c r="E960" s="66"/>
    </row>
    <row r="961" spans="1:5" ht="12.75" x14ac:dyDescent="0.2">
      <c r="A961" s="1" t="str">
        <f>IF(gestbienes[[Tipo gestión realizada en bienes pertenecientes al Patrimonio Cultural Aragonés ]] ="","",Ejercicio)</f>
        <v/>
      </c>
      <c r="B961" s="3" t="str">
        <f>IF(gestbienes[[Tipo gestión realizada en bienes pertenecientes al Patrimonio Cultural Aragonés ]] ="","",Comarca)</f>
        <v/>
      </c>
      <c r="C961" s="66"/>
      <c r="D961" s="66"/>
      <c r="E961" s="66"/>
    </row>
    <row r="962" spans="1:5" ht="12.75" x14ac:dyDescent="0.2">
      <c r="A962" s="1" t="str">
        <f>IF(gestbienes[[Tipo gestión realizada en bienes pertenecientes al Patrimonio Cultural Aragonés ]] ="","",Ejercicio)</f>
        <v/>
      </c>
      <c r="B962" s="3" t="str">
        <f>IF(gestbienes[[Tipo gestión realizada en bienes pertenecientes al Patrimonio Cultural Aragonés ]] ="","",Comarca)</f>
        <v/>
      </c>
      <c r="C962" s="66"/>
      <c r="D962" s="66"/>
      <c r="E962" s="66"/>
    </row>
    <row r="963" spans="1:5" ht="12.75" x14ac:dyDescent="0.2">
      <c r="A963" s="1" t="str">
        <f>IF(gestbienes[[Tipo gestión realizada en bienes pertenecientes al Patrimonio Cultural Aragonés ]] ="","",Ejercicio)</f>
        <v/>
      </c>
      <c r="B963" s="3" t="str">
        <f>IF(gestbienes[[Tipo gestión realizada en bienes pertenecientes al Patrimonio Cultural Aragonés ]] ="","",Comarca)</f>
        <v/>
      </c>
      <c r="C963" s="66"/>
      <c r="D963" s="66"/>
      <c r="E963" s="66"/>
    </row>
    <row r="964" spans="1:5" ht="12.75" x14ac:dyDescent="0.2">
      <c r="A964" s="1" t="str">
        <f>IF(gestbienes[[Tipo gestión realizada en bienes pertenecientes al Patrimonio Cultural Aragonés ]] ="","",Ejercicio)</f>
        <v/>
      </c>
      <c r="B964" s="3" t="str">
        <f>IF(gestbienes[[Tipo gestión realizada en bienes pertenecientes al Patrimonio Cultural Aragonés ]] ="","",Comarca)</f>
        <v/>
      </c>
      <c r="C964" s="66"/>
      <c r="D964" s="66"/>
      <c r="E964" s="66"/>
    </row>
    <row r="965" spans="1:5" ht="12.75" x14ac:dyDescent="0.2">
      <c r="A965" s="1" t="str">
        <f>IF(gestbienes[[Tipo gestión realizada en bienes pertenecientes al Patrimonio Cultural Aragonés ]] ="","",Ejercicio)</f>
        <v/>
      </c>
      <c r="B965" s="3" t="str">
        <f>IF(gestbienes[[Tipo gestión realizada en bienes pertenecientes al Patrimonio Cultural Aragonés ]] ="","",Comarca)</f>
        <v/>
      </c>
      <c r="C965" s="66"/>
      <c r="D965" s="66"/>
      <c r="E965" s="66"/>
    </row>
    <row r="966" spans="1:5" ht="12.75" x14ac:dyDescent="0.2">
      <c r="A966" s="1" t="str">
        <f>IF(gestbienes[[Tipo gestión realizada en bienes pertenecientes al Patrimonio Cultural Aragonés ]] ="","",Ejercicio)</f>
        <v/>
      </c>
      <c r="B966" s="3" t="str">
        <f>IF(gestbienes[[Tipo gestión realizada en bienes pertenecientes al Patrimonio Cultural Aragonés ]] ="","",Comarca)</f>
        <v/>
      </c>
      <c r="C966" s="66"/>
      <c r="D966" s="66"/>
      <c r="E966" s="66"/>
    </row>
    <row r="967" spans="1:5" ht="12.75" x14ac:dyDescent="0.2">
      <c r="A967" s="1" t="str">
        <f>IF(gestbienes[[Tipo gestión realizada en bienes pertenecientes al Patrimonio Cultural Aragonés ]] ="","",Ejercicio)</f>
        <v/>
      </c>
      <c r="B967" s="3" t="str">
        <f>IF(gestbienes[[Tipo gestión realizada en bienes pertenecientes al Patrimonio Cultural Aragonés ]] ="","",Comarca)</f>
        <v/>
      </c>
      <c r="C967" s="66"/>
      <c r="D967" s="66"/>
      <c r="E967" s="66"/>
    </row>
    <row r="968" spans="1:5" ht="12.75" x14ac:dyDescent="0.2">
      <c r="A968" s="1" t="str">
        <f>IF(gestbienes[[Tipo gestión realizada en bienes pertenecientes al Patrimonio Cultural Aragonés ]] ="","",Ejercicio)</f>
        <v/>
      </c>
      <c r="B968" s="3" t="str">
        <f>IF(gestbienes[[Tipo gestión realizada en bienes pertenecientes al Patrimonio Cultural Aragonés ]] ="","",Comarca)</f>
        <v/>
      </c>
      <c r="C968" s="66"/>
      <c r="D968" s="66"/>
      <c r="E968" s="66"/>
    </row>
    <row r="969" spans="1:5" ht="12.75" x14ac:dyDescent="0.2">
      <c r="A969" s="1" t="str">
        <f>IF(gestbienes[[Tipo gestión realizada en bienes pertenecientes al Patrimonio Cultural Aragonés ]] ="","",Ejercicio)</f>
        <v/>
      </c>
      <c r="B969" s="3" t="str">
        <f>IF(gestbienes[[Tipo gestión realizada en bienes pertenecientes al Patrimonio Cultural Aragonés ]] ="","",Comarca)</f>
        <v/>
      </c>
      <c r="C969" s="66"/>
      <c r="D969" s="66"/>
      <c r="E969" s="66"/>
    </row>
    <row r="970" spans="1:5" ht="12.75" x14ac:dyDescent="0.2">
      <c r="A970" s="1" t="str">
        <f>IF(gestbienes[[Tipo gestión realizada en bienes pertenecientes al Patrimonio Cultural Aragonés ]] ="","",Ejercicio)</f>
        <v/>
      </c>
      <c r="B970" s="3" t="str">
        <f>IF(gestbienes[[Tipo gestión realizada en bienes pertenecientes al Patrimonio Cultural Aragonés ]] ="","",Comarca)</f>
        <v/>
      </c>
      <c r="C970" s="66"/>
      <c r="D970" s="66"/>
      <c r="E970" s="66"/>
    </row>
    <row r="971" spans="1:5" ht="12.75" x14ac:dyDescent="0.2">
      <c r="A971" s="1" t="str">
        <f>IF(gestbienes[[Tipo gestión realizada en bienes pertenecientes al Patrimonio Cultural Aragonés ]] ="","",Ejercicio)</f>
        <v/>
      </c>
      <c r="B971" s="3" t="str">
        <f>IF(gestbienes[[Tipo gestión realizada en bienes pertenecientes al Patrimonio Cultural Aragonés ]] ="","",Comarca)</f>
        <v/>
      </c>
      <c r="C971" s="66"/>
      <c r="D971" s="66"/>
      <c r="E971" s="66"/>
    </row>
    <row r="972" spans="1:5" ht="12.75" x14ac:dyDescent="0.2">
      <c r="A972" s="1" t="str">
        <f>IF(gestbienes[[Tipo gestión realizada en bienes pertenecientes al Patrimonio Cultural Aragonés ]] ="","",Ejercicio)</f>
        <v/>
      </c>
      <c r="B972" s="3" t="str">
        <f>IF(gestbienes[[Tipo gestión realizada en bienes pertenecientes al Patrimonio Cultural Aragonés ]] ="","",Comarca)</f>
        <v/>
      </c>
      <c r="C972" s="66"/>
      <c r="D972" s="66"/>
      <c r="E972" s="66"/>
    </row>
    <row r="973" spans="1:5" ht="12.75" x14ac:dyDescent="0.2">
      <c r="A973" s="1" t="str">
        <f>IF(gestbienes[[Tipo gestión realizada en bienes pertenecientes al Patrimonio Cultural Aragonés ]] ="","",Ejercicio)</f>
        <v/>
      </c>
      <c r="B973" s="3" t="str">
        <f>IF(gestbienes[[Tipo gestión realizada en bienes pertenecientes al Patrimonio Cultural Aragonés ]] ="","",Comarca)</f>
        <v/>
      </c>
      <c r="C973" s="66"/>
      <c r="D973" s="66"/>
      <c r="E973" s="66"/>
    </row>
    <row r="974" spans="1:5" ht="12.75" x14ac:dyDescent="0.2">
      <c r="A974" s="1" t="str">
        <f>IF(gestbienes[[Tipo gestión realizada en bienes pertenecientes al Patrimonio Cultural Aragonés ]] ="","",Ejercicio)</f>
        <v/>
      </c>
      <c r="B974" s="3" t="str">
        <f>IF(gestbienes[[Tipo gestión realizada en bienes pertenecientes al Patrimonio Cultural Aragonés ]] ="","",Comarca)</f>
        <v/>
      </c>
      <c r="C974" s="66"/>
      <c r="D974" s="66"/>
      <c r="E974" s="66"/>
    </row>
    <row r="975" spans="1:5" ht="12.75" x14ac:dyDescent="0.2">
      <c r="A975" s="1" t="str">
        <f>IF(gestbienes[[Tipo gestión realizada en bienes pertenecientes al Patrimonio Cultural Aragonés ]] ="","",Ejercicio)</f>
        <v/>
      </c>
      <c r="B975" s="3" t="str">
        <f>IF(gestbienes[[Tipo gestión realizada en bienes pertenecientes al Patrimonio Cultural Aragonés ]] ="","",Comarca)</f>
        <v/>
      </c>
      <c r="C975" s="66"/>
      <c r="D975" s="66"/>
      <c r="E975" s="66"/>
    </row>
    <row r="976" spans="1:5" ht="12.75" x14ac:dyDescent="0.2">
      <c r="A976" s="1" t="str">
        <f>IF(gestbienes[[Tipo gestión realizada en bienes pertenecientes al Patrimonio Cultural Aragonés ]] ="","",Ejercicio)</f>
        <v/>
      </c>
      <c r="B976" s="3" t="str">
        <f>IF(gestbienes[[Tipo gestión realizada en bienes pertenecientes al Patrimonio Cultural Aragonés ]] ="","",Comarca)</f>
        <v/>
      </c>
      <c r="C976" s="66"/>
      <c r="D976" s="66"/>
      <c r="E976" s="66"/>
    </row>
    <row r="977" spans="1:5" ht="12.75" x14ac:dyDescent="0.2">
      <c r="A977" s="1" t="str">
        <f>IF(gestbienes[[Tipo gestión realizada en bienes pertenecientes al Patrimonio Cultural Aragonés ]] ="","",Ejercicio)</f>
        <v/>
      </c>
      <c r="B977" s="3" t="str">
        <f>IF(gestbienes[[Tipo gestión realizada en bienes pertenecientes al Patrimonio Cultural Aragonés ]] ="","",Comarca)</f>
        <v/>
      </c>
      <c r="C977" s="66"/>
      <c r="D977" s="66"/>
      <c r="E977" s="66"/>
    </row>
    <row r="978" spans="1:5" ht="12.75" x14ac:dyDescent="0.2">
      <c r="A978" s="1" t="str">
        <f>IF(gestbienes[[Tipo gestión realizada en bienes pertenecientes al Patrimonio Cultural Aragonés ]] ="","",Ejercicio)</f>
        <v/>
      </c>
      <c r="B978" s="3" t="str">
        <f>IF(gestbienes[[Tipo gestión realizada en bienes pertenecientes al Patrimonio Cultural Aragonés ]] ="","",Comarca)</f>
        <v/>
      </c>
      <c r="C978" s="66"/>
      <c r="D978" s="66"/>
      <c r="E978" s="66"/>
    </row>
    <row r="979" spans="1:5" ht="12.75" x14ac:dyDescent="0.2">
      <c r="A979" s="1" t="str">
        <f>IF(gestbienes[[Tipo gestión realizada en bienes pertenecientes al Patrimonio Cultural Aragonés ]] ="","",Ejercicio)</f>
        <v/>
      </c>
      <c r="B979" s="3" t="str">
        <f>IF(gestbienes[[Tipo gestión realizada en bienes pertenecientes al Patrimonio Cultural Aragonés ]] ="","",Comarca)</f>
        <v/>
      </c>
      <c r="C979" s="66"/>
      <c r="D979" s="66"/>
      <c r="E979" s="66"/>
    </row>
    <row r="980" spans="1:5" ht="12.75" x14ac:dyDescent="0.2">
      <c r="A980" s="1" t="str">
        <f>IF(gestbienes[[Tipo gestión realizada en bienes pertenecientes al Patrimonio Cultural Aragonés ]] ="","",Ejercicio)</f>
        <v/>
      </c>
      <c r="B980" s="3" t="str">
        <f>IF(gestbienes[[Tipo gestión realizada en bienes pertenecientes al Patrimonio Cultural Aragonés ]] ="","",Comarca)</f>
        <v/>
      </c>
      <c r="C980" s="66"/>
      <c r="D980" s="66"/>
      <c r="E980" s="66"/>
    </row>
    <row r="981" spans="1:5" ht="12.75" x14ac:dyDescent="0.2">
      <c r="A981" s="1" t="str">
        <f>IF(gestbienes[[Tipo gestión realizada en bienes pertenecientes al Patrimonio Cultural Aragonés ]] ="","",Ejercicio)</f>
        <v/>
      </c>
      <c r="B981" s="3" t="str">
        <f>IF(gestbienes[[Tipo gestión realizada en bienes pertenecientes al Patrimonio Cultural Aragonés ]] ="","",Comarca)</f>
        <v/>
      </c>
      <c r="C981" s="66"/>
      <c r="D981" s="66"/>
      <c r="E981" s="66"/>
    </row>
    <row r="982" spans="1:5" ht="12.75" x14ac:dyDescent="0.2">
      <c r="A982" s="1" t="str">
        <f>IF(gestbienes[[Tipo gestión realizada en bienes pertenecientes al Patrimonio Cultural Aragonés ]] ="","",Ejercicio)</f>
        <v/>
      </c>
      <c r="B982" s="3" t="str">
        <f>IF(gestbienes[[Tipo gestión realizada en bienes pertenecientes al Patrimonio Cultural Aragonés ]] ="","",Comarca)</f>
        <v/>
      </c>
      <c r="C982" s="66"/>
      <c r="D982" s="66"/>
      <c r="E982" s="66"/>
    </row>
    <row r="983" spans="1:5" ht="12.75" x14ac:dyDescent="0.2">
      <c r="A983" s="1" t="str">
        <f>IF(gestbienes[[Tipo gestión realizada en bienes pertenecientes al Patrimonio Cultural Aragonés ]] ="","",Ejercicio)</f>
        <v/>
      </c>
      <c r="B983" s="3" t="str">
        <f>IF(gestbienes[[Tipo gestión realizada en bienes pertenecientes al Patrimonio Cultural Aragonés ]] ="","",Comarca)</f>
        <v/>
      </c>
      <c r="C983" s="66"/>
      <c r="D983" s="66"/>
      <c r="E983" s="66"/>
    </row>
    <row r="984" spans="1:5" ht="12.75" x14ac:dyDescent="0.2">
      <c r="A984" s="1" t="str">
        <f>IF(gestbienes[[Tipo gestión realizada en bienes pertenecientes al Patrimonio Cultural Aragonés ]] ="","",Ejercicio)</f>
        <v/>
      </c>
      <c r="B984" s="3" t="str">
        <f>IF(gestbienes[[Tipo gestión realizada en bienes pertenecientes al Patrimonio Cultural Aragonés ]] ="","",Comarca)</f>
        <v/>
      </c>
      <c r="C984" s="66"/>
      <c r="D984" s="66"/>
      <c r="E984" s="66"/>
    </row>
    <row r="985" spans="1:5" ht="12.75" x14ac:dyDescent="0.2">
      <c r="A985" s="1" t="str">
        <f>IF(gestbienes[[Tipo gestión realizada en bienes pertenecientes al Patrimonio Cultural Aragonés ]] ="","",Ejercicio)</f>
        <v/>
      </c>
      <c r="B985" s="3" t="str">
        <f>IF(gestbienes[[Tipo gestión realizada en bienes pertenecientes al Patrimonio Cultural Aragonés ]] ="","",Comarca)</f>
        <v/>
      </c>
      <c r="C985" s="66"/>
      <c r="D985" s="66"/>
      <c r="E985" s="66"/>
    </row>
    <row r="986" spans="1:5" ht="12.75" x14ac:dyDescent="0.2">
      <c r="A986" s="1" t="str">
        <f>IF(gestbienes[[Tipo gestión realizada en bienes pertenecientes al Patrimonio Cultural Aragonés ]] ="","",Ejercicio)</f>
        <v/>
      </c>
      <c r="B986" s="3" t="str">
        <f>IF(gestbienes[[Tipo gestión realizada en bienes pertenecientes al Patrimonio Cultural Aragonés ]] ="","",Comarca)</f>
        <v/>
      </c>
      <c r="C986" s="66"/>
      <c r="D986" s="66"/>
      <c r="E986" s="66"/>
    </row>
    <row r="987" spans="1:5" ht="12.75" x14ac:dyDescent="0.2">
      <c r="A987" s="1" t="str">
        <f>IF(gestbienes[[Tipo gestión realizada en bienes pertenecientes al Patrimonio Cultural Aragonés ]] ="","",Ejercicio)</f>
        <v/>
      </c>
      <c r="B987" s="3" t="str">
        <f>IF(gestbienes[[Tipo gestión realizada en bienes pertenecientes al Patrimonio Cultural Aragonés ]] ="","",Comarca)</f>
        <v/>
      </c>
      <c r="C987" s="66"/>
      <c r="D987" s="66"/>
      <c r="E987" s="66"/>
    </row>
    <row r="988" spans="1:5" ht="12.75" x14ac:dyDescent="0.2">
      <c r="A988" s="1" t="str">
        <f>IF(gestbienes[[Tipo gestión realizada en bienes pertenecientes al Patrimonio Cultural Aragonés ]] ="","",Ejercicio)</f>
        <v/>
      </c>
      <c r="B988" s="3" t="str">
        <f>IF(gestbienes[[Tipo gestión realizada en bienes pertenecientes al Patrimonio Cultural Aragonés ]] ="","",Comarca)</f>
        <v/>
      </c>
      <c r="C988" s="66"/>
      <c r="D988" s="66"/>
      <c r="E988" s="66"/>
    </row>
    <row r="989" spans="1:5" ht="12.75" x14ac:dyDescent="0.2">
      <c r="A989" s="1" t="str">
        <f>IF(gestbienes[[Tipo gestión realizada en bienes pertenecientes al Patrimonio Cultural Aragonés ]] ="","",Ejercicio)</f>
        <v/>
      </c>
      <c r="B989" s="3" t="str">
        <f>IF(gestbienes[[Tipo gestión realizada en bienes pertenecientes al Patrimonio Cultural Aragonés ]] ="","",Comarca)</f>
        <v/>
      </c>
      <c r="C989" s="66"/>
      <c r="D989" s="66"/>
      <c r="E989" s="66"/>
    </row>
    <row r="990" spans="1:5" ht="12.75" x14ac:dyDescent="0.2">
      <c r="A990" s="1" t="str">
        <f>IF(gestbienes[[Tipo gestión realizada en bienes pertenecientes al Patrimonio Cultural Aragonés ]] ="","",Ejercicio)</f>
        <v/>
      </c>
      <c r="B990" s="3" t="str">
        <f>IF(gestbienes[[Tipo gestión realizada en bienes pertenecientes al Patrimonio Cultural Aragonés ]] ="","",Comarca)</f>
        <v/>
      </c>
      <c r="C990" s="66"/>
      <c r="D990" s="66"/>
      <c r="E990" s="66"/>
    </row>
    <row r="991" spans="1:5" ht="12.75" x14ac:dyDescent="0.2">
      <c r="A991" s="1" t="str">
        <f>IF(gestbienes[[Tipo gestión realizada en bienes pertenecientes al Patrimonio Cultural Aragonés ]] ="","",Ejercicio)</f>
        <v/>
      </c>
      <c r="B991" s="3" t="str">
        <f>IF(gestbienes[[Tipo gestión realizada en bienes pertenecientes al Patrimonio Cultural Aragonés ]] ="","",Comarca)</f>
        <v/>
      </c>
      <c r="C991" s="66"/>
      <c r="D991" s="66"/>
      <c r="E991" s="66"/>
    </row>
    <row r="992" spans="1:5" ht="12.75" x14ac:dyDescent="0.2">
      <c r="A992" s="1" t="str">
        <f>IF(gestbienes[[Tipo gestión realizada en bienes pertenecientes al Patrimonio Cultural Aragonés ]] ="","",Ejercicio)</f>
        <v/>
      </c>
      <c r="B992" s="3" t="str">
        <f>IF(gestbienes[[Tipo gestión realizada en bienes pertenecientes al Patrimonio Cultural Aragonés ]] ="","",Comarca)</f>
        <v/>
      </c>
      <c r="C992" s="66"/>
      <c r="D992" s="66"/>
      <c r="E992" s="66"/>
    </row>
    <row r="993" spans="1:5" ht="12.75" x14ac:dyDescent="0.2">
      <c r="A993" s="1" t="str">
        <f>IF(gestbienes[[Tipo gestión realizada en bienes pertenecientes al Patrimonio Cultural Aragonés ]] ="","",Ejercicio)</f>
        <v/>
      </c>
      <c r="B993" s="3" t="str">
        <f>IF(gestbienes[[Tipo gestión realizada en bienes pertenecientes al Patrimonio Cultural Aragonés ]] ="","",Comarca)</f>
        <v/>
      </c>
      <c r="C993" s="66"/>
      <c r="D993" s="66"/>
      <c r="E993" s="66"/>
    </row>
    <row r="994" spans="1:5" ht="12.75" x14ac:dyDescent="0.2">
      <c r="A994" s="1" t="str">
        <f>IF(gestbienes[[Tipo gestión realizada en bienes pertenecientes al Patrimonio Cultural Aragonés ]] ="","",Ejercicio)</f>
        <v/>
      </c>
      <c r="B994" s="3" t="str">
        <f>IF(gestbienes[[Tipo gestión realizada en bienes pertenecientes al Patrimonio Cultural Aragonés ]] ="","",Comarca)</f>
        <v/>
      </c>
      <c r="C994" s="66"/>
      <c r="D994" s="66"/>
      <c r="E994" s="66"/>
    </row>
    <row r="995" spans="1:5" ht="12.75" x14ac:dyDescent="0.2">
      <c r="A995" s="1" t="str">
        <f>IF(gestbienes[[Tipo gestión realizada en bienes pertenecientes al Patrimonio Cultural Aragonés ]] ="","",Ejercicio)</f>
        <v/>
      </c>
      <c r="B995" s="3" t="str">
        <f>IF(gestbienes[[Tipo gestión realizada en bienes pertenecientes al Patrimonio Cultural Aragonés ]] ="","",Comarca)</f>
        <v/>
      </c>
      <c r="C995" s="66"/>
      <c r="D995" s="66"/>
      <c r="E995" s="66"/>
    </row>
    <row r="996" spans="1:5" ht="12.75" x14ac:dyDescent="0.2">
      <c r="A996" s="1" t="str">
        <f>IF(gestbienes[[Tipo gestión realizada en bienes pertenecientes al Patrimonio Cultural Aragonés ]] ="","",Ejercicio)</f>
        <v/>
      </c>
      <c r="B996" s="3" t="str">
        <f>IF(gestbienes[[Tipo gestión realizada en bienes pertenecientes al Patrimonio Cultural Aragonés ]] ="","",Comarca)</f>
        <v/>
      </c>
      <c r="C996" s="66"/>
      <c r="D996" s="66"/>
      <c r="E996" s="66"/>
    </row>
    <row r="997" spans="1:5" ht="12.75" x14ac:dyDescent="0.2">
      <c r="A997" s="1" t="str">
        <f>IF(gestbienes[[Tipo gestión realizada en bienes pertenecientes al Patrimonio Cultural Aragonés ]] ="","",Ejercicio)</f>
        <v/>
      </c>
      <c r="B997" s="3" t="str">
        <f>IF(gestbienes[[Tipo gestión realizada en bienes pertenecientes al Patrimonio Cultural Aragonés ]] ="","",Comarca)</f>
        <v/>
      </c>
      <c r="C997" s="66"/>
      <c r="D997" s="66"/>
      <c r="E997" s="66"/>
    </row>
    <row r="998" spans="1:5" ht="12.75" x14ac:dyDescent="0.2">
      <c r="A998" s="1" t="str">
        <f>IF(gestbienes[[Tipo gestión realizada en bienes pertenecientes al Patrimonio Cultural Aragonés ]] ="","",Ejercicio)</f>
        <v/>
      </c>
      <c r="B998" s="3" t="str">
        <f>IF(gestbienes[[Tipo gestión realizada en bienes pertenecientes al Patrimonio Cultural Aragonés ]] ="","",Comarca)</f>
        <v/>
      </c>
      <c r="C998" s="66"/>
      <c r="D998" s="66"/>
      <c r="E998" s="66"/>
    </row>
    <row r="999" spans="1:5" ht="12.75" x14ac:dyDescent="0.2">
      <c r="A999" s="1" t="str">
        <f>IF(gestbienes[[Tipo gestión realizada en bienes pertenecientes al Patrimonio Cultural Aragonés ]] ="","",Ejercicio)</f>
        <v/>
      </c>
      <c r="B999" s="3" t="str">
        <f>IF(gestbienes[[Tipo gestión realizada en bienes pertenecientes al Patrimonio Cultural Aragonés ]] ="","",Comarca)</f>
        <v/>
      </c>
      <c r="C999" s="66"/>
      <c r="D999" s="66"/>
      <c r="E999" s="66"/>
    </row>
    <row r="1000" spans="1:5" ht="12.75" x14ac:dyDescent="0.2">
      <c r="A1000" t="str">
        <f>IF(gestbienes[[Tipo gestión realizada en bienes pertenecientes al Patrimonio Cultural Aragonés ]] ="","",Ejercicio)</f>
        <v/>
      </c>
      <c r="B1000" s="4" t="str">
        <f>IF(gestbienes[[Tipo gestión realizada en bienes pertenecientes al Patrimonio Cultural Aragonés ]] ="","",Comarca)</f>
        <v/>
      </c>
      <c r="C1000" s="66"/>
      <c r="D1000" s="66"/>
      <c r="E1000" s="66"/>
    </row>
    <row r="1001" spans="1:5" ht="12.75" x14ac:dyDescent="0.2">
      <c r="A1001" t="str">
        <f>IF(gestbienes[[Tipo gestión realizada en bienes pertenecientes al Patrimonio Cultural Aragonés ]] ="","",Ejercicio)</f>
        <v/>
      </c>
      <c r="B1001" s="4" t="str">
        <f>IF(gestbienes[[Tipo gestión realizada en bienes pertenecientes al Patrimonio Cultural Aragonés ]] ="","",Comarca)</f>
        <v/>
      </c>
      <c r="C1001" s="66"/>
      <c r="D1001" s="66"/>
      <c r="E1001" s="66"/>
    </row>
    <row r="1002" spans="1:5" ht="12.75" x14ac:dyDescent="0.2"/>
    <row r="1003" spans="1:5" ht="12.75" x14ac:dyDescent="0.2"/>
  </sheetData>
  <sheetProtection password="C14A" sheet="1" objects="1" scenarios="1"/>
  <dataValidations count="1">
    <dataValidation type="list" allowBlank="1" showInputMessage="1" showErrorMessage="1" sqref="C2:C1001">
      <formula1>gestionesbienes</formula1>
    </dataValidation>
  </dataValidations>
  <pageMargins left="0.7" right="0.7" top="0.75" bottom="0.75" header="0.3" footer="0.3"/>
  <pageSetup paperSize="8" orientation="landscape" r:id="rId1"/>
  <drawing r:id="rId2"/>
  <legacyDrawing r:id="rId3"/>
  <tableParts count="1">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2"/>
  <sheetViews>
    <sheetView topLeftCell="C1" workbookViewId="0">
      <selection activeCell="E2" sqref="E2"/>
    </sheetView>
  </sheetViews>
  <sheetFormatPr baseColWidth="10" defaultColWidth="14.42578125" defaultRowHeight="15.75" customHeight="1" x14ac:dyDescent="0.2"/>
  <cols>
    <col min="1" max="1" width="25.7109375" hidden="1" customWidth="1"/>
    <col min="2" max="2" width="8.5703125" hidden="1" customWidth="1"/>
    <col min="3" max="3" width="49.42578125" customWidth="1"/>
    <col min="4" max="4" width="51.28515625" customWidth="1"/>
    <col min="5" max="5" width="25.7109375" style="4" customWidth="1"/>
    <col min="6" max="6" width="13.7109375" customWidth="1"/>
    <col min="7" max="7" width="31.7109375" style="4" customWidth="1"/>
  </cols>
  <sheetData>
    <row r="1" spans="1:7" ht="30" x14ac:dyDescent="0.2">
      <c r="A1" s="51" t="s">
        <v>11</v>
      </c>
      <c r="B1" s="51" t="s">
        <v>2</v>
      </c>
      <c r="C1" s="51" t="s">
        <v>3</v>
      </c>
      <c r="D1" s="51" t="s">
        <v>4</v>
      </c>
      <c r="E1" s="51" t="s">
        <v>69</v>
      </c>
      <c r="F1" s="51" t="s">
        <v>5</v>
      </c>
      <c r="G1" s="42" t="s">
        <v>6</v>
      </c>
    </row>
    <row r="2" spans="1:7" ht="12.75" x14ac:dyDescent="0.2">
      <c r="A2" s="32" t="str">
        <f>IF(obrasint[[#This Row],[Bien cultural]] ="","",Ejercicio)</f>
        <v/>
      </c>
      <c r="B2" s="32" t="str">
        <f>IF(obrasint[[#This Row],[Bien cultural]] ="","",Comarca)</f>
        <v/>
      </c>
      <c r="C2" s="67"/>
      <c r="D2" s="67"/>
      <c r="E2" s="67"/>
      <c r="F2" s="67"/>
      <c r="G2" s="67"/>
    </row>
    <row r="3" spans="1:7" ht="12.75" x14ac:dyDescent="0.2">
      <c r="A3" s="33" t="str">
        <f>IF(obrasint[[#This Row],[Bien cultural]] ="","",Ejercicio)</f>
        <v/>
      </c>
      <c r="B3" s="33" t="str">
        <f>IF(obrasint[[#This Row],[Bien cultural]] ="","",Comarca)</f>
        <v/>
      </c>
      <c r="C3" s="65"/>
      <c r="D3" s="65"/>
      <c r="E3" s="65"/>
      <c r="F3" s="65"/>
      <c r="G3" s="65"/>
    </row>
    <row r="4" spans="1:7" ht="12.75" x14ac:dyDescent="0.2">
      <c r="A4" s="32" t="str">
        <f>IF(obrasint[[#This Row],[Bien cultural]] ="","",Ejercicio)</f>
        <v/>
      </c>
      <c r="B4" s="32" t="str">
        <f>IF(obrasint[[#This Row],[Bien cultural]] ="","",Comarca)</f>
        <v/>
      </c>
      <c r="C4" s="67"/>
      <c r="D4" s="67"/>
      <c r="E4" s="67"/>
      <c r="F4" s="67"/>
      <c r="G4" s="67"/>
    </row>
    <row r="5" spans="1:7" ht="12.75" x14ac:dyDescent="0.2">
      <c r="A5" s="33" t="str">
        <f>IF(obrasint[[#This Row],[Bien cultural]] ="","",Ejercicio)</f>
        <v/>
      </c>
      <c r="B5" s="33" t="str">
        <f>IF(obrasint[[#This Row],[Bien cultural]] ="","",Comarca)</f>
        <v/>
      </c>
      <c r="C5" s="65"/>
      <c r="D5" s="65"/>
      <c r="E5" s="65"/>
      <c r="F5" s="65"/>
      <c r="G5" s="65"/>
    </row>
    <row r="6" spans="1:7" ht="12.75" x14ac:dyDescent="0.2">
      <c r="A6" s="32" t="str">
        <f>IF(obrasint[[#This Row],[Bien cultural]] ="","",Ejercicio)</f>
        <v/>
      </c>
      <c r="B6" s="32" t="str">
        <f>IF(obrasint[[#This Row],[Bien cultural]] ="","",Comarca)</f>
        <v/>
      </c>
      <c r="C6" s="67"/>
      <c r="D6" s="67"/>
      <c r="E6" s="67"/>
      <c r="F6" s="67"/>
      <c r="G6" s="67"/>
    </row>
    <row r="7" spans="1:7" ht="12.75" x14ac:dyDescent="0.2">
      <c r="A7" s="33" t="str">
        <f>IF(obrasint[[#This Row],[Bien cultural]] ="","",Ejercicio)</f>
        <v/>
      </c>
      <c r="B7" s="33" t="str">
        <f>IF(obrasint[[#This Row],[Bien cultural]] ="","",Comarca)</f>
        <v/>
      </c>
      <c r="C7" s="65"/>
      <c r="D7" s="65"/>
      <c r="E7" s="65"/>
      <c r="F7" s="65"/>
      <c r="G7" s="65"/>
    </row>
    <row r="8" spans="1:7" ht="12.75" x14ac:dyDescent="0.2">
      <c r="A8" s="32" t="str">
        <f>IF(obrasint[[#This Row],[Bien cultural]] ="","",Ejercicio)</f>
        <v/>
      </c>
      <c r="B8" s="32" t="str">
        <f>IF(obrasint[[#This Row],[Bien cultural]] ="","",Comarca)</f>
        <v/>
      </c>
      <c r="C8" s="67"/>
      <c r="D8" s="67"/>
      <c r="E8" s="67"/>
      <c r="F8" s="67"/>
      <c r="G8" s="67"/>
    </row>
    <row r="9" spans="1:7" ht="12.75" x14ac:dyDescent="0.2">
      <c r="A9" s="33" t="str">
        <f>IF(obrasint[[#This Row],[Bien cultural]] ="","",Ejercicio)</f>
        <v/>
      </c>
      <c r="B9" s="33" t="str">
        <f>IF(obrasint[[#This Row],[Bien cultural]] ="","",Comarca)</f>
        <v/>
      </c>
      <c r="C9" s="65"/>
      <c r="D9" s="65"/>
      <c r="E9" s="65"/>
      <c r="F9" s="65"/>
      <c r="G9" s="65"/>
    </row>
    <row r="10" spans="1:7" ht="12.75" x14ac:dyDescent="0.2">
      <c r="A10" s="32" t="str">
        <f>IF(obrasint[[#This Row],[Bien cultural]] ="","",Ejercicio)</f>
        <v/>
      </c>
      <c r="B10" s="32" t="str">
        <f>IF(obrasint[[#This Row],[Bien cultural]] ="","",Comarca)</f>
        <v/>
      </c>
      <c r="C10" s="67"/>
      <c r="D10" s="67"/>
      <c r="E10" s="67"/>
      <c r="F10" s="67"/>
      <c r="G10" s="67"/>
    </row>
    <row r="11" spans="1:7" ht="12.75" x14ac:dyDescent="0.2">
      <c r="A11" s="33" t="str">
        <f>IF(obrasint[[#This Row],[Bien cultural]] ="","",Ejercicio)</f>
        <v/>
      </c>
      <c r="B11" s="33" t="str">
        <f>IF(obrasint[[#This Row],[Bien cultural]] ="","",Comarca)</f>
        <v/>
      </c>
      <c r="C11" s="65"/>
      <c r="D11" s="65"/>
      <c r="E11" s="65"/>
      <c r="F11" s="65"/>
      <c r="G11" s="65"/>
    </row>
    <row r="12" spans="1:7" ht="12.75" x14ac:dyDescent="0.2">
      <c r="A12" s="32" t="str">
        <f>IF(obrasint[[#This Row],[Bien cultural]] ="","",Ejercicio)</f>
        <v/>
      </c>
      <c r="B12" s="32" t="str">
        <f>IF(obrasint[[#This Row],[Bien cultural]] ="","",Comarca)</f>
        <v/>
      </c>
      <c r="C12" s="67"/>
      <c r="D12" s="67"/>
      <c r="E12" s="67"/>
      <c r="F12" s="67"/>
      <c r="G12" s="67"/>
    </row>
    <row r="13" spans="1:7" ht="12.75" x14ac:dyDescent="0.2">
      <c r="A13" s="33" t="str">
        <f>IF(obrasint[[#This Row],[Bien cultural]] ="","",Ejercicio)</f>
        <v/>
      </c>
      <c r="B13" s="33" t="str">
        <f>IF(obrasint[[#This Row],[Bien cultural]] ="","",Comarca)</f>
        <v/>
      </c>
      <c r="C13" s="65"/>
      <c r="D13" s="65"/>
      <c r="E13" s="65"/>
      <c r="F13" s="65"/>
      <c r="G13" s="65"/>
    </row>
    <row r="14" spans="1:7" ht="12.75" x14ac:dyDescent="0.2">
      <c r="A14" s="32" t="str">
        <f>IF(obrasint[[#This Row],[Bien cultural]] ="","",Ejercicio)</f>
        <v/>
      </c>
      <c r="B14" s="32" t="str">
        <f>IF(obrasint[[#This Row],[Bien cultural]] ="","",Comarca)</f>
        <v/>
      </c>
      <c r="C14" s="67"/>
      <c r="D14" s="67"/>
      <c r="E14" s="67"/>
      <c r="F14" s="67"/>
      <c r="G14" s="67"/>
    </row>
    <row r="15" spans="1:7" ht="12.75" x14ac:dyDescent="0.2">
      <c r="A15" s="33" t="str">
        <f>IF(obrasint[[#This Row],[Bien cultural]] ="","",Ejercicio)</f>
        <v/>
      </c>
      <c r="B15" s="33" t="str">
        <f>IF(obrasint[[#This Row],[Bien cultural]] ="","",Comarca)</f>
        <v/>
      </c>
      <c r="C15" s="65"/>
      <c r="D15" s="65"/>
      <c r="E15" s="65"/>
      <c r="F15" s="65"/>
      <c r="G15" s="65"/>
    </row>
    <row r="16" spans="1:7" ht="12.75" x14ac:dyDescent="0.2">
      <c r="A16" s="32" t="str">
        <f>IF(obrasint[[#This Row],[Bien cultural]] ="","",Ejercicio)</f>
        <v/>
      </c>
      <c r="B16" s="32" t="str">
        <f>IF(obrasint[[#This Row],[Bien cultural]] ="","",Comarca)</f>
        <v/>
      </c>
      <c r="C16" s="67"/>
      <c r="D16" s="67"/>
      <c r="E16" s="67"/>
      <c r="F16" s="67"/>
      <c r="G16" s="67"/>
    </row>
    <row r="17" spans="1:7" ht="12.75" x14ac:dyDescent="0.2">
      <c r="A17" s="33" t="str">
        <f>IF(obrasint[[#This Row],[Bien cultural]] ="","",Ejercicio)</f>
        <v/>
      </c>
      <c r="B17" s="33" t="str">
        <f>IF(obrasint[[#This Row],[Bien cultural]] ="","",Comarca)</f>
        <v/>
      </c>
      <c r="C17" s="65"/>
      <c r="D17" s="65"/>
      <c r="E17" s="65"/>
      <c r="F17" s="65"/>
      <c r="G17" s="65"/>
    </row>
    <row r="18" spans="1:7" ht="12.75" x14ac:dyDescent="0.2">
      <c r="A18" s="32" t="str">
        <f>IF(obrasint[[#This Row],[Bien cultural]] ="","",Ejercicio)</f>
        <v/>
      </c>
      <c r="B18" s="32" t="str">
        <f>IF(obrasint[[#This Row],[Bien cultural]] ="","",Comarca)</f>
        <v/>
      </c>
      <c r="C18" s="67"/>
      <c r="D18" s="67"/>
      <c r="E18" s="67"/>
      <c r="F18" s="67"/>
      <c r="G18" s="67"/>
    </row>
    <row r="19" spans="1:7" ht="12.75" x14ac:dyDescent="0.2">
      <c r="A19" s="33" t="str">
        <f>IF(obrasint[[#This Row],[Bien cultural]] ="","",Ejercicio)</f>
        <v/>
      </c>
      <c r="B19" s="33" t="str">
        <f>IF(obrasint[[#This Row],[Bien cultural]] ="","",Comarca)</f>
        <v/>
      </c>
      <c r="C19" s="65"/>
      <c r="D19" s="65"/>
      <c r="E19" s="65"/>
      <c r="F19" s="65"/>
      <c r="G19" s="65"/>
    </row>
    <row r="20" spans="1:7" ht="12.75" x14ac:dyDescent="0.2">
      <c r="A20" s="32" t="str">
        <f>IF(obrasint[[#This Row],[Bien cultural]] ="","",Ejercicio)</f>
        <v/>
      </c>
      <c r="B20" s="32" t="str">
        <f>IF(obrasint[[#This Row],[Bien cultural]] ="","",Comarca)</f>
        <v/>
      </c>
      <c r="C20" s="67"/>
      <c r="D20" s="67"/>
      <c r="E20" s="67"/>
      <c r="F20" s="67"/>
      <c r="G20" s="67"/>
    </row>
    <row r="21" spans="1:7" ht="12.75" x14ac:dyDescent="0.2">
      <c r="A21" s="33" t="str">
        <f>IF(obrasint[[#This Row],[Bien cultural]] ="","",Ejercicio)</f>
        <v/>
      </c>
      <c r="B21" s="33" t="str">
        <f>IF(obrasint[[#This Row],[Bien cultural]] ="","",Comarca)</f>
        <v/>
      </c>
      <c r="C21" s="65"/>
      <c r="D21" s="65"/>
      <c r="E21" s="65"/>
      <c r="F21" s="65"/>
      <c r="G21" s="65"/>
    </row>
    <row r="22" spans="1:7" ht="12.75" x14ac:dyDescent="0.2">
      <c r="A22" s="32" t="str">
        <f>IF(obrasint[[#This Row],[Bien cultural]] ="","",Ejercicio)</f>
        <v/>
      </c>
      <c r="B22" s="32" t="str">
        <f>IF(obrasint[[#This Row],[Bien cultural]] ="","",Comarca)</f>
        <v/>
      </c>
      <c r="C22" s="67"/>
      <c r="D22" s="67"/>
      <c r="E22" s="67"/>
      <c r="F22" s="67"/>
      <c r="G22" s="67"/>
    </row>
    <row r="23" spans="1:7" ht="12.75" x14ac:dyDescent="0.2">
      <c r="A23" s="33" t="str">
        <f>IF(obrasint[[#This Row],[Bien cultural]] ="","",Ejercicio)</f>
        <v/>
      </c>
      <c r="B23" s="33" t="str">
        <f>IF(obrasint[[#This Row],[Bien cultural]] ="","",Comarca)</f>
        <v/>
      </c>
      <c r="C23" s="65"/>
      <c r="D23" s="65"/>
      <c r="E23" s="65"/>
      <c r="F23" s="65"/>
      <c r="G23" s="65"/>
    </row>
    <row r="24" spans="1:7" ht="12.75" x14ac:dyDescent="0.2">
      <c r="A24" s="32" t="str">
        <f>IF(obrasint[[#This Row],[Bien cultural]] ="","",Ejercicio)</f>
        <v/>
      </c>
      <c r="B24" s="32" t="str">
        <f>IF(obrasint[[#This Row],[Bien cultural]] ="","",Comarca)</f>
        <v/>
      </c>
      <c r="C24" s="67"/>
      <c r="D24" s="67"/>
      <c r="E24" s="67"/>
      <c r="F24" s="67"/>
      <c r="G24" s="67"/>
    </row>
    <row r="25" spans="1:7" ht="12.75" x14ac:dyDescent="0.2">
      <c r="A25" s="33" t="str">
        <f>IF(obrasint[[#This Row],[Bien cultural]] ="","",Ejercicio)</f>
        <v/>
      </c>
      <c r="B25" s="33" t="str">
        <f>IF(obrasint[[#This Row],[Bien cultural]] ="","",Comarca)</f>
        <v/>
      </c>
      <c r="C25" s="65"/>
      <c r="D25" s="65"/>
      <c r="E25" s="65"/>
      <c r="F25" s="65"/>
      <c r="G25" s="65"/>
    </row>
    <row r="26" spans="1:7" ht="12.75" x14ac:dyDescent="0.2">
      <c r="A26" s="32" t="str">
        <f>IF(obrasint[[#This Row],[Bien cultural]] ="","",Ejercicio)</f>
        <v/>
      </c>
      <c r="B26" s="32" t="str">
        <f>IF(obrasint[[#This Row],[Bien cultural]] ="","",Comarca)</f>
        <v/>
      </c>
      <c r="C26" s="67"/>
      <c r="D26" s="67"/>
      <c r="E26" s="67"/>
      <c r="F26" s="67"/>
      <c r="G26" s="67"/>
    </row>
    <row r="27" spans="1:7" ht="12.75" x14ac:dyDescent="0.2">
      <c r="A27" s="33" t="str">
        <f>IF(obrasint[[#This Row],[Bien cultural]] ="","",Ejercicio)</f>
        <v/>
      </c>
      <c r="B27" s="1" t="str">
        <f>IF(obrasint[[#This Row],[Bien cultural]] ="","",Comarca)</f>
        <v/>
      </c>
      <c r="C27" s="72"/>
      <c r="D27" s="72"/>
      <c r="E27" s="73"/>
      <c r="F27" s="72"/>
      <c r="G27" s="65"/>
    </row>
    <row r="28" spans="1:7" ht="12.75" x14ac:dyDescent="0.2">
      <c r="A28" s="32" t="str">
        <f>IF(obrasint[[#This Row],[Bien cultural]] ="","",Ejercicio)</f>
        <v/>
      </c>
      <c r="B28" s="32" t="str">
        <f>IF(obrasint[[#This Row],[Bien cultural]] ="","",Comarca)</f>
        <v/>
      </c>
      <c r="C28" s="67"/>
      <c r="D28" s="67"/>
      <c r="E28" s="67"/>
      <c r="F28" s="67"/>
      <c r="G28" s="67"/>
    </row>
    <row r="29" spans="1:7" ht="12.75" x14ac:dyDescent="0.2">
      <c r="A29" s="33" t="str">
        <f>IF(obrasint[[#This Row],[Bien cultural]] ="","",Ejercicio)</f>
        <v/>
      </c>
      <c r="B29" s="33" t="str">
        <f>IF(obrasint[[#This Row],[Bien cultural]] ="","",Comarca)</f>
        <v/>
      </c>
      <c r="C29" s="65"/>
      <c r="D29" s="65"/>
      <c r="E29" s="65"/>
      <c r="F29" s="65"/>
      <c r="G29" s="65"/>
    </row>
    <row r="30" spans="1:7" ht="12.75" x14ac:dyDescent="0.2">
      <c r="A30" s="32" t="str">
        <f>IF(obrasint[[#This Row],[Bien cultural]] ="","",Ejercicio)</f>
        <v/>
      </c>
      <c r="B30" s="32" t="str">
        <f>IF(obrasint[[#This Row],[Bien cultural]] ="","",Comarca)</f>
        <v/>
      </c>
      <c r="C30" s="67"/>
      <c r="D30" s="67"/>
      <c r="E30" s="67"/>
      <c r="F30" s="67"/>
      <c r="G30" s="67"/>
    </row>
    <row r="31" spans="1:7" ht="12.75" x14ac:dyDescent="0.2">
      <c r="A31" s="33" t="str">
        <f>IF(obrasint[[#This Row],[Bien cultural]] ="","",Ejercicio)</f>
        <v/>
      </c>
      <c r="B31" s="1" t="str">
        <f>IF(obrasint[[#This Row],[Bien cultural]] ="","",Comarca)</f>
        <v/>
      </c>
      <c r="C31" s="72"/>
      <c r="D31" s="72"/>
      <c r="E31" s="73"/>
      <c r="F31" s="72"/>
      <c r="G31" s="65"/>
    </row>
    <row r="32" spans="1:7" ht="12.75" x14ac:dyDescent="0.2">
      <c r="A32" s="32" t="str">
        <f>IF(obrasint[[#This Row],[Bien cultural]] ="","",Ejercicio)</f>
        <v/>
      </c>
      <c r="B32" s="32" t="str">
        <f>IF(obrasint[[#This Row],[Bien cultural]] ="","",Comarca)</f>
        <v/>
      </c>
      <c r="C32" s="67"/>
      <c r="D32" s="67"/>
      <c r="E32" s="67"/>
      <c r="F32" s="67"/>
      <c r="G32" s="67"/>
    </row>
    <row r="33" spans="1:7" ht="12.75" x14ac:dyDescent="0.2">
      <c r="A33" s="33" t="str">
        <f>IF(obrasint[[#This Row],[Bien cultural]] ="","",Ejercicio)</f>
        <v/>
      </c>
      <c r="B33" s="33" t="str">
        <f>IF(obrasint[[#This Row],[Bien cultural]] ="","",Comarca)</f>
        <v/>
      </c>
      <c r="C33" s="65"/>
      <c r="D33" s="65"/>
      <c r="E33" s="65"/>
      <c r="F33" s="65"/>
      <c r="G33" s="65"/>
    </row>
    <row r="34" spans="1:7" ht="12.75" x14ac:dyDescent="0.2">
      <c r="A34" s="32" t="str">
        <f>IF(obrasint[[#This Row],[Bien cultural]] ="","",Ejercicio)</f>
        <v/>
      </c>
      <c r="B34" s="32" t="str">
        <f>IF(obrasint[[#This Row],[Bien cultural]] ="","",Comarca)</f>
        <v/>
      </c>
      <c r="C34" s="67"/>
      <c r="D34" s="67"/>
      <c r="E34" s="67"/>
      <c r="F34" s="67"/>
      <c r="G34" s="67"/>
    </row>
    <row r="35" spans="1:7" ht="12.75" x14ac:dyDescent="0.2">
      <c r="A35" s="33" t="str">
        <f>IF(obrasint[[#This Row],[Bien cultural]] ="","",Ejercicio)</f>
        <v/>
      </c>
      <c r="B35" s="1" t="str">
        <f>IF(obrasint[[#This Row],[Bien cultural]] ="","",Comarca)</f>
        <v/>
      </c>
      <c r="C35" s="72"/>
      <c r="D35" s="72"/>
      <c r="E35" s="73"/>
      <c r="F35" s="72"/>
      <c r="G35" s="65"/>
    </row>
    <row r="36" spans="1:7" ht="12.75" x14ac:dyDescent="0.2">
      <c r="A36" s="32" t="str">
        <f>IF(obrasint[[#This Row],[Bien cultural]] ="","",Ejercicio)</f>
        <v/>
      </c>
      <c r="B36" s="32" t="str">
        <f>IF(obrasint[[#This Row],[Bien cultural]] ="","",Comarca)</f>
        <v/>
      </c>
      <c r="C36" s="67"/>
      <c r="D36" s="67"/>
      <c r="E36" s="67"/>
      <c r="F36" s="67"/>
      <c r="G36" s="67"/>
    </row>
    <row r="37" spans="1:7" ht="12.75" x14ac:dyDescent="0.2">
      <c r="A37" s="33" t="str">
        <f>IF(obrasint[[#This Row],[Bien cultural]] ="","",Ejercicio)</f>
        <v/>
      </c>
      <c r="B37" s="33" t="str">
        <f>IF(obrasint[[#This Row],[Bien cultural]] ="","",Comarca)</f>
        <v/>
      </c>
      <c r="C37" s="65"/>
      <c r="D37" s="65"/>
      <c r="E37" s="65"/>
      <c r="F37" s="65"/>
      <c r="G37" s="65"/>
    </row>
    <row r="38" spans="1:7" ht="12.75" x14ac:dyDescent="0.2">
      <c r="A38" s="32" t="str">
        <f>IF(obrasint[[#This Row],[Bien cultural]] ="","",Ejercicio)</f>
        <v/>
      </c>
      <c r="B38" s="32" t="str">
        <f>IF(obrasint[[#This Row],[Bien cultural]] ="","",Comarca)</f>
        <v/>
      </c>
      <c r="C38" s="67"/>
      <c r="D38" s="67"/>
      <c r="E38" s="67"/>
      <c r="F38" s="67"/>
      <c r="G38" s="67"/>
    </row>
    <row r="39" spans="1:7" ht="12.75" x14ac:dyDescent="0.2">
      <c r="A39" s="33" t="str">
        <f>IF(obrasint[[#This Row],[Bien cultural]] ="","",Ejercicio)</f>
        <v/>
      </c>
      <c r="B39" s="1" t="str">
        <f>IF(obrasint[[#This Row],[Bien cultural]] ="","",Comarca)</f>
        <v/>
      </c>
      <c r="C39" s="72"/>
      <c r="D39" s="72"/>
      <c r="E39" s="73"/>
      <c r="F39" s="72"/>
      <c r="G39" s="65"/>
    </row>
    <row r="40" spans="1:7" ht="12.75" x14ac:dyDescent="0.2">
      <c r="A40" s="32" t="str">
        <f>IF(obrasint[[#This Row],[Bien cultural]] ="","",Ejercicio)</f>
        <v/>
      </c>
      <c r="B40" s="32" t="str">
        <f>IF(obrasint[[#This Row],[Bien cultural]] ="","",Comarca)</f>
        <v/>
      </c>
      <c r="C40" s="67"/>
      <c r="D40" s="67"/>
      <c r="E40" s="67"/>
      <c r="F40" s="67"/>
      <c r="G40" s="67"/>
    </row>
    <row r="41" spans="1:7" ht="12.75" x14ac:dyDescent="0.2">
      <c r="A41" s="33" t="str">
        <f>IF(obrasint[[#This Row],[Bien cultural]] ="","",Ejercicio)</f>
        <v/>
      </c>
      <c r="B41" s="33" t="str">
        <f>IF(obrasint[[#This Row],[Bien cultural]] ="","",Comarca)</f>
        <v/>
      </c>
      <c r="C41" s="65"/>
      <c r="D41" s="65"/>
      <c r="E41" s="65"/>
      <c r="F41" s="65"/>
      <c r="G41" s="65"/>
    </row>
    <row r="42" spans="1:7" ht="12.75" x14ac:dyDescent="0.2">
      <c r="A42" s="32" t="str">
        <f>IF(obrasint[[#This Row],[Bien cultural]] ="","",Ejercicio)</f>
        <v/>
      </c>
      <c r="B42" s="32" t="str">
        <f>IF(obrasint[[#This Row],[Bien cultural]] ="","",Comarca)</f>
        <v/>
      </c>
      <c r="C42" s="67"/>
      <c r="D42" s="67"/>
      <c r="E42" s="67"/>
      <c r="F42" s="67"/>
      <c r="G42" s="67"/>
    </row>
    <row r="43" spans="1:7" ht="12.75" x14ac:dyDescent="0.2">
      <c r="A43" s="33" t="str">
        <f>IF(obrasint[[#This Row],[Bien cultural]] ="","",Ejercicio)</f>
        <v/>
      </c>
      <c r="B43" s="1" t="str">
        <f>IF(obrasint[[#This Row],[Bien cultural]] ="","",Comarca)</f>
        <v/>
      </c>
      <c r="C43" s="74"/>
      <c r="D43" s="74"/>
      <c r="E43" s="75"/>
      <c r="F43" s="74"/>
      <c r="G43" s="65"/>
    </row>
    <row r="44" spans="1:7" ht="12.75" x14ac:dyDescent="0.2">
      <c r="A44" s="32" t="str">
        <f>IF(obrasint[[#This Row],[Bien cultural]] ="","",Ejercicio)</f>
        <v/>
      </c>
      <c r="B44" s="1" t="str">
        <f>IF(obrasint[[#This Row],[Bien cultural]] ="","",Comarca)</f>
        <v/>
      </c>
      <c r="C44" s="74"/>
      <c r="D44" s="74"/>
      <c r="E44" s="75"/>
      <c r="F44" s="74"/>
      <c r="G44" s="67"/>
    </row>
    <row r="45" spans="1:7" ht="12.75" x14ac:dyDescent="0.2">
      <c r="A45" s="33" t="str">
        <f>IF(obrasint[[#This Row],[Bien cultural]] ="","",Ejercicio)</f>
        <v/>
      </c>
      <c r="B45" s="1" t="str">
        <f>IF(obrasint[[#This Row],[Bien cultural]] ="","",Comarca)</f>
        <v/>
      </c>
      <c r="C45" s="74"/>
      <c r="D45" s="74"/>
      <c r="E45" s="75"/>
      <c r="F45" s="74"/>
      <c r="G45" s="65"/>
    </row>
    <row r="46" spans="1:7" ht="12.75" x14ac:dyDescent="0.2">
      <c r="A46" s="34" t="str">
        <f>IF(obrasint[[#This Row],[Bien cultural]] ="","",Ejercicio)</f>
        <v/>
      </c>
      <c r="B46" s="1" t="str">
        <f>IF(obrasint[[#This Row],[Bien cultural]] ="","",Comarca)</f>
        <v/>
      </c>
      <c r="C46" s="74"/>
      <c r="D46" s="74"/>
      <c r="E46" s="75"/>
      <c r="F46" s="74"/>
      <c r="G46" s="68"/>
    </row>
    <row r="47" spans="1:7" ht="12.75" x14ac:dyDescent="0.2">
      <c r="A47" s="35" t="str">
        <f>IF(obrasint[[#This Row],[Bien cultural]] ="","",Ejercicio)</f>
        <v/>
      </c>
      <c r="B47" s="1" t="str">
        <f>IF(obrasint[[#This Row],[Bien cultural]] ="","",Comarca)</f>
        <v/>
      </c>
      <c r="C47" s="74"/>
      <c r="D47" s="74"/>
      <c r="E47" s="75"/>
      <c r="F47" s="74"/>
      <c r="G47" s="66"/>
    </row>
    <row r="48" spans="1:7" ht="12.75" x14ac:dyDescent="0.2">
      <c r="A48" s="34" t="str">
        <f>IF(obrasint[[#This Row],[Bien cultural]] ="","",Ejercicio)</f>
        <v/>
      </c>
      <c r="B48" s="1" t="str">
        <f>IF(obrasint[[#This Row],[Bien cultural]] ="","",Comarca)</f>
        <v/>
      </c>
      <c r="C48" s="74"/>
      <c r="D48" s="74"/>
      <c r="E48" s="75"/>
      <c r="F48" s="74"/>
      <c r="G48" s="68"/>
    </row>
    <row r="49" spans="1:7" ht="12.75" x14ac:dyDescent="0.2">
      <c r="A49" s="35" t="str">
        <f>IF(obrasint[[#This Row],[Bien cultural]] ="","",Ejercicio)</f>
        <v/>
      </c>
      <c r="B49" s="1" t="str">
        <f>IF(obrasint[[#This Row],[Bien cultural]] ="","",Comarca)</f>
        <v/>
      </c>
      <c r="C49" s="74"/>
      <c r="D49" s="74"/>
      <c r="E49" s="75"/>
      <c r="F49" s="74"/>
      <c r="G49" s="66"/>
    </row>
    <row r="50" spans="1:7" ht="12.75" x14ac:dyDescent="0.2">
      <c r="A50" s="34" t="str">
        <f>IF(obrasint[[#This Row],[Bien cultural]] ="","",Ejercicio)</f>
        <v/>
      </c>
      <c r="B50" s="1" t="str">
        <f>IF(obrasint[[#This Row],[Bien cultural]] ="","",Comarca)</f>
        <v/>
      </c>
      <c r="C50" s="74"/>
      <c r="D50" s="74"/>
      <c r="E50" s="75"/>
      <c r="F50" s="74"/>
      <c r="G50" s="68"/>
    </row>
    <row r="51" spans="1:7" ht="12.75" x14ac:dyDescent="0.2">
      <c r="A51" s="1" t="str">
        <f>IF(obrasint[[#This Row],[Bien cultural]] ="","",Ejercicio)</f>
        <v/>
      </c>
      <c r="B51" s="1" t="str">
        <f>IF(obrasint[[#This Row],[Bien cultural]] ="","",Comarca)</f>
        <v/>
      </c>
      <c r="C51" s="74"/>
      <c r="D51" s="74"/>
      <c r="E51" s="75"/>
      <c r="F51" s="74"/>
      <c r="G51" s="66"/>
    </row>
    <row r="52" spans="1:7" ht="12.75" x14ac:dyDescent="0.2">
      <c r="A52" s="1" t="str">
        <f>IF(obrasint[[#This Row],[Bien cultural]] ="","",Ejercicio)</f>
        <v/>
      </c>
      <c r="B52" s="1" t="str">
        <f>IF(obrasint[[#This Row],[Bien cultural]] ="","",Comarca)</f>
        <v/>
      </c>
      <c r="C52" s="74"/>
      <c r="D52" s="74"/>
      <c r="E52" s="75"/>
      <c r="F52" s="74"/>
      <c r="G52" s="66"/>
    </row>
    <row r="53" spans="1:7" ht="12.75" x14ac:dyDescent="0.2">
      <c r="A53" s="1" t="str">
        <f>IF(obrasint[[#This Row],[Bien cultural]] ="","",Ejercicio)</f>
        <v/>
      </c>
      <c r="B53" s="1" t="str">
        <f>IF(obrasint[[#This Row],[Bien cultural]] ="","",Comarca)</f>
        <v/>
      </c>
      <c r="C53" s="74"/>
      <c r="D53" s="74"/>
      <c r="E53" s="75"/>
      <c r="F53" s="74"/>
      <c r="G53" s="66"/>
    </row>
    <row r="54" spans="1:7" ht="12.75" x14ac:dyDescent="0.2">
      <c r="A54" s="1" t="str">
        <f>IF(obrasint[[#This Row],[Bien cultural]] ="","",Ejercicio)</f>
        <v/>
      </c>
      <c r="B54" s="1" t="str">
        <f>IF(obrasint[[#This Row],[Bien cultural]] ="","",Comarca)</f>
        <v/>
      </c>
      <c r="C54" s="74"/>
      <c r="D54" s="74"/>
      <c r="E54" s="75"/>
      <c r="F54" s="74"/>
      <c r="G54" s="66"/>
    </row>
    <row r="55" spans="1:7" ht="12.75" x14ac:dyDescent="0.2">
      <c r="A55" s="1" t="str">
        <f>IF(obrasint[[#This Row],[Bien cultural]] ="","",Ejercicio)</f>
        <v/>
      </c>
      <c r="B55" s="1" t="str">
        <f>IF(obrasint[[#This Row],[Bien cultural]] ="","",Comarca)</f>
        <v/>
      </c>
      <c r="C55" s="74"/>
      <c r="D55" s="74"/>
      <c r="E55" s="75"/>
      <c r="F55" s="74"/>
      <c r="G55" s="66"/>
    </row>
    <row r="56" spans="1:7" ht="12.75" x14ac:dyDescent="0.2">
      <c r="A56" s="1" t="str">
        <f>IF(obrasint[[#This Row],[Bien cultural]] ="","",Ejercicio)</f>
        <v/>
      </c>
      <c r="B56" s="1" t="str">
        <f>IF(obrasint[[#This Row],[Bien cultural]] ="","",Comarca)</f>
        <v/>
      </c>
      <c r="C56" s="74"/>
      <c r="D56" s="74"/>
      <c r="E56" s="75"/>
      <c r="F56" s="74"/>
      <c r="G56" s="66"/>
    </row>
    <row r="57" spans="1:7" ht="12.75" x14ac:dyDescent="0.2">
      <c r="A57" s="1" t="str">
        <f>IF(obrasint[[#This Row],[Bien cultural]] ="","",Ejercicio)</f>
        <v/>
      </c>
      <c r="B57" s="1" t="str">
        <f>IF(obrasint[[#This Row],[Bien cultural]] ="","",Comarca)</f>
        <v/>
      </c>
      <c r="C57" s="74"/>
      <c r="D57" s="74"/>
      <c r="E57" s="75"/>
      <c r="F57" s="74"/>
      <c r="G57" s="66"/>
    </row>
    <row r="58" spans="1:7" ht="12.75" x14ac:dyDescent="0.2">
      <c r="A58" s="1" t="str">
        <f>IF(obrasint[[#This Row],[Bien cultural]] ="","",Ejercicio)</f>
        <v/>
      </c>
      <c r="B58" s="1" t="str">
        <f>IF(obrasint[[#This Row],[Bien cultural]] ="","",Comarca)</f>
        <v/>
      </c>
      <c r="C58" s="74"/>
      <c r="D58" s="74"/>
      <c r="E58" s="75"/>
      <c r="F58" s="74"/>
      <c r="G58" s="66"/>
    </row>
    <row r="59" spans="1:7" ht="12.75" x14ac:dyDescent="0.2">
      <c r="A59" s="1" t="str">
        <f>IF(obrasint[[#This Row],[Bien cultural]] ="","",Ejercicio)</f>
        <v/>
      </c>
      <c r="B59" s="1" t="str">
        <f>IF(obrasint[[#This Row],[Bien cultural]] ="","",Comarca)</f>
        <v/>
      </c>
      <c r="C59" s="74"/>
      <c r="D59" s="74"/>
      <c r="E59" s="75"/>
      <c r="F59" s="74"/>
      <c r="G59" s="66"/>
    </row>
    <row r="60" spans="1:7" ht="12.75" x14ac:dyDescent="0.2">
      <c r="A60" s="1" t="str">
        <f>IF(obrasint[[#This Row],[Bien cultural]] ="","",Ejercicio)</f>
        <v/>
      </c>
      <c r="B60" s="1" t="str">
        <f>IF(obrasint[[#This Row],[Bien cultural]] ="","",Comarca)</f>
        <v/>
      </c>
      <c r="C60" s="74"/>
      <c r="D60" s="74"/>
      <c r="E60" s="75"/>
      <c r="F60" s="74"/>
      <c r="G60" s="66"/>
    </row>
    <row r="61" spans="1:7" ht="12.75" x14ac:dyDescent="0.2">
      <c r="A61" s="1" t="str">
        <f>IF(obrasint[[#This Row],[Bien cultural]] ="","",Ejercicio)</f>
        <v/>
      </c>
      <c r="B61" s="1" t="str">
        <f>IF(obrasint[[#This Row],[Bien cultural]] ="","",Comarca)</f>
        <v/>
      </c>
      <c r="C61" s="74"/>
      <c r="D61" s="74"/>
      <c r="E61" s="75"/>
      <c r="F61" s="74"/>
      <c r="G61" s="66"/>
    </row>
    <row r="62" spans="1:7" ht="12.75" x14ac:dyDescent="0.2">
      <c r="A62" s="1" t="str">
        <f>IF(obrasint[[#This Row],[Bien cultural]] ="","",Ejercicio)</f>
        <v/>
      </c>
      <c r="B62" s="1" t="str">
        <f>IF(obrasint[[#This Row],[Bien cultural]] ="","",Comarca)</f>
        <v/>
      </c>
      <c r="C62" s="74"/>
      <c r="D62" s="74"/>
      <c r="E62" s="75"/>
      <c r="F62" s="74"/>
      <c r="G62" s="66"/>
    </row>
    <row r="63" spans="1:7" ht="12.75" x14ac:dyDescent="0.2">
      <c r="A63" s="1" t="str">
        <f>IF(obrasint[[#This Row],[Bien cultural]] ="","",Ejercicio)</f>
        <v/>
      </c>
      <c r="B63" s="1" t="str">
        <f>IF(obrasint[[#This Row],[Bien cultural]] ="","",Comarca)</f>
        <v/>
      </c>
      <c r="C63" s="74"/>
      <c r="D63" s="74"/>
      <c r="E63" s="75"/>
      <c r="F63" s="74"/>
      <c r="G63" s="66"/>
    </row>
    <row r="64" spans="1:7" ht="12.75" x14ac:dyDescent="0.2">
      <c r="A64" s="1" t="str">
        <f>IF(obrasint[[#This Row],[Bien cultural]] ="","",Ejercicio)</f>
        <v/>
      </c>
      <c r="B64" s="1" t="str">
        <f>IF(obrasint[[#This Row],[Bien cultural]] ="","",Comarca)</f>
        <v/>
      </c>
      <c r="C64" s="74"/>
      <c r="D64" s="74"/>
      <c r="E64" s="75"/>
      <c r="F64" s="74"/>
      <c r="G64" s="66"/>
    </row>
    <row r="65" spans="1:7" ht="12.75" x14ac:dyDescent="0.2">
      <c r="A65" s="1" t="str">
        <f>IF(obrasint[[#This Row],[Bien cultural]] ="","",Ejercicio)</f>
        <v/>
      </c>
      <c r="B65" s="1" t="str">
        <f>IF(obrasint[[#This Row],[Bien cultural]] ="","",Comarca)</f>
        <v/>
      </c>
      <c r="C65" s="74"/>
      <c r="D65" s="74"/>
      <c r="E65" s="75"/>
      <c r="F65" s="74"/>
      <c r="G65" s="66"/>
    </row>
    <row r="66" spans="1:7" ht="12.75" x14ac:dyDescent="0.2">
      <c r="A66" s="1" t="str">
        <f>IF(obrasint[[#This Row],[Bien cultural]] ="","",Ejercicio)</f>
        <v/>
      </c>
      <c r="B66" s="1" t="str">
        <f>IF(obrasint[[#This Row],[Bien cultural]] ="","",Comarca)</f>
        <v/>
      </c>
      <c r="C66" s="74"/>
      <c r="D66" s="74"/>
      <c r="E66" s="75"/>
      <c r="F66" s="74"/>
      <c r="G66" s="66"/>
    </row>
    <row r="67" spans="1:7" ht="12.75" x14ac:dyDescent="0.2">
      <c r="A67" s="1" t="str">
        <f>IF(obrasint[[#This Row],[Bien cultural]] ="","",Ejercicio)</f>
        <v/>
      </c>
      <c r="B67" s="1" t="str">
        <f>IF(obrasint[[#This Row],[Bien cultural]] ="","",Comarca)</f>
        <v/>
      </c>
      <c r="C67" s="74"/>
      <c r="D67" s="74"/>
      <c r="E67" s="75"/>
      <c r="F67" s="74"/>
      <c r="G67" s="66"/>
    </row>
    <row r="68" spans="1:7" ht="12.75" x14ac:dyDescent="0.2">
      <c r="A68" s="1" t="str">
        <f>IF(obrasint[[#This Row],[Bien cultural]] ="","",Ejercicio)</f>
        <v/>
      </c>
      <c r="B68" s="1" t="str">
        <f>IF(obrasint[[#This Row],[Bien cultural]] ="","",Comarca)</f>
        <v/>
      </c>
      <c r="C68" s="74"/>
      <c r="D68" s="74"/>
      <c r="E68" s="75"/>
      <c r="F68" s="74"/>
      <c r="G68" s="66"/>
    </row>
    <row r="69" spans="1:7" ht="12.75" x14ac:dyDescent="0.2">
      <c r="A69" s="1" t="str">
        <f>IF(obrasint[[#This Row],[Bien cultural]] ="","",Ejercicio)</f>
        <v/>
      </c>
      <c r="B69" s="1" t="str">
        <f>IF(obrasint[[#This Row],[Bien cultural]] ="","",Comarca)</f>
        <v/>
      </c>
      <c r="C69" s="74"/>
      <c r="D69" s="74"/>
      <c r="E69" s="75"/>
      <c r="F69" s="74"/>
      <c r="G69" s="66"/>
    </row>
    <row r="70" spans="1:7" ht="12.75" x14ac:dyDescent="0.2">
      <c r="A70" s="1" t="str">
        <f>IF(obrasint[[#This Row],[Bien cultural]] ="","",Ejercicio)</f>
        <v/>
      </c>
      <c r="B70" s="1" t="str">
        <f>IF(obrasint[[#This Row],[Bien cultural]] ="","",Comarca)</f>
        <v/>
      </c>
      <c r="C70" s="74"/>
      <c r="D70" s="74"/>
      <c r="E70" s="75"/>
      <c r="F70" s="74"/>
      <c r="G70" s="66"/>
    </row>
    <row r="71" spans="1:7" ht="12.75" x14ac:dyDescent="0.2">
      <c r="A71" s="1" t="str">
        <f>IF(obrasint[[#This Row],[Bien cultural]] ="","",Ejercicio)</f>
        <v/>
      </c>
      <c r="B71" s="1" t="str">
        <f>IF(obrasint[[#This Row],[Bien cultural]] ="","",Comarca)</f>
        <v/>
      </c>
      <c r="C71" s="74"/>
      <c r="D71" s="74"/>
      <c r="E71" s="75"/>
      <c r="F71" s="74"/>
      <c r="G71" s="66"/>
    </row>
    <row r="72" spans="1:7" ht="12.75" x14ac:dyDescent="0.2">
      <c r="A72" s="1" t="str">
        <f>IF(obrasint[[#This Row],[Bien cultural]] ="","",Ejercicio)</f>
        <v/>
      </c>
      <c r="B72" s="1" t="str">
        <f>IF(obrasint[[#This Row],[Bien cultural]] ="","",Comarca)</f>
        <v/>
      </c>
      <c r="C72" s="74"/>
      <c r="D72" s="74"/>
      <c r="E72" s="75"/>
      <c r="F72" s="74"/>
      <c r="G72" s="66"/>
    </row>
    <row r="73" spans="1:7" ht="12.75" x14ac:dyDescent="0.2">
      <c r="A73" s="1" t="str">
        <f>IF(obrasint[[#This Row],[Bien cultural]] ="","",Ejercicio)</f>
        <v/>
      </c>
      <c r="B73" s="1" t="str">
        <f>IF(obrasint[[#This Row],[Bien cultural]] ="","",Comarca)</f>
        <v/>
      </c>
      <c r="C73" s="74"/>
      <c r="D73" s="74"/>
      <c r="E73" s="75"/>
      <c r="F73" s="74"/>
      <c r="G73" s="66"/>
    </row>
    <row r="74" spans="1:7" ht="12.75" x14ac:dyDescent="0.2">
      <c r="A74" s="1" t="str">
        <f>IF(obrasint[[#This Row],[Bien cultural]] ="","",Ejercicio)</f>
        <v/>
      </c>
      <c r="B74" s="1" t="str">
        <f>IF(obrasint[[#This Row],[Bien cultural]] ="","",Comarca)</f>
        <v/>
      </c>
      <c r="C74" s="74"/>
      <c r="D74" s="74"/>
      <c r="E74" s="75"/>
      <c r="F74" s="74"/>
      <c r="G74" s="66"/>
    </row>
    <row r="75" spans="1:7" ht="12.75" x14ac:dyDescent="0.2">
      <c r="A75" s="1" t="str">
        <f>IF(obrasint[[#This Row],[Bien cultural]] ="","",Ejercicio)</f>
        <v/>
      </c>
      <c r="B75" s="1" t="str">
        <f>IF(obrasint[[#This Row],[Bien cultural]] ="","",Comarca)</f>
        <v/>
      </c>
      <c r="C75" s="74"/>
      <c r="D75" s="74"/>
      <c r="E75" s="75"/>
      <c r="F75" s="74"/>
      <c r="G75" s="66"/>
    </row>
    <row r="76" spans="1:7" ht="12.75" x14ac:dyDescent="0.2">
      <c r="A76" s="1" t="str">
        <f>IF(obrasint[[#This Row],[Bien cultural]] ="","",Ejercicio)</f>
        <v/>
      </c>
      <c r="B76" s="1" t="str">
        <f>IF(obrasint[[#This Row],[Bien cultural]] ="","",Comarca)</f>
        <v/>
      </c>
      <c r="C76" s="74"/>
      <c r="D76" s="74"/>
      <c r="E76" s="75"/>
      <c r="F76" s="74"/>
      <c r="G76" s="66"/>
    </row>
    <row r="77" spans="1:7" ht="12.75" x14ac:dyDescent="0.2">
      <c r="A77" s="1" t="str">
        <f>IF(obrasint[[#This Row],[Bien cultural]] ="","",Ejercicio)</f>
        <v/>
      </c>
      <c r="B77" s="1" t="str">
        <f>IF(obrasint[[#This Row],[Bien cultural]] ="","",Comarca)</f>
        <v/>
      </c>
      <c r="C77" s="74"/>
      <c r="D77" s="74"/>
      <c r="E77" s="75"/>
      <c r="F77" s="74"/>
      <c r="G77" s="66"/>
    </row>
    <row r="78" spans="1:7" ht="12.75" x14ac:dyDescent="0.2">
      <c r="A78" s="1" t="str">
        <f>IF(obrasint[[#This Row],[Bien cultural]] ="","",Ejercicio)</f>
        <v/>
      </c>
      <c r="B78" s="1" t="str">
        <f>IF(obrasint[[#This Row],[Bien cultural]] ="","",Comarca)</f>
        <v/>
      </c>
      <c r="C78" s="74"/>
      <c r="D78" s="74"/>
      <c r="E78" s="75"/>
      <c r="F78" s="74"/>
      <c r="G78" s="66"/>
    </row>
    <row r="79" spans="1:7" ht="12.75" x14ac:dyDescent="0.2">
      <c r="A79" s="1" t="str">
        <f>IF(obrasint[[#This Row],[Bien cultural]] ="","",Ejercicio)</f>
        <v/>
      </c>
      <c r="B79" s="1" t="str">
        <f>IF(obrasint[[#This Row],[Bien cultural]] ="","",Comarca)</f>
        <v/>
      </c>
      <c r="C79" s="74"/>
      <c r="D79" s="74"/>
      <c r="E79" s="75"/>
      <c r="F79" s="74"/>
      <c r="G79" s="66"/>
    </row>
    <row r="80" spans="1:7" ht="12.75" x14ac:dyDescent="0.2">
      <c r="A80" s="1" t="str">
        <f>IF(obrasint[[#This Row],[Bien cultural]] ="","",Ejercicio)</f>
        <v/>
      </c>
      <c r="B80" s="1" t="str">
        <f>IF(obrasint[[#This Row],[Bien cultural]] ="","",Comarca)</f>
        <v/>
      </c>
      <c r="C80" s="74"/>
      <c r="D80" s="74"/>
      <c r="E80" s="75"/>
      <c r="F80" s="74"/>
      <c r="G80" s="66"/>
    </row>
    <row r="81" spans="1:7" ht="12.75" x14ac:dyDescent="0.2">
      <c r="A81" s="1" t="str">
        <f>IF(obrasint[[#This Row],[Bien cultural]] ="","",Ejercicio)</f>
        <v/>
      </c>
      <c r="B81" s="1" t="str">
        <f>IF(obrasint[[#This Row],[Bien cultural]] ="","",Comarca)</f>
        <v/>
      </c>
      <c r="C81" s="74"/>
      <c r="D81" s="74"/>
      <c r="E81" s="75"/>
      <c r="F81" s="74"/>
      <c r="G81" s="66"/>
    </row>
    <row r="82" spans="1:7" ht="12.75" x14ac:dyDescent="0.2">
      <c r="A82" s="1" t="str">
        <f>IF(obrasint[[#This Row],[Bien cultural]] ="","",Ejercicio)</f>
        <v/>
      </c>
      <c r="B82" s="1" t="str">
        <f>IF(obrasint[[#This Row],[Bien cultural]] ="","",Comarca)</f>
        <v/>
      </c>
      <c r="C82" s="74"/>
      <c r="D82" s="74"/>
      <c r="E82" s="75"/>
      <c r="F82" s="74"/>
      <c r="G82" s="66"/>
    </row>
    <row r="83" spans="1:7" ht="12.75" x14ac:dyDescent="0.2">
      <c r="A83" s="1" t="str">
        <f>IF(obrasint[[#This Row],[Bien cultural]] ="","",Ejercicio)</f>
        <v/>
      </c>
      <c r="B83" s="1" t="str">
        <f>IF(obrasint[[#This Row],[Bien cultural]] ="","",Comarca)</f>
        <v/>
      </c>
      <c r="C83" s="74"/>
      <c r="D83" s="74"/>
      <c r="E83" s="75"/>
      <c r="F83" s="74"/>
      <c r="G83" s="66"/>
    </row>
    <row r="84" spans="1:7" ht="12.75" x14ac:dyDescent="0.2">
      <c r="A84" s="1" t="str">
        <f>IF(obrasint[[#This Row],[Bien cultural]] ="","",Ejercicio)</f>
        <v/>
      </c>
      <c r="B84" s="1" t="str">
        <f>IF(obrasint[[#This Row],[Bien cultural]] ="","",Comarca)</f>
        <v/>
      </c>
      <c r="C84" s="74"/>
      <c r="D84" s="74"/>
      <c r="E84" s="75"/>
      <c r="F84" s="74"/>
      <c r="G84" s="66"/>
    </row>
    <row r="85" spans="1:7" ht="12.75" x14ac:dyDescent="0.2">
      <c r="A85" s="1" t="str">
        <f>IF(obrasint[[#This Row],[Bien cultural]] ="","",Ejercicio)</f>
        <v/>
      </c>
      <c r="B85" s="1" t="str">
        <f>IF(obrasint[[#This Row],[Bien cultural]] ="","",Comarca)</f>
        <v/>
      </c>
      <c r="C85" s="74"/>
      <c r="D85" s="74"/>
      <c r="E85" s="75"/>
      <c r="F85" s="74"/>
      <c r="G85" s="66"/>
    </row>
    <row r="86" spans="1:7" ht="12.75" x14ac:dyDescent="0.2">
      <c r="A86" s="1" t="str">
        <f>IF(obrasint[[#This Row],[Bien cultural]] ="","",Ejercicio)</f>
        <v/>
      </c>
      <c r="B86" s="1" t="str">
        <f>IF(obrasint[[#This Row],[Bien cultural]] ="","",Comarca)</f>
        <v/>
      </c>
      <c r="C86" s="74"/>
      <c r="D86" s="74"/>
      <c r="E86" s="75"/>
      <c r="F86" s="74"/>
      <c r="G86" s="66"/>
    </row>
    <row r="87" spans="1:7" ht="12.75" x14ac:dyDescent="0.2">
      <c r="A87" s="1" t="str">
        <f>IF(obrasint[[#This Row],[Bien cultural]] ="","",Ejercicio)</f>
        <v/>
      </c>
      <c r="B87" s="1" t="str">
        <f>IF(obrasint[[#This Row],[Bien cultural]] ="","",Comarca)</f>
        <v/>
      </c>
      <c r="C87" s="74"/>
      <c r="D87" s="74"/>
      <c r="E87" s="75"/>
      <c r="F87" s="74"/>
      <c r="G87" s="66"/>
    </row>
    <row r="88" spans="1:7" ht="12.75" x14ac:dyDescent="0.2">
      <c r="A88" s="1" t="str">
        <f>IF(obrasint[[#This Row],[Bien cultural]] ="","",Ejercicio)</f>
        <v/>
      </c>
      <c r="B88" s="1" t="str">
        <f>IF(obrasint[[#This Row],[Bien cultural]] ="","",Comarca)</f>
        <v/>
      </c>
      <c r="C88" s="74"/>
      <c r="D88" s="74"/>
      <c r="E88" s="75"/>
      <c r="F88" s="74"/>
      <c r="G88" s="66"/>
    </row>
    <row r="89" spans="1:7" ht="12.75" x14ac:dyDescent="0.2">
      <c r="A89" s="1" t="str">
        <f>IF(obrasint[[#This Row],[Bien cultural]] ="","",Ejercicio)</f>
        <v/>
      </c>
      <c r="B89" s="1" t="str">
        <f>IF(obrasint[[#This Row],[Bien cultural]] ="","",Comarca)</f>
        <v/>
      </c>
      <c r="C89" s="74"/>
      <c r="D89" s="74"/>
      <c r="E89" s="75"/>
      <c r="F89" s="74"/>
      <c r="G89" s="66"/>
    </row>
    <row r="90" spans="1:7" ht="12.75" x14ac:dyDescent="0.2">
      <c r="A90" s="1" t="str">
        <f>IF(obrasint[[#This Row],[Bien cultural]] ="","",Ejercicio)</f>
        <v/>
      </c>
      <c r="B90" s="1" t="str">
        <f>IF(obrasint[[#This Row],[Bien cultural]] ="","",Comarca)</f>
        <v/>
      </c>
      <c r="C90" s="74"/>
      <c r="D90" s="74"/>
      <c r="E90" s="75"/>
      <c r="F90" s="74"/>
      <c r="G90" s="66"/>
    </row>
    <row r="91" spans="1:7" ht="12.75" x14ac:dyDescent="0.2">
      <c r="A91" s="1" t="str">
        <f>IF(obrasint[[#This Row],[Bien cultural]] ="","",Ejercicio)</f>
        <v/>
      </c>
      <c r="B91" s="1" t="str">
        <f>IF(obrasint[[#This Row],[Bien cultural]] ="","",Comarca)</f>
        <v/>
      </c>
      <c r="C91" s="74"/>
      <c r="D91" s="74"/>
      <c r="E91" s="75"/>
      <c r="F91" s="74"/>
      <c r="G91" s="66"/>
    </row>
    <row r="92" spans="1:7" ht="12.75" x14ac:dyDescent="0.2">
      <c r="A92" s="1" t="str">
        <f>IF(obrasint[[#This Row],[Bien cultural]] ="","",Ejercicio)</f>
        <v/>
      </c>
      <c r="B92" s="1" t="str">
        <f>IF(obrasint[[#This Row],[Bien cultural]] ="","",Comarca)</f>
        <v/>
      </c>
      <c r="C92" s="74"/>
      <c r="D92" s="74"/>
      <c r="E92" s="75"/>
      <c r="F92" s="74"/>
      <c r="G92" s="66"/>
    </row>
    <row r="93" spans="1:7" ht="12.75" x14ac:dyDescent="0.2">
      <c r="A93" s="1" t="str">
        <f>IF(obrasint[[#This Row],[Bien cultural]] ="","",Ejercicio)</f>
        <v/>
      </c>
      <c r="B93" s="1" t="str">
        <f>IF(obrasint[[#This Row],[Bien cultural]] ="","",Comarca)</f>
        <v/>
      </c>
      <c r="C93" s="74"/>
      <c r="D93" s="74"/>
      <c r="E93" s="75"/>
      <c r="F93" s="74"/>
      <c r="G93" s="66"/>
    </row>
    <row r="94" spans="1:7" ht="12.75" x14ac:dyDescent="0.2">
      <c r="A94" s="1" t="str">
        <f>IF(obrasint[[#This Row],[Bien cultural]] ="","",Ejercicio)</f>
        <v/>
      </c>
      <c r="B94" s="1" t="str">
        <f>IF(obrasint[[#This Row],[Bien cultural]] ="","",Comarca)</f>
        <v/>
      </c>
      <c r="C94" s="74"/>
      <c r="D94" s="74"/>
      <c r="E94" s="75"/>
      <c r="F94" s="74"/>
      <c r="G94" s="66"/>
    </row>
    <row r="95" spans="1:7" ht="12.75" x14ac:dyDescent="0.2">
      <c r="A95" s="1" t="str">
        <f>IF(obrasint[[#This Row],[Bien cultural]] ="","",Ejercicio)</f>
        <v/>
      </c>
      <c r="B95" s="1" t="str">
        <f>IF(obrasint[[#This Row],[Bien cultural]] ="","",Comarca)</f>
        <v/>
      </c>
      <c r="C95" s="74"/>
      <c r="D95" s="74"/>
      <c r="E95" s="75"/>
      <c r="F95" s="74"/>
      <c r="G95" s="66"/>
    </row>
    <row r="96" spans="1:7" ht="12.75" x14ac:dyDescent="0.2">
      <c r="A96" s="1" t="str">
        <f>IF(obrasint[[#This Row],[Bien cultural]] ="","",Ejercicio)</f>
        <v/>
      </c>
      <c r="B96" s="1" t="str">
        <f>IF(obrasint[[#This Row],[Bien cultural]] ="","",Comarca)</f>
        <v/>
      </c>
      <c r="C96" s="74"/>
      <c r="D96" s="74"/>
      <c r="E96" s="75"/>
      <c r="F96" s="74"/>
      <c r="G96" s="66"/>
    </row>
    <row r="97" spans="1:7" ht="12.75" x14ac:dyDescent="0.2">
      <c r="A97" s="1" t="str">
        <f>IF(obrasint[[#This Row],[Bien cultural]] ="","",Ejercicio)</f>
        <v/>
      </c>
      <c r="B97" s="1" t="str">
        <f>IF(obrasint[[#This Row],[Bien cultural]] ="","",Comarca)</f>
        <v/>
      </c>
      <c r="C97" s="74"/>
      <c r="D97" s="74"/>
      <c r="E97" s="75"/>
      <c r="F97" s="74"/>
      <c r="G97" s="66"/>
    </row>
    <row r="98" spans="1:7" ht="12.75" x14ac:dyDescent="0.2">
      <c r="A98" s="1" t="str">
        <f>IF(obrasint[[#This Row],[Bien cultural]] ="","",Ejercicio)</f>
        <v/>
      </c>
      <c r="B98" s="1" t="str">
        <f>IF(obrasint[[#This Row],[Bien cultural]] ="","",Comarca)</f>
        <v/>
      </c>
      <c r="C98" s="74"/>
      <c r="D98" s="74"/>
      <c r="E98" s="75"/>
      <c r="F98" s="74"/>
      <c r="G98" s="66"/>
    </row>
    <row r="99" spans="1:7" ht="12.75" x14ac:dyDescent="0.2">
      <c r="A99" s="1" t="str">
        <f>IF(obrasint[[#This Row],[Bien cultural]] ="","",Ejercicio)</f>
        <v/>
      </c>
      <c r="B99" s="1" t="str">
        <f>IF(obrasint[[#This Row],[Bien cultural]] ="","",Comarca)</f>
        <v/>
      </c>
      <c r="C99" s="74"/>
      <c r="D99" s="74"/>
      <c r="E99" s="75"/>
      <c r="F99" s="74"/>
      <c r="G99" s="66"/>
    </row>
    <row r="100" spans="1:7" ht="12.75" x14ac:dyDescent="0.2">
      <c r="A100" s="1" t="str">
        <f>IF(obrasint[[#This Row],[Bien cultural]] ="","",Ejercicio)</f>
        <v/>
      </c>
      <c r="B100" s="1" t="str">
        <f>IF(obrasint[[#This Row],[Bien cultural]] ="","",Comarca)</f>
        <v/>
      </c>
      <c r="C100" s="74"/>
      <c r="D100" s="74"/>
      <c r="E100" s="75"/>
      <c r="F100" s="74"/>
      <c r="G100" s="66"/>
    </row>
    <row r="101" spans="1:7" ht="12.75" x14ac:dyDescent="0.2">
      <c r="A101" s="1" t="str">
        <f>IF(obrasint[[#This Row],[Bien cultural]] ="","",Ejercicio)</f>
        <v/>
      </c>
      <c r="B101" s="1" t="str">
        <f>IF(obrasint[[#This Row],[Bien cultural]] ="","",Comarca)</f>
        <v/>
      </c>
      <c r="C101" s="74"/>
      <c r="D101" s="74"/>
      <c r="E101" s="75"/>
      <c r="F101" s="74"/>
      <c r="G101" s="66"/>
    </row>
    <row r="102" spans="1:7" ht="12.75" x14ac:dyDescent="0.2">
      <c r="A102" s="1" t="str">
        <f>IF(obrasint[[#This Row],[Bien cultural]] ="","",Ejercicio)</f>
        <v/>
      </c>
      <c r="B102" s="1" t="str">
        <f>IF(obrasint[[#This Row],[Bien cultural]] ="","",Comarca)</f>
        <v/>
      </c>
      <c r="C102" s="74"/>
      <c r="D102" s="74"/>
      <c r="E102" s="75"/>
      <c r="F102" s="74"/>
      <c r="G102" s="66"/>
    </row>
    <row r="103" spans="1:7" ht="12.75" x14ac:dyDescent="0.2">
      <c r="A103" s="1" t="str">
        <f>IF(obrasint[[#This Row],[Bien cultural]] ="","",Ejercicio)</f>
        <v/>
      </c>
      <c r="B103" s="1" t="str">
        <f>IF(obrasint[[#This Row],[Bien cultural]] ="","",Comarca)</f>
        <v/>
      </c>
      <c r="C103" s="74"/>
      <c r="D103" s="74"/>
      <c r="E103" s="75"/>
      <c r="F103" s="74"/>
      <c r="G103" s="66"/>
    </row>
    <row r="104" spans="1:7" ht="12.75" x14ac:dyDescent="0.2">
      <c r="A104" s="1" t="str">
        <f>IF(obrasint[[#This Row],[Bien cultural]] ="","",Ejercicio)</f>
        <v/>
      </c>
      <c r="B104" s="1" t="str">
        <f>IF(obrasint[[#This Row],[Bien cultural]] ="","",Comarca)</f>
        <v/>
      </c>
      <c r="C104" s="74"/>
      <c r="D104" s="74"/>
      <c r="E104" s="75"/>
      <c r="F104" s="74"/>
      <c r="G104" s="66"/>
    </row>
    <row r="105" spans="1:7" ht="12.75" x14ac:dyDescent="0.2">
      <c r="A105" s="1" t="str">
        <f>IF(obrasint[[#This Row],[Bien cultural]] ="","",Ejercicio)</f>
        <v/>
      </c>
      <c r="B105" s="1" t="str">
        <f>IF(obrasint[[#This Row],[Bien cultural]] ="","",Comarca)</f>
        <v/>
      </c>
      <c r="C105" s="74"/>
      <c r="D105" s="74"/>
      <c r="E105" s="75"/>
      <c r="F105" s="74"/>
      <c r="G105" s="66"/>
    </row>
    <row r="106" spans="1:7" ht="12.75" x14ac:dyDescent="0.2">
      <c r="A106" s="1" t="str">
        <f>IF(obrasint[[#This Row],[Bien cultural]] ="","",Ejercicio)</f>
        <v/>
      </c>
      <c r="B106" s="1" t="str">
        <f>IF(obrasint[[#This Row],[Bien cultural]] ="","",Comarca)</f>
        <v/>
      </c>
      <c r="C106" s="74"/>
      <c r="D106" s="74"/>
      <c r="E106" s="75"/>
      <c r="F106" s="74"/>
      <c r="G106" s="66"/>
    </row>
    <row r="107" spans="1:7" ht="12.75" x14ac:dyDescent="0.2">
      <c r="A107" s="1" t="str">
        <f>IF(obrasint[[#This Row],[Bien cultural]] ="","",Ejercicio)</f>
        <v/>
      </c>
      <c r="B107" s="1" t="str">
        <f>IF(obrasint[[#This Row],[Bien cultural]] ="","",Comarca)</f>
        <v/>
      </c>
      <c r="C107" s="74"/>
      <c r="D107" s="74"/>
      <c r="E107" s="75"/>
      <c r="F107" s="74"/>
      <c r="G107" s="66"/>
    </row>
    <row r="108" spans="1:7" ht="12.75" x14ac:dyDescent="0.2">
      <c r="A108" s="1" t="str">
        <f>IF(obrasint[[#This Row],[Bien cultural]] ="","",Ejercicio)</f>
        <v/>
      </c>
      <c r="B108" s="1" t="str">
        <f>IF(obrasint[[#This Row],[Bien cultural]] ="","",Comarca)</f>
        <v/>
      </c>
      <c r="C108" s="74"/>
      <c r="D108" s="74"/>
      <c r="E108" s="75"/>
      <c r="F108" s="74"/>
      <c r="G108" s="66"/>
    </row>
    <row r="109" spans="1:7" ht="12.75" x14ac:dyDescent="0.2">
      <c r="A109" s="1" t="str">
        <f>IF(obrasint[[#This Row],[Bien cultural]] ="","",Ejercicio)</f>
        <v/>
      </c>
      <c r="B109" s="1" t="str">
        <f>IF(obrasint[[#This Row],[Bien cultural]] ="","",Comarca)</f>
        <v/>
      </c>
      <c r="C109" s="74"/>
      <c r="D109" s="74"/>
      <c r="E109" s="75"/>
      <c r="F109" s="74"/>
      <c r="G109" s="66"/>
    </row>
    <row r="110" spans="1:7" ht="12.75" x14ac:dyDescent="0.2">
      <c r="A110" s="1" t="str">
        <f>IF(obrasint[[#This Row],[Bien cultural]] ="","",Ejercicio)</f>
        <v/>
      </c>
      <c r="B110" s="1" t="str">
        <f>IF(obrasint[[#This Row],[Bien cultural]] ="","",Comarca)</f>
        <v/>
      </c>
      <c r="C110" s="74"/>
      <c r="D110" s="74"/>
      <c r="E110" s="75"/>
      <c r="F110" s="74"/>
      <c r="G110" s="66"/>
    </row>
    <row r="111" spans="1:7" ht="12.75" x14ac:dyDescent="0.2">
      <c r="A111" s="1" t="str">
        <f>IF(obrasint[[#This Row],[Bien cultural]] ="","",Ejercicio)</f>
        <v/>
      </c>
      <c r="B111" s="1" t="str">
        <f>IF(obrasint[[#This Row],[Bien cultural]] ="","",Comarca)</f>
        <v/>
      </c>
      <c r="C111" s="74"/>
      <c r="D111" s="74"/>
      <c r="E111" s="75"/>
      <c r="F111" s="74"/>
      <c r="G111" s="66"/>
    </row>
    <row r="112" spans="1:7" ht="12.75" x14ac:dyDescent="0.2">
      <c r="A112" s="1" t="str">
        <f>IF(obrasint[[#This Row],[Bien cultural]] ="","",Ejercicio)</f>
        <v/>
      </c>
      <c r="B112" s="1" t="str">
        <f>IF(obrasint[[#This Row],[Bien cultural]] ="","",Comarca)</f>
        <v/>
      </c>
      <c r="C112" s="74"/>
      <c r="D112" s="74"/>
      <c r="E112" s="75"/>
      <c r="F112" s="74"/>
      <c r="G112" s="66"/>
    </row>
    <row r="113" spans="1:7" ht="12.75" x14ac:dyDescent="0.2">
      <c r="A113" s="1" t="str">
        <f>IF(obrasint[[#This Row],[Bien cultural]] ="","",Ejercicio)</f>
        <v/>
      </c>
      <c r="B113" s="1" t="str">
        <f>IF(obrasint[[#This Row],[Bien cultural]] ="","",Comarca)</f>
        <v/>
      </c>
      <c r="C113" s="74"/>
      <c r="D113" s="74"/>
      <c r="E113" s="75"/>
      <c r="F113" s="74"/>
      <c r="G113" s="66"/>
    </row>
    <row r="114" spans="1:7" ht="12.75" x14ac:dyDescent="0.2">
      <c r="A114" s="1" t="str">
        <f>IF(obrasint[[#This Row],[Bien cultural]] ="","",Ejercicio)</f>
        <v/>
      </c>
      <c r="B114" s="1" t="str">
        <f>IF(obrasint[[#This Row],[Bien cultural]] ="","",Comarca)</f>
        <v/>
      </c>
      <c r="C114" s="74"/>
      <c r="D114" s="74"/>
      <c r="E114" s="75"/>
      <c r="F114" s="74"/>
      <c r="G114" s="66"/>
    </row>
    <row r="115" spans="1:7" ht="12.75" x14ac:dyDescent="0.2">
      <c r="A115" s="1" t="str">
        <f>IF(obrasint[[#This Row],[Bien cultural]] ="","",Ejercicio)</f>
        <v/>
      </c>
      <c r="B115" s="1" t="str">
        <f>IF(obrasint[[#This Row],[Bien cultural]] ="","",Comarca)</f>
        <v/>
      </c>
      <c r="C115" s="74"/>
      <c r="D115" s="74"/>
      <c r="E115" s="75"/>
      <c r="F115" s="74"/>
      <c r="G115" s="66"/>
    </row>
    <row r="116" spans="1:7" ht="12.75" x14ac:dyDescent="0.2">
      <c r="A116" s="1" t="str">
        <f>IF(obrasint[[#This Row],[Bien cultural]] ="","",Ejercicio)</f>
        <v/>
      </c>
      <c r="B116" s="1" t="str">
        <f>IF(obrasint[[#This Row],[Bien cultural]] ="","",Comarca)</f>
        <v/>
      </c>
      <c r="C116" s="74"/>
      <c r="D116" s="74"/>
      <c r="E116" s="75"/>
      <c r="F116" s="74"/>
      <c r="G116" s="66"/>
    </row>
    <row r="117" spans="1:7" ht="12.75" x14ac:dyDescent="0.2">
      <c r="A117" s="1" t="str">
        <f>IF(obrasint[[#This Row],[Bien cultural]] ="","",Ejercicio)</f>
        <v/>
      </c>
      <c r="B117" s="1" t="str">
        <f>IF(obrasint[[#This Row],[Bien cultural]] ="","",Comarca)</f>
        <v/>
      </c>
      <c r="C117" s="74"/>
      <c r="D117" s="74"/>
      <c r="E117" s="75"/>
      <c r="F117" s="74"/>
      <c r="G117" s="66"/>
    </row>
    <row r="118" spans="1:7" ht="12.75" x14ac:dyDescent="0.2">
      <c r="A118" s="1" t="str">
        <f>IF(obrasint[[#This Row],[Bien cultural]] ="","",Ejercicio)</f>
        <v/>
      </c>
      <c r="B118" s="1" t="str">
        <f>IF(obrasint[[#This Row],[Bien cultural]] ="","",Comarca)</f>
        <v/>
      </c>
      <c r="C118" s="74"/>
      <c r="D118" s="74"/>
      <c r="E118" s="75"/>
      <c r="F118" s="74"/>
      <c r="G118" s="66"/>
    </row>
    <row r="119" spans="1:7" ht="12.75" x14ac:dyDescent="0.2">
      <c r="A119" s="1" t="str">
        <f>IF(obrasint[[#This Row],[Bien cultural]] ="","",Ejercicio)</f>
        <v/>
      </c>
      <c r="B119" s="1" t="str">
        <f>IF(obrasint[[#This Row],[Bien cultural]] ="","",Comarca)</f>
        <v/>
      </c>
      <c r="C119" s="74"/>
      <c r="D119" s="74"/>
      <c r="E119" s="75"/>
      <c r="F119" s="74"/>
      <c r="G119" s="66"/>
    </row>
    <row r="120" spans="1:7" ht="12.75" x14ac:dyDescent="0.2">
      <c r="A120" s="1" t="str">
        <f>IF(obrasint[[#This Row],[Bien cultural]] ="","",Ejercicio)</f>
        <v/>
      </c>
      <c r="B120" s="1" t="str">
        <f>IF(obrasint[[#This Row],[Bien cultural]] ="","",Comarca)</f>
        <v/>
      </c>
      <c r="C120" s="74"/>
      <c r="D120" s="74"/>
      <c r="E120" s="75"/>
      <c r="F120" s="74"/>
      <c r="G120" s="66"/>
    </row>
    <row r="121" spans="1:7" ht="12.75" x14ac:dyDescent="0.2">
      <c r="A121" s="1" t="str">
        <f>IF(obrasint[[#This Row],[Bien cultural]] ="","",Ejercicio)</f>
        <v/>
      </c>
      <c r="B121" s="1" t="str">
        <f>IF(obrasint[[#This Row],[Bien cultural]] ="","",Comarca)</f>
        <v/>
      </c>
      <c r="C121" s="74"/>
      <c r="D121" s="74"/>
      <c r="E121" s="75"/>
      <c r="F121" s="74"/>
      <c r="G121" s="66"/>
    </row>
    <row r="122" spans="1:7" ht="12.75" x14ac:dyDescent="0.2">
      <c r="A122" s="1" t="str">
        <f>IF(obrasint[[#This Row],[Bien cultural]] ="","",Ejercicio)</f>
        <v/>
      </c>
      <c r="B122" s="1" t="str">
        <f>IF(obrasint[[#This Row],[Bien cultural]] ="","",Comarca)</f>
        <v/>
      </c>
      <c r="C122" s="74"/>
      <c r="D122" s="74"/>
      <c r="E122" s="75"/>
      <c r="F122" s="74"/>
      <c r="G122" s="66"/>
    </row>
    <row r="123" spans="1:7" ht="12.75" x14ac:dyDescent="0.2">
      <c r="A123" s="1" t="str">
        <f>IF(obrasint[[#This Row],[Bien cultural]] ="","",Ejercicio)</f>
        <v/>
      </c>
      <c r="B123" s="1" t="str">
        <f>IF(obrasint[[#This Row],[Bien cultural]] ="","",Comarca)</f>
        <v/>
      </c>
      <c r="C123" s="74"/>
      <c r="D123" s="74"/>
      <c r="E123" s="75"/>
      <c r="F123" s="74"/>
      <c r="G123" s="66"/>
    </row>
    <row r="124" spans="1:7" ht="12.75" x14ac:dyDescent="0.2">
      <c r="A124" s="1" t="str">
        <f>IF(obrasint[[#This Row],[Bien cultural]] ="","",Ejercicio)</f>
        <v/>
      </c>
      <c r="B124" s="1" t="str">
        <f>IF(obrasint[[#This Row],[Bien cultural]] ="","",Comarca)</f>
        <v/>
      </c>
      <c r="C124" s="74"/>
      <c r="D124" s="74"/>
      <c r="E124" s="75"/>
      <c r="F124" s="74"/>
      <c r="G124" s="66"/>
    </row>
    <row r="125" spans="1:7" ht="12.75" x14ac:dyDescent="0.2">
      <c r="A125" s="1" t="str">
        <f>IF(obrasint[[#This Row],[Bien cultural]] ="","",Ejercicio)</f>
        <v/>
      </c>
      <c r="B125" s="1" t="str">
        <f>IF(obrasint[[#This Row],[Bien cultural]] ="","",Comarca)</f>
        <v/>
      </c>
      <c r="C125" s="74"/>
      <c r="D125" s="74"/>
      <c r="E125" s="75"/>
      <c r="F125" s="74"/>
      <c r="G125" s="66"/>
    </row>
    <row r="126" spans="1:7" ht="12.75" x14ac:dyDescent="0.2">
      <c r="A126" s="1" t="str">
        <f>IF(obrasint[[#This Row],[Bien cultural]] ="","",Ejercicio)</f>
        <v/>
      </c>
      <c r="B126" s="1" t="str">
        <f>IF(obrasint[[#This Row],[Bien cultural]] ="","",Comarca)</f>
        <v/>
      </c>
      <c r="C126" s="74"/>
      <c r="D126" s="74"/>
      <c r="E126" s="75"/>
      <c r="F126" s="74"/>
      <c r="G126" s="66"/>
    </row>
    <row r="127" spans="1:7" ht="12.75" x14ac:dyDescent="0.2">
      <c r="A127" s="1" t="str">
        <f>IF(obrasint[[#This Row],[Bien cultural]] ="","",Ejercicio)</f>
        <v/>
      </c>
      <c r="B127" s="1" t="str">
        <f>IF(obrasint[[#This Row],[Bien cultural]] ="","",Comarca)</f>
        <v/>
      </c>
      <c r="C127" s="74"/>
      <c r="D127" s="74"/>
      <c r="E127" s="75"/>
      <c r="F127" s="74"/>
      <c r="G127" s="66"/>
    </row>
    <row r="128" spans="1:7" ht="12.75" x14ac:dyDescent="0.2">
      <c r="A128" s="1" t="str">
        <f>IF(obrasint[[#This Row],[Bien cultural]] ="","",Ejercicio)</f>
        <v/>
      </c>
      <c r="B128" s="1" t="str">
        <f>IF(obrasint[[#This Row],[Bien cultural]] ="","",Comarca)</f>
        <v/>
      </c>
      <c r="C128" s="74"/>
      <c r="D128" s="74"/>
      <c r="E128" s="75"/>
      <c r="F128" s="74"/>
      <c r="G128" s="66"/>
    </row>
    <row r="129" spans="1:7" ht="12.75" x14ac:dyDescent="0.2">
      <c r="A129" s="1" t="str">
        <f>IF(obrasint[[#This Row],[Bien cultural]] ="","",Ejercicio)</f>
        <v/>
      </c>
      <c r="B129" s="1" t="str">
        <f>IF(obrasint[[#This Row],[Bien cultural]] ="","",Comarca)</f>
        <v/>
      </c>
      <c r="C129" s="74"/>
      <c r="D129" s="74"/>
      <c r="E129" s="75"/>
      <c r="F129" s="74"/>
      <c r="G129" s="66"/>
    </row>
    <row r="130" spans="1:7" ht="12.75" x14ac:dyDescent="0.2">
      <c r="A130" s="1" t="str">
        <f>IF(obrasint[[#This Row],[Bien cultural]] ="","",Ejercicio)</f>
        <v/>
      </c>
      <c r="B130" s="1" t="str">
        <f>IF(obrasint[[#This Row],[Bien cultural]] ="","",Comarca)</f>
        <v/>
      </c>
      <c r="C130" s="74"/>
      <c r="D130" s="74"/>
      <c r="E130" s="75"/>
      <c r="F130" s="74"/>
      <c r="G130" s="66"/>
    </row>
    <row r="131" spans="1:7" ht="12.75" x14ac:dyDescent="0.2">
      <c r="A131" s="1" t="str">
        <f>IF(obrasint[[#This Row],[Bien cultural]] ="","",Ejercicio)</f>
        <v/>
      </c>
      <c r="B131" s="1" t="str">
        <f>IF(obrasint[[#This Row],[Bien cultural]] ="","",Comarca)</f>
        <v/>
      </c>
      <c r="C131" s="74"/>
      <c r="D131" s="74"/>
      <c r="E131" s="75"/>
      <c r="F131" s="74"/>
      <c r="G131" s="66"/>
    </row>
    <row r="132" spans="1:7" ht="12.75" x14ac:dyDescent="0.2">
      <c r="A132" s="1" t="str">
        <f>IF(obrasint[[#This Row],[Bien cultural]] ="","",Ejercicio)</f>
        <v/>
      </c>
      <c r="B132" s="1" t="str">
        <f>IF(obrasint[[#This Row],[Bien cultural]] ="","",Comarca)</f>
        <v/>
      </c>
      <c r="C132" s="74"/>
      <c r="D132" s="74"/>
      <c r="E132" s="75"/>
      <c r="F132" s="74"/>
      <c r="G132" s="66"/>
    </row>
    <row r="133" spans="1:7" ht="12.75" x14ac:dyDescent="0.2">
      <c r="A133" s="1" t="str">
        <f>IF(obrasint[[#This Row],[Bien cultural]] ="","",Ejercicio)</f>
        <v/>
      </c>
      <c r="B133" s="1" t="str">
        <f>IF(obrasint[[#This Row],[Bien cultural]] ="","",Comarca)</f>
        <v/>
      </c>
      <c r="C133" s="74"/>
      <c r="D133" s="74"/>
      <c r="E133" s="75"/>
      <c r="F133" s="74"/>
      <c r="G133" s="66"/>
    </row>
    <row r="134" spans="1:7" ht="12.75" x14ac:dyDescent="0.2">
      <c r="A134" s="1" t="str">
        <f>IF(obrasint[[#This Row],[Bien cultural]] ="","",Ejercicio)</f>
        <v/>
      </c>
      <c r="B134" s="1" t="str">
        <f>IF(obrasint[[#This Row],[Bien cultural]] ="","",Comarca)</f>
        <v/>
      </c>
      <c r="C134" s="74"/>
      <c r="D134" s="74"/>
      <c r="E134" s="75"/>
      <c r="F134" s="74"/>
      <c r="G134" s="66"/>
    </row>
    <row r="135" spans="1:7" ht="12.75" x14ac:dyDescent="0.2">
      <c r="A135" s="1" t="str">
        <f>IF(obrasint[[#This Row],[Bien cultural]] ="","",Ejercicio)</f>
        <v/>
      </c>
      <c r="B135" s="1" t="str">
        <f>IF(obrasint[[#This Row],[Bien cultural]] ="","",Comarca)</f>
        <v/>
      </c>
      <c r="C135" s="74"/>
      <c r="D135" s="74"/>
      <c r="E135" s="75"/>
      <c r="F135" s="74"/>
      <c r="G135" s="66"/>
    </row>
    <row r="136" spans="1:7" ht="12.75" x14ac:dyDescent="0.2">
      <c r="A136" s="1" t="str">
        <f>IF(obrasint[[#This Row],[Bien cultural]] ="","",Ejercicio)</f>
        <v/>
      </c>
      <c r="B136" s="1" t="str">
        <f>IF(obrasint[[#This Row],[Bien cultural]] ="","",Comarca)</f>
        <v/>
      </c>
      <c r="C136" s="74"/>
      <c r="D136" s="74"/>
      <c r="E136" s="75"/>
      <c r="F136" s="74"/>
      <c r="G136" s="66"/>
    </row>
    <row r="137" spans="1:7" ht="12.75" x14ac:dyDescent="0.2">
      <c r="A137" s="1" t="str">
        <f>IF(obrasint[[#This Row],[Bien cultural]] ="","",Ejercicio)</f>
        <v/>
      </c>
      <c r="B137" s="1" t="str">
        <f>IF(obrasint[[#This Row],[Bien cultural]] ="","",Comarca)</f>
        <v/>
      </c>
      <c r="C137" s="74"/>
      <c r="D137" s="74"/>
      <c r="E137" s="75"/>
      <c r="F137" s="74"/>
      <c r="G137" s="66"/>
    </row>
    <row r="138" spans="1:7" ht="12.75" x14ac:dyDescent="0.2">
      <c r="A138" s="1" t="str">
        <f>IF(obrasint[[#This Row],[Bien cultural]] ="","",Ejercicio)</f>
        <v/>
      </c>
      <c r="B138" s="1" t="str">
        <f>IF(obrasint[[#This Row],[Bien cultural]] ="","",Comarca)</f>
        <v/>
      </c>
      <c r="C138" s="74"/>
      <c r="D138" s="74"/>
      <c r="E138" s="75"/>
      <c r="F138" s="74"/>
      <c r="G138" s="66"/>
    </row>
    <row r="139" spans="1:7" ht="12.75" x14ac:dyDescent="0.2">
      <c r="A139" s="1" t="str">
        <f>IF(obrasint[[#This Row],[Bien cultural]] ="","",Ejercicio)</f>
        <v/>
      </c>
      <c r="B139" s="1" t="str">
        <f>IF(obrasint[[#This Row],[Bien cultural]] ="","",Comarca)</f>
        <v/>
      </c>
      <c r="C139" s="74"/>
      <c r="D139" s="74"/>
      <c r="E139" s="75"/>
      <c r="F139" s="74"/>
      <c r="G139" s="66"/>
    </row>
    <row r="140" spans="1:7" ht="12.75" x14ac:dyDescent="0.2">
      <c r="A140" s="1" t="str">
        <f>IF(obrasint[[#This Row],[Bien cultural]] ="","",Ejercicio)</f>
        <v/>
      </c>
      <c r="B140" s="1" t="str">
        <f>IF(obrasint[[#This Row],[Bien cultural]] ="","",Comarca)</f>
        <v/>
      </c>
      <c r="C140" s="74"/>
      <c r="D140" s="74"/>
      <c r="E140" s="75"/>
      <c r="F140" s="74"/>
      <c r="G140" s="66"/>
    </row>
    <row r="141" spans="1:7" ht="12.75" x14ac:dyDescent="0.2">
      <c r="A141" s="1" t="str">
        <f>IF(obrasint[[#This Row],[Bien cultural]] ="","",Ejercicio)</f>
        <v/>
      </c>
      <c r="B141" s="1" t="str">
        <f>IF(obrasint[[#This Row],[Bien cultural]] ="","",Comarca)</f>
        <v/>
      </c>
      <c r="C141" s="74"/>
      <c r="D141" s="74"/>
      <c r="E141" s="75"/>
      <c r="F141" s="74"/>
      <c r="G141" s="66"/>
    </row>
    <row r="142" spans="1:7" ht="12.75" x14ac:dyDescent="0.2">
      <c r="A142" s="1" t="str">
        <f>IF(obrasint[[#This Row],[Bien cultural]] ="","",Ejercicio)</f>
        <v/>
      </c>
      <c r="B142" s="1" t="str">
        <f>IF(obrasint[[#This Row],[Bien cultural]] ="","",Comarca)</f>
        <v/>
      </c>
      <c r="C142" s="74"/>
      <c r="D142" s="74"/>
      <c r="E142" s="75"/>
      <c r="F142" s="74"/>
      <c r="G142" s="66"/>
    </row>
    <row r="143" spans="1:7" ht="12.75" x14ac:dyDescent="0.2">
      <c r="A143" s="1" t="str">
        <f>IF(obrasint[[#This Row],[Bien cultural]] ="","",Ejercicio)</f>
        <v/>
      </c>
      <c r="B143" s="1" t="str">
        <f>IF(obrasint[[#This Row],[Bien cultural]] ="","",Comarca)</f>
        <v/>
      </c>
      <c r="C143" s="74"/>
      <c r="D143" s="74"/>
      <c r="E143" s="75"/>
      <c r="F143" s="74"/>
      <c r="G143" s="66"/>
    </row>
    <row r="144" spans="1:7" ht="12.75" x14ac:dyDescent="0.2">
      <c r="A144" s="1" t="str">
        <f>IF(obrasint[[#This Row],[Bien cultural]] ="","",Ejercicio)</f>
        <v/>
      </c>
      <c r="B144" s="1" t="str">
        <f>IF(obrasint[[#This Row],[Bien cultural]] ="","",Comarca)</f>
        <v/>
      </c>
      <c r="C144" s="74"/>
      <c r="D144" s="74"/>
      <c r="E144" s="75"/>
      <c r="F144" s="74"/>
      <c r="G144" s="66"/>
    </row>
    <row r="145" spans="1:7" ht="12.75" x14ac:dyDescent="0.2">
      <c r="A145" s="1" t="str">
        <f>IF(obrasint[[#This Row],[Bien cultural]] ="","",Ejercicio)</f>
        <v/>
      </c>
      <c r="B145" s="1" t="str">
        <f>IF(obrasint[[#This Row],[Bien cultural]] ="","",Comarca)</f>
        <v/>
      </c>
      <c r="C145" s="74"/>
      <c r="D145" s="74"/>
      <c r="E145" s="75"/>
      <c r="F145" s="74"/>
      <c r="G145" s="66"/>
    </row>
    <row r="146" spans="1:7" ht="12.75" x14ac:dyDescent="0.2">
      <c r="A146" s="1" t="str">
        <f>IF(obrasint[[#This Row],[Bien cultural]] ="","",Ejercicio)</f>
        <v/>
      </c>
      <c r="B146" s="1" t="str">
        <f>IF(obrasint[[#This Row],[Bien cultural]] ="","",Comarca)</f>
        <v/>
      </c>
      <c r="C146" s="74"/>
      <c r="D146" s="74"/>
      <c r="E146" s="75"/>
      <c r="F146" s="74"/>
      <c r="G146" s="66"/>
    </row>
    <row r="147" spans="1:7" ht="12.75" x14ac:dyDescent="0.2">
      <c r="A147" s="1" t="str">
        <f>IF(obrasint[[#This Row],[Bien cultural]] ="","",Ejercicio)</f>
        <v/>
      </c>
      <c r="B147" s="1" t="str">
        <f>IF(obrasint[[#This Row],[Bien cultural]] ="","",Comarca)</f>
        <v/>
      </c>
      <c r="C147" s="74"/>
      <c r="D147" s="74"/>
      <c r="E147" s="75"/>
      <c r="F147" s="74"/>
      <c r="G147" s="66"/>
    </row>
    <row r="148" spans="1:7" ht="12.75" x14ac:dyDescent="0.2">
      <c r="A148" s="1" t="str">
        <f>IF(obrasint[[#This Row],[Bien cultural]] ="","",Ejercicio)</f>
        <v/>
      </c>
      <c r="B148" s="1" t="str">
        <f>IF(obrasint[[#This Row],[Bien cultural]] ="","",Comarca)</f>
        <v/>
      </c>
      <c r="C148" s="74"/>
      <c r="D148" s="74"/>
      <c r="E148" s="75"/>
      <c r="F148" s="74"/>
      <c r="G148" s="66"/>
    </row>
    <row r="149" spans="1:7" ht="12.75" x14ac:dyDescent="0.2">
      <c r="A149" s="1" t="str">
        <f>IF(obrasint[[#This Row],[Bien cultural]] ="","",Ejercicio)</f>
        <v/>
      </c>
      <c r="B149" s="1" t="str">
        <f>IF(obrasint[[#This Row],[Bien cultural]] ="","",Comarca)</f>
        <v/>
      </c>
      <c r="C149" s="74"/>
      <c r="D149" s="74"/>
      <c r="E149" s="75"/>
      <c r="F149" s="74"/>
      <c r="G149" s="66"/>
    </row>
    <row r="150" spans="1:7" ht="12.75" x14ac:dyDescent="0.2">
      <c r="A150" s="1" t="str">
        <f>IF(obrasint[[#This Row],[Bien cultural]] ="","",Ejercicio)</f>
        <v/>
      </c>
      <c r="B150" s="1" t="str">
        <f>IF(obrasint[[#This Row],[Bien cultural]] ="","",Comarca)</f>
        <v/>
      </c>
      <c r="C150" s="74"/>
      <c r="D150" s="74"/>
      <c r="E150" s="75"/>
      <c r="F150" s="74"/>
      <c r="G150" s="66"/>
    </row>
    <row r="151" spans="1:7" ht="12.75" x14ac:dyDescent="0.2">
      <c r="A151" s="1" t="str">
        <f>IF(obrasint[[#This Row],[Bien cultural]] ="","",Ejercicio)</f>
        <v/>
      </c>
      <c r="B151" s="1" t="str">
        <f>IF(obrasint[[#This Row],[Bien cultural]] ="","",Comarca)</f>
        <v/>
      </c>
      <c r="C151" s="74"/>
      <c r="D151" s="74"/>
      <c r="E151" s="75"/>
      <c r="F151" s="74"/>
      <c r="G151" s="66"/>
    </row>
    <row r="152" spans="1:7" ht="12.75" x14ac:dyDescent="0.2">
      <c r="A152" s="1" t="str">
        <f>IF(obrasint[[#This Row],[Bien cultural]] ="","",Ejercicio)</f>
        <v/>
      </c>
      <c r="B152" s="1" t="str">
        <f>IF(obrasint[[#This Row],[Bien cultural]] ="","",Comarca)</f>
        <v/>
      </c>
      <c r="C152" s="74"/>
      <c r="D152" s="74"/>
      <c r="E152" s="75"/>
      <c r="F152" s="74"/>
      <c r="G152" s="66"/>
    </row>
    <row r="153" spans="1:7" ht="12.75" x14ac:dyDescent="0.2">
      <c r="A153" s="1" t="str">
        <f>IF(obrasint[[#This Row],[Bien cultural]] ="","",Ejercicio)</f>
        <v/>
      </c>
      <c r="B153" s="1" t="str">
        <f>IF(obrasint[[#This Row],[Bien cultural]] ="","",Comarca)</f>
        <v/>
      </c>
      <c r="C153" s="74"/>
      <c r="D153" s="74"/>
      <c r="E153" s="75"/>
      <c r="F153" s="74"/>
      <c r="G153" s="66"/>
    </row>
    <row r="154" spans="1:7" ht="12.75" x14ac:dyDescent="0.2">
      <c r="A154" s="1" t="str">
        <f>IF(obrasint[[#This Row],[Bien cultural]] ="","",Ejercicio)</f>
        <v/>
      </c>
      <c r="B154" s="1" t="str">
        <f>IF(obrasint[[#This Row],[Bien cultural]] ="","",Comarca)</f>
        <v/>
      </c>
      <c r="C154" s="74"/>
      <c r="D154" s="74"/>
      <c r="E154" s="75"/>
      <c r="F154" s="74"/>
      <c r="G154" s="66"/>
    </row>
    <row r="155" spans="1:7" ht="12.75" x14ac:dyDescent="0.2">
      <c r="A155" s="1" t="str">
        <f>IF(obrasint[[#This Row],[Bien cultural]] ="","",Ejercicio)</f>
        <v/>
      </c>
      <c r="B155" s="1" t="str">
        <f>IF(obrasint[[#This Row],[Bien cultural]] ="","",Comarca)</f>
        <v/>
      </c>
      <c r="C155" s="74"/>
      <c r="D155" s="74"/>
      <c r="E155" s="75"/>
      <c r="F155" s="74"/>
      <c r="G155" s="66"/>
    </row>
    <row r="156" spans="1:7" ht="12.75" x14ac:dyDescent="0.2">
      <c r="A156" s="1" t="str">
        <f>IF(obrasint[[#This Row],[Bien cultural]] ="","",Ejercicio)</f>
        <v/>
      </c>
      <c r="B156" s="1" t="str">
        <f>IF(obrasint[[#This Row],[Bien cultural]] ="","",Comarca)</f>
        <v/>
      </c>
      <c r="C156" s="74"/>
      <c r="D156" s="74"/>
      <c r="E156" s="75"/>
      <c r="F156" s="74"/>
      <c r="G156" s="66"/>
    </row>
    <row r="157" spans="1:7" ht="12.75" x14ac:dyDescent="0.2">
      <c r="A157" s="1" t="str">
        <f>IF(obrasint[[#This Row],[Bien cultural]] ="","",Ejercicio)</f>
        <v/>
      </c>
      <c r="B157" s="1" t="str">
        <f>IF(obrasint[[#This Row],[Bien cultural]] ="","",Comarca)</f>
        <v/>
      </c>
      <c r="C157" s="74"/>
      <c r="D157" s="74"/>
      <c r="E157" s="75"/>
      <c r="F157" s="74"/>
      <c r="G157" s="66"/>
    </row>
    <row r="158" spans="1:7" ht="12.75" x14ac:dyDescent="0.2">
      <c r="A158" s="1" t="str">
        <f>IF(obrasint[[#This Row],[Bien cultural]] ="","",Ejercicio)</f>
        <v/>
      </c>
      <c r="B158" s="1" t="str">
        <f>IF(obrasint[[#This Row],[Bien cultural]] ="","",Comarca)</f>
        <v/>
      </c>
      <c r="C158" s="74"/>
      <c r="D158" s="74"/>
      <c r="E158" s="75"/>
      <c r="F158" s="74"/>
      <c r="G158" s="66"/>
    </row>
    <row r="159" spans="1:7" ht="12.75" x14ac:dyDescent="0.2">
      <c r="A159" s="1" t="str">
        <f>IF(obrasint[[#This Row],[Bien cultural]] ="","",Ejercicio)</f>
        <v/>
      </c>
      <c r="B159" s="1" t="str">
        <f>IF(obrasint[[#This Row],[Bien cultural]] ="","",Comarca)</f>
        <v/>
      </c>
      <c r="C159" s="74"/>
      <c r="D159" s="74"/>
      <c r="E159" s="75"/>
      <c r="F159" s="74"/>
      <c r="G159" s="66"/>
    </row>
    <row r="160" spans="1:7" ht="12.75" x14ac:dyDescent="0.2">
      <c r="A160" s="1" t="str">
        <f>IF(obrasint[[#This Row],[Bien cultural]] ="","",Ejercicio)</f>
        <v/>
      </c>
      <c r="B160" s="1" t="str">
        <f>IF(obrasint[[#This Row],[Bien cultural]] ="","",Comarca)</f>
        <v/>
      </c>
      <c r="C160" s="74"/>
      <c r="D160" s="74"/>
      <c r="E160" s="75"/>
      <c r="F160" s="74"/>
      <c r="G160" s="66"/>
    </row>
    <row r="161" spans="1:7" ht="12.75" x14ac:dyDescent="0.2">
      <c r="A161" s="1" t="str">
        <f>IF(obrasint[[#This Row],[Bien cultural]] ="","",Ejercicio)</f>
        <v/>
      </c>
      <c r="B161" s="1" t="str">
        <f>IF(obrasint[[#This Row],[Bien cultural]] ="","",Comarca)</f>
        <v/>
      </c>
      <c r="C161" s="74"/>
      <c r="D161" s="74"/>
      <c r="E161" s="75"/>
      <c r="F161" s="74"/>
      <c r="G161" s="66"/>
    </row>
    <row r="162" spans="1:7" ht="12.75" x14ac:dyDescent="0.2">
      <c r="A162" s="1" t="str">
        <f>IF(obrasint[[#This Row],[Bien cultural]] ="","",Ejercicio)</f>
        <v/>
      </c>
      <c r="B162" s="1" t="str">
        <f>IF(obrasint[[#This Row],[Bien cultural]] ="","",Comarca)</f>
        <v/>
      </c>
      <c r="C162" s="74"/>
      <c r="D162" s="74"/>
      <c r="E162" s="75"/>
      <c r="F162" s="74"/>
      <c r="G162" s="66"/>
    </row>
    <row r="163" spans="1:7" ht="12.75" x14ac:dyDescent="0.2">
      <c r="A163" s="1" t="str">
        <f>IF(obrasint[[#This Row],[Bien cultural]] ="","",Ejercicio)</f>
        <v/>
      </c>
      <c r="B163" s="1" t="str">
        <f>IF(obrasint[[#This Row],[Bien cultural]] ="","",Comarca)</f>
        <v/>
      </c>
      <c r="C163" s="74"/>
      <c r="D163" s="74"/>
      <c r="E163" s="75"/>
      <c r="F163" s="74"/>
      <c r="G163" s="66"/>
    </row>
    <row r="164" spans="1:7" ht="12.75" x14ac:dyDescent="0.2">
      <c r="A164" s="1" t="str">
        <f>IF(obrasint[[#This Row],[Bien cultural]] ="","",Ejercicio)</f>
        <v/>
      </c>
      <c r="B164" s="1" t="str">
        <f>IF(obrasint[[#This Row],[Bien cultural]] ="","",Comarca)</f>
        <v/>
      </c>
      <c r="C164" s="74"/>
      <c r="D164" s="74"/>
      <c r="E164" s="75"/>
      <c r="F164" s="74"/>
      <c r="G164" s="66"/>
    </row>
    <row r="165" spans="1:7" ht="12.75" x14ac:dyDescent="0.2">
      <c r="A165" s="1" t="str">
        <f>IF(obrasint[[#This Row],[Bien cultural]] ="","",Ejercicio)</f>
        <v/>
      </c>
      <c r="B165" s="1" t="str">
        <f>IF(obrasint[[#This Row],[Bien cultural]] ="","",Comarca)</f>
        <v/>
      </c>
      <c r="C165" s="74"/>
      <c r="D165" s="74"/>
      <c r="E165" s="75"/>
      <c r="F165" s="74"/>
      <c r="G165" s="66"/>
    </row>
    <row r="166" spans="1:7" ht="12.75" x14ac:dyDescent="0.2">
      <c r="A166" s="1" t="str">
        <f>IF(obrasint[[#This Row],[Bien cultural]] ="","",Ejercicio)</f>
        <v/>
      </c>
      <c r="B166" s="1" t="str">
        <f>IF(obrasint[[#This Row],[Bien cultural]] ="","",Comarca)</f>
        <v/>
      </c>
      <c r="C166" s="74"/>
      <c r="D166" s="74"/>
      <c r="E166" s="75"/>
      <c r="F166" s="74"/>
      <c r="G166" s="66"/>
    </row>
    <row r="167" spans="1:7" ht="12.75" x14ac:dyDescent="0.2">
      <c r="A167" s="1" t="str">
        <f>IF(obrasint[[#This Row],[Bien cultural]] ="","",Ejercicio)</f>
        <v/>
      </c>
      <c r="B167" s="1" t="str">
        <f>IF(obrasint[[#This Row],[Bien cultural]] ="","",Comarca)</f>
        <v/>
      </c>
      <c r="C167" s="74"/>
      <c r="D167" s="74"/>
      <c r="E167" s="75"/>
      <c r="F167" s="74"/>
      <c r="G167" s="66"/>
    </row>
    <row r="168" spans="1:7" ht="12.75" x14ac:dyDescent="0.2">
      <c r="A168" s="1" t="str">
        <f>IF(obrasint[[#This Row],[Bien cultural]] ="","",Ejercicio)</f>
        <v/>
      </c>
      <c r="B168" s="1" t="str">
        <f>IF(obrasint[[#This Row],[Bien cultural]] ="","",Comarca)</f>
        <v/>
      </c>
      <c r="C168" s="74"/>
      <c r="D168" s="74"/>
      <c r="E168" s="75"/>
      <c r="F168" s="74"/>
      <c r="G168" s="66"/>
    </row>
    <row r="169" spans="1:7" ht="12.75" x14ac:dyDescent="0.2">
      <c r="A169" s="1" t="str">
        <f>IF(obrasint[[#This Row],[Bien cultural]] ="","",Ejercicio)</f>
        <v/>
      </c>
      <c r="B169" s="1" t="str">
        <f>IF(obrasint[[#This Row],[Bien cultural]] ="","",Comarca)</f>
        <v/>
      </c>
      <c r="C169" s="74"/>
      <c r="D169" s="74"/>
      <c r="E169" s="75"/>
      <c r="F169" s="74"/>
      <c r="G169" s="66"/>
    </row>
    <row r="170" spans="1:7" ht="12.75" x14ac:dyDescent="0.2">
      <c r="A170" s="1" t="str">
        <f>IF(obrasint[[#This Row],[Bien cultural]] ="","",Ejercicio)</f>
        <v/>
      </c>
      <c r="B170" s="1" t="str">
        <f>IF(obrasint[[#This Row],[Bien cultural]] ="","",Comarca)</f>
        <v/>
      </c>
      <c r="C170" s="74"/>
      <c r="D170" s="74"/>
      <c r="E170" s="75"/>
      <c r="F170" s="74"/>
      <c r="G170" s="66"/>
    </row>
    <row r="171" spans="1:7" ht="12.75" x14ac:dyDescent="0.2">
      <c r="A171" s="1" t="str">
        <f>IF(obrasint[[#This Row],[Bien cultural]] ="","",Ejercicio)</f>
        <v/>
      </c>
      <c r="B171" s="1" t="str">
        <f>IF(obrasint[[#This Row],[Bien cultural]] ="","",Comarca)</f>
        <v/>
      </c>
      <c r="C171" s="74"/>
      <c r="D171" s="74"/>
      <c r="E171" s="75"/>
      <c r="F171" s="74"/>
      <c r="G171" s="66"/>
    </row>
    <row r="172" spans="1:7" ht="12.75" x14ac:dyDescent="0.2">
      <c r="A172" s="1" t="str">
        <f>IF(obrasint[[#This Row],[Bien cultural]] ="","",Ejercicio)</f>
        <v/>
      </c>
      <c r="B172" s="1" t="str">
        <f>IF(obrasint[[#This Row],[Bien cultural]] ="","",Comarca)</f>
        <v/>
      </c>
      <c r="C172" s="74"/>
      <c r="D172" s="74"/>
      <c r="E172" s="75"/>
      <c r="F172" s="74"/>
      <c r="G172" s="66"/>
    </row>
    <row r="173" spans="1:7" ht="12.75" x14ac:dyDescent="0.2">
      <c r="A173" s="1" t="str">
        <f>IF(obrasint[[#This Row],[Bien cultural]] ="","",Ejercicio)</f>
        <v/>
      </c>
      <c r="B173" s="1" t="str">
        <f>IF(obrasint[[#This Row],[Bien cultural]] ="","",Comarca)</f>
        <v/>
      </c>
      <c r="C173" s="74"/>
      <c r="D173" s="74"/>
      <c r="E173" s="75"/>
      <c r="F173" s="74"/>
      <c r="G173" s="66"/>
    </row>
    <row r="174" spans="1:7" ht="12.75" x14ac:dyDescent="0.2">
      <c r="A174" s="1" t="str">
        <f>IF(obrasint[[#This Row],[Bien cultural]] ="","",Ejercicio)</f>
        <v/>
      </c>
      <c r="B174" s="1" t="str">
        <f>IF(obrasint[[#This Row],[Bien cultural]] ="","",Comarca)</f>
        <v/>
      </c>
      <c r="C174" s="74"/>
      <c r="D174" s="74"/>
      <c r="E174" s="75"/>
      <c r="F174" s="74"/>
      <c r="G174" s="66"/>
    </row>
    <row r="175" spans="1:7" ht="12.75" x14ac:dyDescent="0.2">
      <c r="A175" s="1" t="str">
        <f>IF(obrasint[[#This Row],[Bien cultural]] ="","",Ejercicio)</f>
        <v/>
      </c>
      <c r="B175" s="1" t="str">
        <f>IF(obrasint[[#This Row],[Bien cultural]] ="","",Comarca)</f>
        <v/>
      </c>
      <c r="C175" s="74"/>
      <c r="D175" s="74"/>
      <c r="E175" s="75"/>
      <c r="F175" s="74"/>
      <c r="G175" s="66"/>
    </row>
    <row r="176" spans="1:7" ht="12.75" x14ac:dyDescent="0.2">
      <c r="A176" s="1" t="str">
        <f>IF(obrasint[[#This Row],[Bien cultural]] ="","",Ejercicio)</f>
        <v/>
      </c>
      <c r="B176" s="1" t="str">
        <f>IF(obrasint[[#This Row],[Bien cultural]] ="","",Comarca)</f>
        <v/>
      </c>
      <c r="C176" s="74"/>
      <c r="D176" s="74"/>
      <c r="E176" s="75"/>
      <c r="F176" s="74"/>
      <c r="G176" s="66"/>
    </row>
    <row r="177" spans="1:7" ht="12.75" x14ac:dyDescent="0.2">
      <c r="A177" s="1" t="str">
        <f>IF(obrasint[[#This Row],[Bien cultural]] ="","",Ejercicio)</f>
        <v/>
      </c>
      <c r="B177" s="1" t="str">
        <f>IF(obrasint[[#This Row],[Bien cultural]] ="","",Comarca)</f>
        <v/>
      </c>
      <c r="C177" s="74"/>
      <c r="D177" s="74"/>
      <c r="E177" s="75"/>
      <c r="F177" s="74"/>
      <c r="G177" s="66"/>
    </row>
    <row r="178" spans="1:7" ht="12.75" x14ac:dyDescent="0.2">
      <c r="A178" s="1" t="str">
        <f>IF(obrasint[[#This Row],[Bien cultural]] ="","",Ejercicio)</f>
        <v/>
      </c>
      <c r="B178" s="1" t="str">
        <f>IF(obrasint[[#This Row],[Bien cultural]] ="","",Comarca)</f>
        <v/>
      </c>
      <c r="C178" s="74"/>
      <c r="D178" s="74"/>
      <c r="E178" s="75"/>
      <c r="F178" s="74"/>
      <c r="G178" s="66"/>
    </row>
    <row r="179" spans="1:7" ht="12.75" x14ac:dyDescent="0.2">
      <c r="A179" s="1" t="str">
        <f>IF(obrasint[[#This Row],[Bien cultural]] ="","",Ejercicio)</f>
        <v/>
      </c>
      <c r="B179" s="1" t="str">
        <f>IF(obrasint[[#This Row],[Bien cultural]] ="","",Comarca)</f>
        <v/>
      </c>
      <c r="C179" s="74"/>
      <c r="D179" s="74"/>
      <c r="E179" s="75"/>
      <c r="F179" s="74"/>
      <c r="G179" s="66"/>
    </row>
    <row r="180" spans="1:7" ht="12.75" x14ac:dyDescent="0.2">
      <c r="A180" s="1" t="str">
        <f>IF(obrasint[[#This Row],[Bien cultural]] ="","",Ejercicio)</f>
        <v/>
      </c>
      <c r="B180" s="1" t="str">
        <f>IF(obrasint[[#This Row],[Bien cultural]] ="","",Comarca)</f>
        <v/>
      </c>
      <c r="C180" s="74"/>
      <c r="D180" s="74"/>
      <c r="E180" s="75"/>
      <c r="F180" s="74"/>
      <c r="G180" s="66"/>
    </row>
    <row r="181" spans="1:7" ht="12.75" x14ac:dyDescent="0.2">
      <c r="A181" s="1" t="str">
        <f>IF(obrasint[[#This Row],[Bien cultural]] ="","",Ejercicio)</f>
        <v/>
      </c>
      <c r="B181" s="1" t="str">
        <f>IF(obrasint[[#This Row],[Bien cultural]] ="","",Comarca)</f>
        <v/>
      </c>
      <c r="C181" s="74"/>
      <c r="D181" s="74"/>
      <c r="E181" s="75"/>
      <c r="F181" s="74"/>
      <c r="G181" s="66"/>
    </row>
    <row r="182" spans="1:7" ht="12.75" x14ac:dyDescent="0.2">
      <c r="A182" s="1" t="str">
        <f>IF(obrasint[[#This Row],[Bien cultural]] ="","",Ejercicio)</f>
        <v/>
      </c>
      <c r="B182" s="1" t="str">
        <f>IF(obrasint[[#This Row],[Bien cultural]] ="","",Comarca)</f>
        <v/>
      </c>
      <c r="C182" s="74"/>
      <c r="D182" s="74"/>
      <c r="E182" s="75"/>
      <c r="F182" s="74"/>
      <c r="G182" s="66"/>
    </row>
    <row r="183" spans="1:7" ht="12.75" x14ac:dyDescent="0.2">
      <c r="A183" s="1" t="str">
        <f>IF(obrasint[[#This Row],[Bien cultural]] ="","",Ejercicio)</f>
        <v/>
      </c>
      <c r="B183" s="1" t="str">
        <f>IF(obrasint[[#This Row],[Bien cultural]] ="","",Comarca)</f>
        <v/>
      </c>
      <c r="C183" s="74"/>
      <c r="D183" s="74"/>
      <c r="E183" s="75"/>
      <c r="F183" s="74"/>
      <c r="G183" s="66"/>
    </row>
    <row r="184" spans="1:7" ht="12.75" x14ac:dyDescent="0.2">
      <c r="A184" s="1" t="str">
        <f>IF(obrasint[[#This Row],[Bien cultural]] ="","",Ejercicio)</f>
        <v/>
      </c>
      <c r="B184" s="1" t="str">
        <f>IF(obrasint[[#This Row],[Bien cultural]] ="","",Comarca)</f>
        <v/>
      </c>
      <c r="C184" s="74"/>
      <c r="D184" s="74"/>
      <c r="E184" s="75"/>
      <c r="F184" s="74"/>
      <c r="G184" s="66"/>
    </row>
    <row r="185" spans="1:7" ht="12.75" x14ac:dyDescent="0.2">
      <c r="A185" s="1" t="str">
        <f>IF(obrasint[[#This Row],[Bien cultural]] ="","",Ejercicio)</f>
        <v/>
      </c>
      <c r="B185" s="1" t="str">
        <f>IF(obrasint[[#This Row],[Bien cultural]] ="","",Comarca)</f>
        <v/>
      </c>
      <c r="C185" s="74"/>
      <c r="D185" s="74"/>
      <c r="E185" s="75"/>
      <c r="F185" s="74"/>
      <c r="G185" s="66"/>
    </row>
    <row r="186" spans="1:7" ht="12.75" x14ac:dyDescent="0.2">
      <c r="A186" s="1" t="str">
        <f>IF(obrasint[[#This Row],[Bien cultural]] ="","",Ejercicio)</f>
        <v/>
      </c>
      <c r="B186" s="1" t="str">
        <f>IF(obrasint[[#This Row],[Bien cultural]] ="","",Comarca)</f>
        <v/>
      </c>
      <c r="C186" s="74"/>
      <c r="D186" s="74"/>
      <c r="E186" s="75"/>
      <c r="F186" s="74"/>
      <c r="G186" s="66"/>
    </row>
    <row r="187" spans="1:7" ht="12.75" x14ac:dyDescent="0.2">
      <c r="A187" s="1" t="str">
        <f>IF(obrasint[[#This Row],[Bien cultural]] ="","",Ejercicio)</f>
        <v/>
      </c>
      <c r="B187" s="1" t="str">
        <f>IF(obrasint[[#This Row],[Bien cultural]] ="","",Comarca)</f>
        <v/>
      </c>
      <c r="C187" s="74"/>
      <c r="D187" s="74"/>
      <c r="E187" s="75"/>
      <c r="F187" s="74"/>
      <c r="G187" s="66"/>
    </row>
    <row r="188" spans="1:7" ht="12.75" x14ac:dyDescent="0.2">
      <c r="A188" s="1" t="str">
        <f>IF(obrasint[[#This Row],[Bien cultural]] ="","",Ejercicio)</f>
        <v/>
      </c>
      <c r="B188" s="1" t="str">
        <f>IF(obrasint[[#This Row],[Bien cultural]] ="","",Comarca)</f>
        <v/>
      </c>
      <c r="C188" s="74"/>
      <c r="D188" s="74"/>
      <c r="E188" s="75"/>
      <c r="F188" s="74"/>
      <c r="G188" s="66"/>
    </row>
    <row r="189" spans="1:7" ht="12.75" x14ac:dyDescent="0.2">
      <c r="A189" s="1" t="str">
        <f>IF(obrasint[[#This Row],[Bien cultural]] ="","",Ejercicio)</f>
        <v/>
      </c>
      <c r="B189" s="1" t="str">
        <f>IF(obrasint[[#This Row],[Bien cultural]] ="","",Comarca)</f>
        <v/>
      </c>
      <c r="C189" s="74"/>
      <c r="D189" s="74"/>
      <c r="E189" s="75"/>
      <c r="F189" s="74"/>
      <c r="G189" s="66"/>
    </row>
    <row r="190" spans="1:7" ht="12.75" x14ac:dyDescent="0.2">
      <c r="A190" s="1" t="str">
        <f>IF(obrasint[[#This Row],[Bien cultural]] ="","",Ejercicio)</f>
        <v/>
      </c>
      <c r="B190" s="1" t="str">
        <f>IF(obrasint[[#This Row],[Bien cultural]] ="","",Comarca)</f>
        <v/>
      </c>
      <c r="C190" s="74"/>
      <c r="D190" s="74"/>
      <c r="E190" s="75"/>
      <c r="F190" s="74"/>
      <c r="G190" s="66"/>
    </row>
    <row r="191" spans="1:7" ht="12.75" x14ac:dyDescent="0.2">
      <c r="A191" s="1" t="str">
        <f>IF(obrasint[[#This Row],[Bien cultural]] ="","",Ejercicio)</f>
        <v/>
      </c>
      <c r="B191" s="1" t="str">
        <f>IF(obrasint[[#This Row],[Bien cultural]] ="","",Comarca)</f>
        <v/>
      </c>
      <c r="C191" s="74"/>
      <c r="D191" s="74"/>
      <c r="E191" s="75"/>
      <c r="F191" s="74"/>
      <c r="G191" s="66"/>
    </row>
    <row r="192" spans="1:7" ht="12.75" x14ac:dyDescent="0.2">
      <c r="A192" s="1" t="str">
        <f>IF(obrasint[[#This Row],[Bien cultural]] ="","",Ejercicio)</f>
        <v/>
      </c>
      <c r="B192" s="1" t="str">
        <f>IF(obrasint[[#This Row],[Bien cultural]] ="","",Comarca)</f>
        <v/>
      </c>
      <c r="C192" s="74"/>
      <c r="D192" s="74"/>
      <c r="E192" s="75"/>
      <c r="F192" s="74"/>
      <c r="G192" s="66"/>
    </row>
    <row r="193" spans="1:7" ht="12.75" x14ac:dyDescent="0.2">
      <c r="A193" s="1" t="str">
        <f>IF(obrasint[[#This Row],[Bien cultural]] ="","",Ejercicio)</f>
        <v/>
      </c>
      <c r="B193" s="1" t="str">
        <f>IF(obrasint[[#This Row],[Bien cultural]] ="","",Comarca)</f>
        <v/>
      </c>
      <c r="C193" s="74"/>
      <c r="D193" s="74"/>
      <c r="E193" s="75"/>
      <c r="F193" s="74"/>
      <c r="G193" s="66"/>
    </row>
    <row r="194" spans="1:7" ht="12.75" x14ac:dyDescent="0.2">
      <c r="A194" s="1" t="str">
        <f>IF(obrasint[[#This Row],[Bien cultural]] ="","",Ejercicio)</f>
        <v/>
      </c>
      <c r="B194" s="1" t="str">
        <f>IF(obrasint[[#This Row],[Bien cultural]] ="","",Comarca)</f>
        <v/>
      </c>
      <c r="C194" s="74"/>
      <c r="D194" s="74"/>
      <c r="E194" s="75"/>
      <c r="F194" s="74"/>
      <c r="G194" s="66"/>
    </row>
    <row r="195" spans="1:7" ht="12.75" x14ac:dyDescent="0.2">
      <c r="A195" s="1" t="str">
        <f>IF(obrasint[[#This Row],[Bien cultural]] ="","",Ejercicio)</f>
        <v/>
      </c>
      <c r="B195" s="1" t="str">
        <f>IF(obrasint[[#This Row],[Bien cultural]] ="","",Comarca)</f>
        <v/>
      </c>
      <c r="C195" s="74"/>
      <c r="D195" s="74"/>
      <c r="E195" s="75"/>
      <c r="F195" s="74"/>
      <c r="G195" s="66"/>
    </row>
    <row r="196" spans="1:7" ht="12.75" x14ac:dyDescent="0.2">
      <c r="A196" s="1" t="str">
        <f>IF(obrasint[[#This Row],[Bien cultural]] ="","",Ejercicio)</f>
        <v/>
      </c>
      <c r="B196" s="1" t="str">
        <f>IF(obrasint[[#This Row],[Bien cultural]] ="","",Comarca)</f>
        <v/>
      </c>
      <c r="C196" s="74"/>
      <c r="D196" s="74"/>
      <c r="E196" s="75"/>
      <c r="F196" s="74"/>
      <c r="G196" s="66"/>
    </row>
    <row r="197" spans="1:7" ht="12.75" x14ac:dyDescent="0.2">
      <c r="A197" s="1" t="str">
        <f>IF(obrasint[[#This Row],[Bien cultural]] ="","",Ejercicio)</f>
        <v/>
      </c>
      <c r="B197" s="1" t="str">
        <f>IF(obrasint[[#This Row],[Bien cultural]] ="","",Comarca)</f>
        <v/>
      </c>
      <c r="C197" s="74"/>
      <c r="D197" s="74"/>
      <c r="E197" s="75"/>
      <c r="F197" s="74"/>
      <c r="G197" s="66"/>
    </row>
    <row r="198" spans="1:7" ht="12.75" x14ac:dyDescent="0.2">
      <c r="A198" s="1" t="str">
        <f>IF(obrasint[[#This Row],[Bien cultural]] ="","",Ejercicio)</f>
        <v/>
      </c>
      <c r="B198" s="1" t="str">
        <f>IF(obrasint[[#This Row],[Bien cultural]] ="","",Comarca)</f>
        <v/>
      </c>
      <c r="C198" s="74"/>
      <c r="D198" s="74"/>
      <c r="E198" s="75"/>
      <c r="F198" s="74"/>
      <c r="G198" s="66"/>
    </row>
    <row r="199" spans="1:7" ht="12.75" x14ac:dyDescent="0.2">
      <c r="A199" s="1" t="str">
        <f>IF(obrasint[[#This Row],[Bien cultural]] ="","",Ejercicio)</f>
        <v/>
      </c>
      <c r="B199" s="1" t="str">
        <f>IF(obrasint[[#This Row],[Bien cultural]] ="","",Comarca)</f>
        <v/>
      </c>
      <c r="C199" s="74"/>
      <c r="D199" s="74"/>
      <c r="E199" s="75"/>
      <c r="F199" s="74"/>
      <c r="G199" s="66"/>
    </row>
    <row r="200" spans="1:7" ht="12.75" x14ac:dyDescent="0.2">
      <c r="A200" s="1" t="str">
        <f>IF(obrasint[[#This Row],[Bien cultural]] ="","",Ejercicio)</f>
        <v/>
      </c>
      <c r="B200" s="1" t="str">
        <f>IF(obrasint[[#This Row],[Bien cultural]] ="","",Comarca)</f>
        <v/>
      </c>
      <c r="C200" s="74"/>
      <c r="D200" s="74"/>
      <c r="E200" s="75"/>
      <c r="F200" s="74"/>
      <c r="G200" s="66"/>
    </row>
    <row r="201" spans="1:7" ht="12.75" x14ac:dyDescent="0.2">
      <c r="A201" s="1" t="str">
        <f>IF(obrasint[[#This Row],[Bien cultural]] ="","",Ejercicio)</f>
        <v/>
      </c>
      <c r="B201" s="1" t="str">
        <f>IF(obrasint[[#This Row],[Bien cultural]] ="","",Comarca)</f>
        <v/>
      </c>
      <c r="C201" s="74"/>
      <c r="D201" s="74"/>
      <c r="E201" s="75"/>
      <c r="F201" s="74"/>
      <c r="G201" s="66"/>
    </row>
    <row r="202" spans="1:7" ht="12.75" x14ac:dyDescent="0.2">
      <c r="A202" s="1" t="str">
        <f>IF(obrasint[[#This Row],[Bien cultural]] ="","",Ejercicio)</f>
        <v/>
      </c>
      <c r="B202" s="1" t="str">
        <f>IF(obrasint[[#This Row],[Bien cultural]] ="","",Comarca)</f>
        <v/>
      </c>
      <c r="C202" s="74"/>
      <c r="D202" s="74"/>
      <c r="E202" s="75"/>
      <c r="F202" s="74"/>
      <c r="G202" s="66"/>
    </row>
    <row r="203" spans="1:7" ht="12.75" x14ac:dyDescent="0.2">
      <c r="A203" s="1" t="str">
        <f>IF(obrasint[[#This Row],[Bien cultural]] ="","",Ejercicio)</f>
        <v/>
      </c>
      <c r="B203" s="1" t="str">
        <f>IF(obrasint[[#This Row],[Bien cultural]] ="","",Comarca)</f>
        <v/>
      </c>
      <c r="C203" s="74"/>
      <c r="D203" s="74"/>
      <c r="E203" s="75"/>
      <c r="F203" s="74"/>
      <c r="G203" s="66"/>
    </row>
    <row r="204" spans="1:7" ht="12.75" x14ac:dyDescent="0.2">
      <c r="A204" s="1" t="str">
        <f>IF(obrasint[[#This Row],[Bien cultural]] ="","",Ejercicio)</f>
        <v/>
      </c>
      <c r="B204" s="1" t="str">
        <f>IF(obrasint[[#This Row],[Bien cultural]] ="","",Comarca)</f>
        <v/>
      </c>
      <c r="C204" s="74"/>
      <c r="D204" s="74"/>
      <c r="E204" s="75"/>
      <c r="F204" s="74"/>
      <c r="G204" s="66"/>
    </row>
    <row r="205" spans="1:7" ht="12.75" x14ac:dyDescent="0.2">
      <c r="A205" s="1" t="str">
        <f>IF(obrasint[[#This Row],[Bien cultural]] ="","",Ejercicio)</f>
        <v/>
      </c>
      <c r="B205" s="1" t="str">
        <f>IF(obrasint[[#This Row],[Bien cultural]] ="","",Comarca)</f>
        <v/>
      </c>
      <c r="C205" s="74"/>
      <c r="D205" s="74"/>
      <c r="E205" s="75"/>
      <c r="F205" s="74"/>
      <c r="G205" s="66"/>
    </row>
    <row r="206" spans="1:7" ht="12.75" x14ac:dyDescent="0.2">
      <c r="A206" s="1" t="str">
        <f>IF(obrasint[[#This Row],[Bien cultural]] ="","",Ejercicio)</f>
        <v/>
      </c>
      <c r="B206" s="1" t="str">
        <f>IF(obrasint[[#This Row],[Bien cultural]] ="","",Comarca)</f>
        <v/>
      </c>
      <c r="C206" s="74"/>
      <c r="D206" s="74"/>
      <c r="E206" s="75"/>
      <c r="F206" s="74"/>
      <c r="G206" s="66"/>
    </row>
    <row r="207" spans="1:7" ht="12.75" x14ac:dyDescent="0.2">
      <c r="A207" s="1" t="str">
        <f>IF(obrasint[[#This Row],[Bien cultural]] ="","",Ejercicio)</f>
        <v/>
      </c>
      <c r="B207" s="1" t="str">
        <f>IF(obrasint[[#This Row],[Bien cultural]] ="","",Comarca)</f>
        <v/>
      </c>
      <c r="C207" s="74"/>
      <c r="D207" s="74"/>
      <c r="E207" s="75"/>
      <c r="F207" s="74"/>
      <c r="G207" s="66"/>
    </row>
    <row r="208" spans="1:7" ht="12.75" x14ac:dyDescent="0.2">
      <c r="A208" s="1" t="str">
        <f>IF(obrasint[[#This Row],[Bien cultural]] ="","",Ejercicio)</f>
        <v/>
      </c>
      <c r="B208" s="1" t="str">
        <f>IF(obrasint[[#This Row],[Bien cultural]] ="","",Comarca)</f>
        <v/>
      </c>
      <c r="C208" s="74"/>
      <c r="D208" s="74"/>
      <c r="E208" s="75"/>
      <c r="F208" s="74"/>
      <c r="G208" s="66"/>
    </row>
    <row r="209" spans="1:7" ht="12.75" x14ac:dyDescent="0.2">
      <c r="A209" s="1" t="str">
        <f>IF(obrasint[[#This Row],[Bien cultural]] ="","",Ejercicio)</f>
        <v/>
      </c>
      <c r="B209" s="1" t="str">
        <f>IF(obrasint[[#This Row],[Bien cultural]] ="","",Comarca)</f>
        <v/>
      </c>
      <c r="C209" s="74"/>
      <c r="D209" s="74"/>
      <c r="E209" s="75"/>
      <c r="F209" s="74"/>
      <c r="G209" s="66"/>
    </row>
    <row r="210" spans="1:7" ht="12.75" x14ac:dyDescent="0.2">
      <c r="A210" s="1" t="str">
        <f>IF(obrasint[[#This Row],[Bien cultural]] ="","",Ejercicio)</f>
        <v/>
      </c>
      <c r="B210" s="1" t="str">
        <f>IF(obrasint[[#This Row],[Bien cultural]] ="","",Comarca)</f>
        <v/>
      </c>
      <c r="C210" s="74"/>
      <c r="D210" s="74"/>
      <c r="E210" s="75"/>
      <c r="F210" s="74"/>
      <c r="G210" s="66"/>
    </row>
    <row r="211" spans="1:7" ht="12.75" x14ac:dyDescent="0.2">
      <c r="A211" s="1" t="str">
        <f>IF(obrasint[[#This Row],[Bien cultural]] ="","",Ejercicio)</f>
        <v/>
      </c>
      <c r="B211" s="1" t="str">
        <f>IF(obrasint[[#This Row],[Bien cultural]] ="","",Comarca)</f>
        <v/>
      </c>
      <c r="C211" s="74"/>
      <c r="D211" s="74"/>
      <c r="E211" s="75"/>
      <c r="F211" s="74"/>
      <c r="G211" s="66"/>
    </row>
    <row r="212" spans="1:7" ht="12.75" x14ac:dyDescent="0.2">
      <c r="A212" s="1" t="str">
        <f>IF(obrasint[[#This Row],[Bien cultural]] ="","",Ejercicio)</f>
        <v/>
      </c>
      <c r="B212" s="1" t="str">
        <f>IF(obrasint[[#This Row],[Bien cultural]] ="","",Comarca)</f>
        <v/>
      </c>
      <c r="C212" s="74"/>
      <c r="D212" s="74"/>
      <c r="E212" s="75"/>
      <c r="F212" s="74"/>
      <c r="G212" s="66"/>
    </row>
    <row r="213" spans="1:7" ht="12.75" x14ac:dyDescent="0.2">
      <c r="A213" s="1" t="str">
        <f>IF(obrasint[[#This Row],[Bien cultural]] ="","",Ejercicio)</f>
        <v/>
      </c>
      <c r="B213" s="1" t="str">
        <f>IF(obrasint[[#This Row],[Bien cultural]] ="","",Comarca)</f>
        <v/>
      </c>
      <c r="C213" s="74"/>
      <c r="D213" s="74"/>
      <c r="E213" s="75"/>
      <c r="F213" s="74"/>
      <c r="G213" s="66"/>
    </row>
    <row r="214" spans="1:7" ht="12.75" x14ac:dyDescent="0.2">
      <c r="A214" s="1" t="str">
        <f>IF(obrasint[[#This Row],[Bien cultural]] ="","",Ejercicio)</f>
        <v/>
      </c>
      <c r="B214" s="1" t="str">
        <f>IF(obrasint[[#This Row],[Bien cultural]] ="","",Comarca)</f>
        <v/>
      </c>
      <c r="C214" s="74"/>
      <c r="D214" s="74"/>
      <c r="E214" s="75"/>
      <c r="F214" s="74"/>
      <c r="G214" s="66"/>
    </row>
    <row r="215" spans="1:7" ht="12.75" x14ac:dyDescent="0.2">
      <c r="A215" s="1" t="str">
        <f>IF(obrasint[[#This Row],[Bien cultural]] ="","",Ejercicio)</f>
        <v/>
      </c>
      <c r="B215" s="1" t="str">
        <f>IF(obrasint[[#This Row],[Bien cultural]] ="","",Comarca)</f>
        <v/>
      </c>
      <c r="C215" s="74"/>
      <c r="D215" s="74"/>
      <c r="E215" s="75"/>
      <c r="F215" s="74"/>
      <c r="G215" s="66"/>
    </row>
    <row r="216" spans="1:7" ht="12.75" x14ac:dyDescent="0.2">
      <c r="A216" s="1" t="str">
        <f>IF(obrasint[[#This Row],[Bien cultural]] ="","",Ejercicio)</f>
        <v/>
      </c>
      <c r="B216" s="1" t="str">
        <f>IF(obrasint[[#This Row],[Bien cultural]] ="","",Comarca)</f>
        <v/>
      </c>
      <c r="C216" s="74"/>
      <c r="D216" s="74"/>
      <c r="E216" s="75"/>
      <c r="F216" s="74"/>
      <c r="G216" s="66"/>
    </row>
    <row r="217" spans="1:7" ht="12.75" x14ac:dyDescent="0.2">
      <c r="A217" s="1" t="str">
        <f>IF(obrasint[[#This Row],[Bien cultural]] ="","",Ejercicio)</f>
        <v/>
      </c>
      <c r="B217" s="1" t="str">
        <f>IF(obrasint[[#This Row],[Bien cultural]] ="","",Comarca)</f>
        <v/>
      </c>
      <c r="C217" s="74"/>
      <c r="D217" s="74"/>
      <c r="E217" s="75"/>
      <c r="F217" s="74"/>
      <c r="G217" s="66"/>
    </row>
    <row r="218" spans="1:7" ht="12.75" x14ac:dyDescent="0.2">
      <c r="A218" s="1" t="str">
        <f>IF(obrasint[[#This Row],[Bien cultural]] ="","",Ejercicio)</f>
        <v/>
      </c>
      <c r="B218" s="1" t="str">
        <f>IF(obrasint[[#This Row],[Bien cultural]] ="","",Comarca)</f>
        <v/>
      </c>
      <c r="C218" s="74"/>
      <c r="D218" s="74"/>
      <c r="E218" s="75"/>
      <c r="F218" s="74"/>
      <c r="G218" s="66"/>
    </row>
    <row r="219" spans="1:7" ht="12.75" x14ac:dyDescent="0.2">
      <c r="A219" s="1" t="str">
        <f>IF(obrasint[[#This Row],[Bien cultural]] ="","",Ejercicio)</f>
        <v/>
      </c>
      <c r="B219" s="1" t="str">
        <f>IF(obrasint[[#This Row],[Bien cultural]] ="","",Comarca)</f>
        <v/>
      </c>
      <c r="C219" s="74"/>
      <c r="D219" s="74"/>
      <c r="E219" s="75"/>
      <c r="F219" s="74"/>
      <c r="G219" s="66"/>
    </row>
    <row r="220" spans="1:7" ht="12.75" x14ac:dyDescent="0.2">
      <c r="A220" s="1" t="str">
        <f>IF(obrasint[[#This Row],[Bien cultural]] ="","",Ejercicio)</f>
        <v/>
      </c>
      <c r="B220" s="1" t="str">
        <f>IF(obrasint[[#This Row],[Bien cultural]] ="","",Comarca)</f>
        <v/>
      </c>
      <c r="C220" s="74"/>
      <c r="D220" s="74"/>
      <c r="E220" s="75"/>
      <c r="F220" s="74"/>
      <c r="G220" s="66"/>
    </row>
    <row r="221" spans="1:7" ht="12.75" x14ac:dyDescent="0.2">
      <c r="A221" s="1" t="str">
        <f>IF(obrasint[[#This Row],[Bien cultural]] ="","",Ejercicio)</f>
        <v/>
      </c>
      <c r="B221" s="1" t="str">
        <f>IF(obrasint[[#This Row],[Bien cultural]] ="","",Comarca)</f>
        <v/>
      </c>
      <c r="C221" s="74"/>
      <c r="D221" s="74"/>
      <c r="E221" s="75"/>
      <c r="F221" s="74"/>
      <c r="G221" s="66"/>
    </row>
    <row r="222" spans="1:7" ht="12.75" x14ac:dyDescent="0.2">
      <c r="A222" s="1" t="str">
        <f>IF(obrasint[[#This Row],[Bien cultural]] ="","",Ejercicio)</f>
        <v/>
      </c>
      <c r="B222" s="1" t="str">
        <f>IF(obrasint[[#This Row],[Bien cultural]] ="","",Comarca)</f>
        <v/>
      </c>
      <c r="C222" s="74"/>
      <c r="D222" s="74"/>
      <c r="E222" s="75"/>
      <c r="F222" s="74"/>
      <c r="G222" s="66"/>
    </row>
    <row r="223" spans="1:7" ht="12.75" x14ac:dyDescent="0.2">
      <c r="A223" s="1" t="str">
        <f>IF(obrasint[[#This Row],[Bien cultural]] ="","",Ejercicio)</f>
        <v/>
      </c>
      <c r="B223" s="1" t="str">
        <f>IF(obrasint[[#This Row],[Bien cultural]] ="","",Comarca)</f>
        <v/>
      </c>
      <c r="C223" s="74"/>
      <c r="D223" s="74"/>
      <c r="E223" s="75"/>
      <c r="F223" s="74"/>
      <c r="G223" s="66"/>
    </row>
    <row r="224" spans="1:7" ht="12.75" x14ac:dyDescent="0.2">
      <c r="A224" s="1" t="str">
        <f>IF(obrasint[[#This Row],[Bien cultural]] ="","",Ejercicio)</f>
        <v/>
      </c>
      <c r="B224" s="1" t="str">
        <f>IF(obrasint[[#This Row],[Bien cultural]] ="","",Comarca)</f>
        <v/>
      </c>
      <c r="C224" s="74"/>
      <c r="D224" s="74"/>
      <c r="E224" s="75"/>
      <c r="F224" s="74"/>
      <c r="G224" s="66"/>
    </row>
    <row r="225" spans="1:7" ht="12.75" x14ac:dyDescent="0.2">
      <c r="A225" s="1" t="str">
        <f>IF(obrasint[[#This Row],[Bien cultural]] ="","",Ejercicio)</f>
        <v/>
      </c>
      <c r="B225" s="1" t="str">
        <f>IF(obrasint[[#This Row],[Bien cultural]] ="","",Comarca)</f>
        <v/>
      </c>
      <c r="C225" s="74"/>
      <c r="D225" s="74"/>
      <c r="E225" s="75"/>
      <c r="F225" s="74"/>
      <c r="G225" s="66"/>
    </row>
    <row r="226" spans="1:7" ht="12.75" x14ac:dyDescent="0.2">
      <c r="A226" s="1" t="str">
        <f>IF(obrasint[[#This Row],[Bien cultural]] ="","",Ejercicio)</f>
        <v/>
      </c>
      <c r="B226" s="1" t="str">
        <f>IF(obrasint[[#This Row],[Bien cultural]] ="","",Comarca)</f>
        <v/>
      </c>
      <c r="C226" s="74"/>
      <c r="D226" s="74"/>
      <c r="E226" s="75"/>
      <c r="F226" s="74"/>
      <c r="G226" s="66"/>
    </row>
    <row r="227" spans="1:7" ht="12.75" x14ac:dyDescent="0.2">
      <c r="A227" s="1" t="str">
        <f>IF(obrasint[[#This Row],[Bien cultural]] ="","",Ejercicio)</f>
        <v/>
      </c>
      <c r="B227" s="1" t="str">
        <f>IF(obrasint[[#This Row],[Bien cultural]] ="","",Comarca)</f>
        <v/>
      </c>
      <c r="C227" s="74"/>
      <c r="D227" s="74"/>
      <c r="E227" s="75"/>
      <c r="F227" s="74"/>
      <c r="G227" s="66"/>
    </row>
    <row r="228" spans="1:7" ht="12.75" x14ac:dyDescent="0.2">
      <c r="A228" s="1" t="str">
        <f>IF(obrasint[[#This Row],[Bien cultural]] ="","",Ejercicio)</f>
        <v/>
      </c>
      <c r="B228" s="1" t="str">
        <f>IF(obrasint[[#This Row],[Bien cultural]] ="","",Comarca)</f>
        <v/>
      </c>
      <c r="C228" s="74"/>
      <c r="D228" s="74"/>
      <c r="E228" s="75"/>
      <c r="F228" s="74"/>
      <c r="G228" s="66"/>
    </row>
    <row r="229" spans="1:7" ht="12.75" x14ac:dyDescent="0.2">
      <c r="A229" s="1" t="str">
        <f>IF(obrasint[[#This Row],[Bien cultural]] ="","",Ejercicio)</f>
        <v/>
      </c>
      <c r="B229" s="1" t="str">
        <f>IF(obrasint[[#This Row],[Bien cultural]] ="","",Comarca)</f>
        <v/>
      </c>
      <c r="C229" s="74"/>
      <c r="D229" s="74"/>
      <c r="E229" s="75"/>
      <c r="F229" s="74"/>
      <c r="G229" s="66"/>
    </row>
    <row r="230" spans="1:7" ht="12.75" x14ac:dyDescent="0.2">
      <c r="A230" s="1" t="str">
        <f>IF(obrasint[[#This Row],[Bien cultural]] ="","",Ejercicio)</f>
        <v/>
      </c>
      <c r="B230" s="1" t="str">
        <f>IF(obrasint[[#This Row],[Bien cultural]] ="","",Comarca)</f>
        <v/>
      </c>
      <c r="C230" s="74"/>
      <c r="D230" s="74"/>
      <c r="E230" s="75"/>
      <c r="F230" s="74"/>
      <c r="G230" s="66"/>
    </row>
    <row r="231" spans="1:7" ht="12.75" x14ac:dyDescent="0.2">
      <c r="A231" s="1" t="str">
        <f>IF(obrasint[[#This Row],[Bien cultural]] ="","",Ejercicio)</f>
        <v/>
      </c>
      <c r="B231" s="1" t="str">
        <f>IF(obrasint[[#This Row],[Bien cultural]] ="","",Comarca)</f>
        <v/>
      </c>
      <c r="C231" s="74"/>
      <c r="D231" s="74"/>
      <c r="E231" s="75"/>
      <c r="F231" s="74"/>
      <c r="G231" s="66"/>
    </row>
    <row r="232" spans="1:7" ht="12.75" x14ac:dyDescent="0.2">
      <c r="A232" s="1" t="str">
        <f>IF(obrasint[[#This Row],[Bien cultural]] ="","",Ejercicio)</f>
        <v/>
      </c>
      <c r="B232" s="1" t="str">
        <f>IF(obrasint[[#This Row],[Bien cultural]] ="","",Comarca)</f>
        <v/>
      </c>
      <c r="C232" s="74"/>
      <c r="D232" s="74"/>
      <c r="E232" s="75"/>
      <c r="F232" s="74"/>
      <c r="G232" s="66"/>
    </row>
    <row r="233" spans="1:7" ht="12.75" x14ac:dyDescent="0.2">
      <c r="A233" s="1" t="str">
        <f>IF(obrasint[[#This Row],[Bien cultural]] ="","",Ejercicio)</f>
        <v/>
      </c>
      <c r="B233" s="1" t="str">
        <f>IF(obrasint[[#This Row],[Bien cultural]] ="","",Comarca)</f>
        <v/>
      </c>
      <c r="C233" s="74"/>
      <c r="D233" s="74"/>
      <c r="E233" s="75"/>
      <c r="F233" s="74"/>
      <c r="G233" s="66"/>
    </row>
    <row r="234" spans="1:7" ht="12.75" x14ac:dyDescent="0.2">
      <c r="A234" s="1" t="str">
        <f>IF(obrasint[[#This Row],[Bien cultural]] ="","",Ejercicio)</f>
        <v/>
      </c>
      <c r="B234" s="1" t="str">
        <f>IF(obrasint[[#This Row],[Bien cultural]] ="","",Comarca)</f>
        <v/>
      </c>
      <c r="C234" s="74"/>
      <c r="D234" s="74"/>
      <c r="E234" s="75"/>
      <c r="F234" s="74"/>
      <c r="G234" s="66"/>
    </row>
    <row r="235" spans="1:7" ht="12.75" x14ac:dyDescent="0.2">
      <c r="A235" s="1" t="str">
        <f>IF(obrasint[[#This Row],[Bien cultural]] ="","",Ejercicio)</f>
        <v/>
      </c>
      <c r="B235" s="1" t="str">
        <f>IF(obrasint[[#This Row],[Bien cultural]] ="","",Comarca)</f>
        <v/>
      </c>
      <c r="C235" s="74"/>
      <c r="D235" s="74"/>
      <c r="E235" s="75"/>
      <c r="F235" s="74"/>
      <c r="G235" s="66"/>
    </row>
    <row r="236" spans="1:7" ht="12.75" x14ac:dyDescent="0.2">
      <c r="A236" s="1" t="str">
        <f>IF(obrasint[[#This Row],[Bien cultural]] ="","",Ejercicio)</f>
        <v/>
      </c>
      <c r="B236" s="1" t="str">
        <f>IF(obrasint[[#This Row],[Bien cultural]] ="","",Comarca)</f>
        <v/>
      </c>
      <c r="C236" s="74"/>
      <c r="D236" s="74"/>
      <c r="E236" s="75"/>
      <c r="F236" s="74"/>
      <c r="G236" s="66"/>
    </row>
    <row r="237" spans="1:7" ht="12.75" x14ac:dyDescent="0.2">
      <c r="A237" s="1" t="str">
        <f>IF(obrasint[[#This Row],[Bien cultural]] ="","",Ejercicio)</f>
        <v/>
      </c>
      <c r="B237" s="1" t="str">
        <f>IF(obrasint[[#This Row],[Bien cultural]] ="","",Comarca)</f>
        <v/>
      </c>
      <c r="C237" s="74"/>
      <c r="D237" s="74"/>
      <c r="E237" s="75"/>
      <c r="F237" s="74"/>
      <c r="G237" s="66"/>
    </row>
    <row r="238" spans="1:7" ht="12.75" x14ac:dyDescent="0.2">
      <c r="A238" s="1" t="str">
        <f>IF(obrasint[[#This Row],[Bien cultural]] ="","",Ejercicio)</f>
        <v/>
      </c>
      <c r="B238" s="1" t="str">
        <f>IF(obrasint[[#This Row],[Bien cultural]] ="","",Comarca)</f>
        <v/>
      </c>
      <c r="C238" s="74"/>
      <c r="D238" s="74"/>
      <c r="E238" s="75"/>
      <c r="F238" s="74"/>
      <c r="G238" s="66"/>
    </row>
    <row r="239" spans="1:7" ht="12.75" x14ac:dyDescent="0.2">
      <c r="A239" s="1" t="str">
        <f>IF(obrasint[[#This Row],[Bien cultural]] ="","",Ejercicio)</f>
        <v/>
      </c>
      <c r="B239" s="1" t="str">
        <f>IF(obrasint[[#This Row],[Bien cultural]] ="","",Comarca)</f>
        <v/>
      </c>
      <c r="C239" s="74"/>
      <c r="D239" s="74"/>
      <c r="E239" s="75"/>
      <c r="F239" s="74"/>
      <c r="G239" s="66"/>
    </row>
    <row r="240" spans="1:7" ht="12.75" x14ac:dyDescent="0.2">
      <c r="A240" s="1" t="str">
        <f>IF(obrasint[[#This Row],[Bien cultural]] ="","",Ejercicio)</f>
        <v/>
      </c>
      <c r="B240" s="1" t="str">
        <f>IF(obrasint[[#This Row],[Bien cultural]] ="","",Comarca)</f>
        <v/>
      </c>
      <c r="C240" s="74"/>
      <c r="D240" s="74"/>
      <c r="E240" s="75"/>
      <c r="F240" s="74"/>
      <c r="G240" s="66"/>
    </row>
    <row r="241" spans="1:7" ht="12.75" x14ac:dyDescent="0.2">
      <c r="A241" s="1" t="str">
        <f>IF(obrasint[[#This Row],[Bien cultural]] ="","",Ejercicio)</f>
        <v/>
      </c>
      <c r="B241" s="1" t="str">
        <f>IF(obrasint[[#This Row],[Bien cultural]] ="","",Comarca)</f>
        <v/>
      </c>
      <c r="C241" s="74"/>
      <c r="D241" s="74"/>
      <c r="E241" s="75"/>
      <c r="F241" s="74"/>
      <c r="G241" s="66"/>
    </row>
    <row r="242" spans="1:7" ht="12.75" x14ac:dyDescent="0.2">
      <c r="A242" s="1" t="str">
        <f>IF(obrasint[[#This Row],[Bien cultural]] ="","",Ejercicio)</f>
        <v/>
      </c>
      <c r="B242" s="1" t="str">
        <f>IF(obrasint[[#This Row],[Bien cultural]] ="","",Comarca)</f>
        <v/>
      </c>
      <c r="C242" s="74"/>
      <c r="D242" s="74"/>
      <c r="E242" s="75"/>
      <c r="F242" s="74"/>
      <c r="G242" s="66"/>
    </row>
    <row r="243" spans="1:7" ht="12.75" x14ac:dyDescent="0.2">
      <c r="A243" s="1" t="str">
        <f>IF(obrasint[[#This Row],[Bien cultural]] ="","",Ejercicio)</f>
        <v/>
      </c>
      <c r="B243" s="1" t="str">
        <f>IF(obrasint[[#This Row],[Bien cultural]] ="","",Comarca)</f>
        <v/>
      </c>
      <c r="C243" s="74"/>
      <c r="D243" s="74"/>
      <c r="E243" s="75"/>
      <c r="F243" s="74"/>
      <c r="G243" s="66"/>
    </row>
    <row r="244" spans="1:7" ht="12.75" x14ac:dyDescent="0.2">
      <c r="A244" s="1" t="str">
        <f>IF(obrasint[[#This Row],[Bien cultural]] ="","",Ejercicio)</f>
        <v/>
      </c>
      <c r="B244" s="1" t="str">
        <f>IF(obrasint[[#This Row],[Bien cultural]] ="","",Comarca)</f>
        <v/>
      </c>
      <c r="C244" s="74"/>
      <c r="D244" s="74"/>
      <c r="E244" s="75"/>
      <c r="F244" s="74"/>
      <c r="G244" s="66"/>
    </row>
    <row r="245" spans="1:7" ht="12.75" x14ac:dyDescent="0.2">
      <c r="A245" s="1" t="str">
        <f>IF(obrasint[[#This Row],[Bien cultural]] ="","",Ejercicio)</f>
        <v/>
      </c>
      <c r="B245" s="1" t="str">
        <f>IF(obrasint[[#This Row],[Bien cultural]] ="","",Comarca)</f>
        <v/>
      </c>
      <c r="C245" s="74"/>
      <c r="D245" s="74"/>
      <c r="E245" s="75"/>
      <c r="F245" s="74"/>
      <c r="G245" s="66"/>
    </row>
    <row r="246" spans="1:7" ht="12.75" x14ac:dyDescent="0.2">
      <c r="A246" s="1" t="str">
        <f>IF(obrasint[[#This Row],[Bien cultural]] ="","",Ejercicio)</f>
        <v/>
      </c>
      <c r="B246" s="1" t="str">
        <f>IF(obrasint[[#This Row],[Bien cultural]] ="","",Comarca)</f>
        <v/>
      </c>
      <c r="C246" s="74"/>
      <c r="D246" s="74"/>
      <c r="E246" s="75"/>
      <c r="F246" s="74"/>
      <c r="G246" s="66"/>
    </row>
    <row r="247" spans="1:7" ht="12.75" x14ac:dyDescent="0.2">
      <c r="A247" s="1" t="str">
        <f>IF(obrasint[[#This Row],[Bien cultural]] ="","",Ejercicio)</f>
        <v/>
      </c>
      <c r="B247" s="1" t="str">
        <f>IF(obrasint[[#This Row],[Bien cultural]] ="","",Comarca)</f>
        <v/>
      </c>
      <c r="C247" s="74"/>
      <c r="D247" s="74"/>
      <c r="E247" s="75"/>
      <c r="F247" s="74"/>
      <c r="G247" s="66"/>
    </row>
    <row r="248" spans="1:7" ht="12.75" x14ac:dyDescent="0.2">
      <c r="A248" s="1" t="str">
        <f>IF(obrasint[[#This Row],[Bien cultural]] ="","",Ejercicio)</f>
        <v/>
      </c>
      <c r="B248" s="1" t="str">
        <f>IF(obrasint[[#This Row],[Bien cultural]] ="","",Comarca)</f>
        <v/>
      </c>
      <c r="C248" s="74"/>
      <c r="D248" s="74"/>
      <c r="E248" s="75"/>
      <c r="F248" s="74"/>
      <c r="G248" s="66"/>
    </row>
    <row r="249" spans="1:7" ht="12.75" x14ac:dyDescent="0.2">
      <c r="A249" s="1" t="str">
        <f>IF(obrasint[[#This Row],[Bien cultural]] ="","",Ejercicio)</f>
        <v/>
      </c>
      <c r="B249" s="1" t="str">
        <f>IF(obrasint[[#This Row],[Bien cultural]] ="","",Comarca)</f>
        <v/>
      </c>
      <c r="C249" s="74"/>
      <c r="D249" s="74"/>
      <c r="E249" s="75"/>
      <c r="F249" s="74"/>
      <c r="G249" s="66"/>
    </row>
    <row r="250" spans="1:7" ht="12.75" x14ac:dyDescent="0.2">
      <c r="A250" s="1" t="str">
        <f>IF(obrasint[[#This Row],[Bien cultural]] ="","",Ejercicio)</f>
        <v/>
      </c>
      <c r="B250" s="1" t="str">
        <f>IF(obrasint[[#This Row],[Bien cultural]] ="","",Comarca)</f>
        <v/>
      </c>
      <c r="C250" s="74"/>
      <c r="D250" s="74"/>
      <c r="E250" s="75"/>
      <c r="F250" s="74"/>
      <c r="G250" s="66"/>
    </row>
    <row r="251" spans="1:7" ht="12.75" x14ac:dyDescent="0.2">
      <c r="A251" s="1" t="str">
        <f>IF(obrasint[[#This Row],[Bien cultural]] ="","",Ejercicio)</f>
        <v/>
      </c>
      <c r="B251" s="1" t="str">
        <f>IF(obrasint[[#This Row],[Bien cultural]] ="","",Comarca)</f>
        <v/>
      </c>
      <c r="C251" s="74"/>
      <c r="D251" s="74"/>
      <c r="E251" s="75"/>
      <c r="F251" s="74"/>
      <c r="G251" s="66"/>
    </row>
    <row r="252" spans="1:7" ht="12.75" x14ac:dyDescent="0.2">
      <c r="A252" s="1" t="str">
        <f>IF(obrasint[[#This Row],[Bien cultural]] ="","",Ejercicio)</f>
        <v/>
      </c>
      <c r="B252" s="1" t="str">
        <f>IF(obrasint[[#This Row],[Bien cultural]] ="","",Comarca)</f>
        <v/>
      </c>
      <c r="C252" s="74"/>
      <c r="D252" s="74"/>
      <c r="E252" s="75"/>
      <c r="F252" s="74"/>
      <c r="G252" s="66"/>
    </row>
    <row r="253" spans="1:7" ht="12.75" x14ac:dyDescent="0.2">
      <c r="A253" s="1" t="str">
        <f>IF(obrasint[[#This Row],[Bien cultural]] ="","",Ejercicio)</f>
        <v/>
      </c>
      <c r="B253" s="1" t="str">
        <f>IF(obrasint[[#This Row],[Bien cultural]] ="","",Comarca)</f>
        <v/>
      </c>
      <c r="C253" s="74"/>
      <c r="D253" s="74"/>
      <c r="E253" s="75"/>
      <c r="F253" s="74"/>
      <c r="G253" s="66"/>
    </row>
    <row r="254" spans="1:7" ht="12.75" x14ac:dyDescent="0.2">
      <c r="A254" s="1" t="str">
        <f>IF(obrasint[[#This Row],[Bien cultural]] ="","",Ejercicio)</f>
        <v/>
      </c>
      <c r="B254" s="1" t="str">
        <f>IF(obrasint[[#This Row],[Bien cultural]] ="","",Comarca)</f>
        <v/>
      </c>
      <c r="C254" s="74"/>
      <c r="D254" s="74"/>
      <c r="E254" s="75"/>
      <c r="F254" s="74"/>
      <c r="G254" s="66"/>
    </row>
    <row r="255" spans="1:7" ht="12.75" x14ac:dyDescent="0.2">
      <c r="A255" s="1" t="str">
        <f>IF(obrasint[[#This Row],[Bien cultural]] ="","",Ejercicio)</f>
        <v/>
      </c>
      <c r="B255" s="1" t="str">
        <f>IF(obrasint[[#This Row],[Bien cultural]] ="","",Comarca)</f>
        <v/>
      </c>
      <c r="C255" s="74"/>
      <c r="D255" s="74"/>
      <c r="E255" s="75"/>
      <c r="F255" s="74"/>
      <c r="G255" s="66"/>
    </row>
    <row r="256" spans="1:7" ht="12.75" x14ac:dyDescent="0.2">
      <c r="A256" s="1" t="str">
        <f>IF(obrasint[[#This Row],[Bien cultural]] ="","",Ejercicio)</f>
        <v/>
      </c>
      <c r="B256" s="1" t="str">
        <f>IF(obrasint[[#This Row],[Bien cultural]] ="","",Comarca)</f>
        <v/>
      </c>
      <c r="C256" s="74"/>
      <c r="D256" s="74"/>
      <c r="E256" s="75"/>
      <c r="F256" s="74"/>
      <c r="G256" s="66"/>
    </row>
    <row r="257" spans="1:7" ht="12.75" x14ac:dyDescent="0.2">
      <c r="A257" s="1" t="str">
        <f>IF(obrasint[[#This Row],[Bien cultural]] ="","",Ejercicio)</f>
        <v/>
      </c>
      <c r="B257" s="1" t="str">
        <f>IF(obrasint[[#This Row],[Bien cultural]] ="","",Comarca)</f>
        <v/>
      </c>
      <c r="C257" s="74"/>
      <c r="D257" s="74"/>
      <c r="E257" s="75"/>
      <c r="F257" s="74"/>
      <c r="G257" s="66"/>
    </row>
    <row r="258" spans="1:7" ht="12.75" x14ac:dyDescent="0.2">
      <c r="A258" s="1" t="str">
        <f>IF(obrasint[[#This Row],[Bien cultural]] ="","",Ejercicio)</f>
        <v/>
      </c>
      <c r="B258" s="1" t="str">
        <f>IF(obrasint[[#This Row],[Bien cultural]] ="","",Comarca)</f>
        <v/>
      </c>
      <c r="C258" s="74"/>
      <c r="D258" s="74"/>
      <c r="E258" s="75"/>
      <c r="F258" s="74"/>
      <c r="G258" s="66"/>
    </row>
    <row r="259" spans="1:7" ht="12.75" x14ac:dyDescent="0.2">
      <c r="A259" s="1" t="str">
        <f>IF(obrasint[[#This Row],[Bien cultural]] ="","",Ejercicio)</f>
        <v/>
      </c>
      <c r="B259" s="1" t="str">
        <f>IF(obrasint[[#This Row],[Bien cultural]] ="","",Comarca)</f>
        <v/>
      </c>
      <c r="C259" s="74"/>
      <c r="D259" s="74"/>
      <c r="E259" s="75"/>
      <c r="F259" s="74"/>
      <c r="G259" s="66"/>
    </row>
    <row r="260" spans="1:7" ht="12.75" x14ac:dyDescent="0.2">
      <c r="A260" s="1" t="str">
        <f>IF(obrasint[[#This Row],[Bien cultural]] ="","",Ejercicio)</f>
        <v/>
      </c>
      <c r="B260" s="1" t="str">
        <f>IF(obrasint[[#This Row],[Bien cultural]] ="","",Comarca)</f>
        <v/>
      </c>
      <c r="C260" s="74"/>
      <c r="D260" s="74"/>
      <c r="E260" s="75"/>
      <c r="F260" s="74"/>
      <c r="G260" s="66"/>
    </row>
    <row r="261" spans="1:7" ht="12.75" x14ac:dyDescent="0.2">
      <c r="A261" s="1" t="str">
        <f>IF(obrasint[[#This Row],[Bien cultural]] ="","",Ejercicio)</f>
        <v/>
      </c>
      <c r="B261" s="1" t="str">
        <f>IF(obrasint[[#This Row],[Bien cultural]] ="","",Comarca)</f>
        <v/>
      </c>
      <c r="C261" s="74"/>
      <c r="D261" s="74"/>
      <c r="E261" s="75"/>
      <c r="F261" s="74"/>
      <c r="G261" s="66"/>
    </row>
    <row r="262" spans="1:7" ht="12.75" x14ac:dyDescent="0.2">
      <c r="A262" s="1" t="str">
        <f>IF(obrasint[[#This Row],[Bien cultural]] ="","",Ejercicio)</f>
        <v/>
      </c>
      <c r="B262" s="1" t="str">
        <f>IF(obrasint[[#This Row],[Bien cultural]] ="","",Comarca)</f>
        <v/>
      </c>
      <c r="C262" s="74"/>
      <c r="D262" s="74"/>
      <c r="E262" s="75"/>
      <c r="F262" s="74"/>
      <c r="G262" s="66"/>
    </row>
    <row r="263" spans="1:7" ht="12.75" x14ac:dyDescent="0.2">
      <c r="A263" s="1" t="str">
        <f>IF(obrasint[[#This Row],[Bien cultural]] ="","",Ejercicio)</f>
        <v/>
      </c>
      <c r="B263" s="1" t="str">
        <f>IF(obrasint[[#This Row],[Bien cultural]] ="","",Comarca)</f>
        <v/>
      </c>
      <c r="C263" s="74"/>
      <c r="D263" s="74"/>
      <c r="E263" s="75"/>
      <c r="F263" s="74"/>
      <c r="G263" s="66"/>
    </row>
    <row r="264" spans="1:7" ht="12.75" x14ac:dyDescent="0.2">
      <c r="A264" s="1" t="str">
        <f>IF(obrasint[[#This Row],[Bien cultural]] ="","",Ejercicio)</f>
        <v/>
      </c>
      <c r="B264" s="1" t="str">
        <f>IF(obrasint[[#This Row],[Bien cultural]] ="","",Comarca)</f>
        <v/>
      </c>
      <c r="C264" s="74"/>
      <c r="D264" s="74"/>
      <c r="E264" s="75"/>
      <c r="F264" s="74"/>
      <c r="G264" s="66"/>
    </row>
    <row r="265" spans="1:7" ht="12.75" x14ac:dyDescent="0.2">
      <c r="A265" s="1" t="str">
        <f>IF(obrasint[[#This Row],[Bien cultural]] ="","",Ejercicio)</f>
        <v/>
      </c>
      <c r="B265" s="1" t="str">
        <f>IF(obrasint[[#This Row],[Bien cultural]] ="","",Comarca)</f>
        <v/>
      </c>
      <c r="C265" s="74"/>
      <c r="D265" s="74"/>
      <c r="E265" s="75"/>
      <c r="F265" s="74"/>
      <c r="G265" s="66"/>
    </row>
    <row r="266" spans="1:7" ht="12.75" x14ac:dyDescent="0.2">
      <c r="A266" s="1" t="str">
        <f>IF(obrasint[[#This Row],[Bien cultural]] ="","",Ejercicio)</f>
        <v/>
      </c>
      <c r="B266" s="1" t="str">
        <f>IF(obrasint[[#This Row],[Bien cultural]] ="","",Comarca)</f>
        <v/>
      </c>
      <c r="C266" s="74"/>
      <c r="D266" s="74"/>
      <c r="E266" s="75"/>
      <c r="F266" s="74"/>
      <c r="G266" s="66"/>
    </row>
    <row r="267" spans="1:7" ht="12.75" x14ac:dyDescent="0.2">
      <c r="A267" s="1" t="str">
        <f>IF(obrasint[[#This Row],[Bien cultural]] ="","",Ejercicio)</f>
        <v/>
      </c>
      <c r="B267" s="1" t="str">
        <f>IF(obrasint[[#This Row],[Bien cultural]] ="","",Comarca)</f>
        <v/>
      </c>
      <c r="C267" s="74"/>
      <c r="D267" s="74"/>
      <c r="E267" s="75"/>
      <c r="F267" s="74"/>
      <c r="G267" s="66"/>
    </row>
    <row r="268" spans="1:7" ht="12.75" x14ac:dyDescent="0.2">
      <c r="A268" s="1" t="str">
        <f>IF(obrasint[[#This Row],[Bien cultural]] ="","",Ejercicio)</f>
        <v/>
      </c>
      <c r="B268" s="1" t="str">
        <f>IF(obrasint[[#This Row],[Bien cultural]] ="","",Comarca)</f>
        <v/>
      </c>
      <c r="C268" s="74"/>
      <c r="D268" s="74"/>
      <c r="E268" s="75"/>
      <c r="F268" s="74"/>
      <c r="G268" s="66"/>
    </row>
    <row r="269" spans="1:7" ht="12.75" x14ac:dyDescent="0.2">
      <c r="A269" s="1" t="str">
        <f>IF(obrasint[[#This Row],[Bien cultural]] ="","",Ejercicio)</f>
        <v/>
      </c>
      <c r="B269" s="1" t="str">
        <f>IF(obrasint[[#This Row],[Bien cultural]] ="","",Comarca)</f>
        <v/>
      </c>
      <c r="C269" s="74"/>
      <c r="D269" s="74"/>
      <c r="E269" s="75"/>
      <c r="F269" s="74"/>
      <c r="G269" s="66"/>
    </row>
    <row r="270" spans="1:7" ht="12.75" x14ac:dyDescent="0.2">
      <c r="A270" s="1" t="str">
        <f>IF(obrasint[[#This Row],[Bien cultural]] ="","",Ejercicio)</f>
        <v/>
      </c>
      <c r="B270" s="1" t="str">
        <f>IF(obrasint[[#This Row],[Bien cultural]] ="","",Comarca)</f>
        <v/>
      </c>
      <c r="C270" s="74"/>
      <c r="D270" s="74"/>
      <c r="E270" s="75"/>
      <c r="F270" s="74"/>
      <c r="G270" s="66"/>
    </row>
    <row r="271" spans="1:7" ht="12.75" x14ac:dyDescent="0.2">
      <c r="A271" s="1" t="str">
        <f>IF(obrasint[[#This Row],[Bien cultural]] ="","",Ejercicio)</f>
        <v/>
      </c>
      <c r="B271" s="1" t="str">
        <f>IF(obrasint[[#This Row],[Bien cultural]] ="","",Comarca)</f>
        <v/>
      </c>
      <c r="C271" s="74"/>
      <c r="D271" s="74"/>
      <c r="E271" s="75"/>
      <c r="F271" s="74"/>
      <c r="G271" s="66"/>
    </row>
    <row r="272" spans="1:7" ht="12.75" x14ac:dyDescent="0.2">
      <c r="A272" s="1" t="str">
        <f>IF(obrasint[[#This Row],[Bien cultural]] ="","",Ejercicio)</f>
        <v/>
      </c>
      <c r="B272" s="1" t="str">
        <f>IF(obrasint[[#This Row],[Bien cultural]] ="","",Comarca)</f>
        <v/>
      </c>
      <c r="C272" s="74"/>
      <c r="D272" s="74"/>
      <c r="E272" s="75"/>
      <c r="F272" s="74"/>
      <c r="G272" s="66"/>
    </row>
    <row r="273" spans="1:7" ht="12.75" x14ac:dyDescent="0.2">
      <c r="A273" s="1" t="str">
        <f>IF(obrasint[[#This Row],[Bien cultural]] ="","",Ejercicio)</f>
        <v/>
      </c>
      <c r="B273" s="1" t="str">
        <f>IF(obrasint[[#This Row],[Bien cultural]] ="","",Comarca)</f>
        <v/>
      </c>
      <c r="C273" s="74"/>
      <c r="D273" s="74"/>
      <c r="E273" s="75"/>
      <c r="F273" s="74"/>
      <c r="G273" s="66"/>
    </row>
    <row r="274" spans="1:7" ht="12.75" x14ac:dyDescent="0.2">
      <c r="A274" s="1" t="str">
        <f>IF(obrasint[[#This Row],[Bien cultural]] ="","",Ejercicio)</f>
        <v/>
      </c>
      <c r="B274" s="1" t="str">
        <f>IF(obrasint[[#This Row],[Bien cultural]] ="","",Comarca)</f>
        <v/>
      </c>
      <c r="C274" s="74"/>
      <c r="D274" s="74"/>
      <c r="E274" s="75"/>
      <c r="F274" s="74"/>
      <c r="G274" s="66"/>
    </row>
    <row r="275" spans="1:7" ht="12.75" x14ac:dyDescent="0.2">
      <c r="A275" s="1" t="str">
        <f>IF(obrasint[[#This Row],[Bien cultural]] ="","",Ejercicio)</f>
        <v/>
      </c>
      <c r="B275" s="1" t="str">
        <f>IF(obrasint[[#This Row],[Bien cultural]] ="","",Comarca)</f>
        <v/>
      </c>
      <c r="C275" s="74"/>
      <c r="D275" s="74"/>
      <c r="E275" s="75"/>
      <c r="F275" s="74"/>
      <c r="G275" s="66"/>
    </row>
    <row r="276" spans="1:7" ht="12.75" x14ac:dyDescent="0.2">
      <c r="A276" s="1" t="str">
        <f>IF(obrasint[[#This Row],[Bien cultural]] ="","",Ejercicio)</f>
        <v/>
      </c>
      <c r="B276" s="1" t="str">
        <f>IF(obrasint[[#This Row],[Bien cultural]] ="","",Comarca)</f>
        <v/>
      </c>
      <c r="C276" s="74"/>
      <c r="D276" s="74"/>
      <c r="E276" s="75"/>
      <c r="F276" s="74"/>
      <c r="G276" s="66"/>
    </row>
    <row r="277" spans="1:7" ht="12.75" x14ac:dyDescent="0.2">
      <c r="A277" s="1" t="str">
        <f>IF(obrasint[[#This Row],[Bien cultural]] ="","",Ejercicio)</f>
        <v/>
      </c>
      <c r="B277" s="1" t="str">
        <f>IF(obrasint[[#This Row],[Bien cultural]] ="","",Comarca)</f>
        <v/>
      </c>
      <c r="C277" s="74"/>
      <c r="D277" s="74"/>
      <c r="E277" s="75"/>
      <c r="F277" s="74"/>
      <c r="G277" s="66"/>
    </row>
    <row r="278" spans="1:7" ht="12.75" x14ac:dyDescent="0.2">
      <c r="A278" s="1" t="str">
        <f>IF(obrasint[[#This Row],[Bien cultural]] ="","",Ejercicio)</f>
        <v/>
      </c>
      <c r="B278" s="1" t="str">
        <f>IF(obrasint[[#This Row],[Bien cultural]] ="","",Comarca)</f>
        <v/>
      </c>
      <c r="C278" s="74"/>
      <c r="D278" s="74"/>
      <c r="E278" s="75"/>
      <c r="F278" s="74"/>
      <c r="G278" s="66"/>
    </row>
    <row r="279" spans="1:7" ht="12.75" x14ac:dyDescent="0.2">
      <c r="A279" s="1" t="str">
        <f>IF(obrasint[[#This Row],[Bien cultural]] ="","",Ejercicio)</f>
        <v/>
      </c>
      <c r="B279" s="1" t="str">
        <f>IF(obrasint[[#This Row],[Bien cultural]] ="","",Comarca)</f>
        <v/>
      </c>
      <c r="C279" s="74"/>
      <c r="D279" s="74"/>
      <c r="E279" s="75"/>
      <c r="F279" s="74"/>
      <c r="G279" s="66"/>
    </row>
    <row r="280" spans="1:7" ht="12.75" x14ac:dyDescent="0.2">
      <c r="A280" s="1" t="str">
        <f>IF(obrasint[[#This Row],[Bien cultural]] ="","",Ejercicio)</f>
        <v/>
      </c>
      <c r="B280" s="1" t="str">
        <f>IF(obrasint[[#This Row],[Bien cultural]] ="","",Comarca)</f>
        <v/>
      </c>
      <c r="C280" s="74"/>
      <c r="D280" s="74"/>
      <c r="E280" s="75"/>
      <c r="F280" s="74"/>
      <c r="G280" s="66"/>
    </row>
    <row r="281" spans="1:7" ht="12.75" x14ac:dyDescent="0.2">
      <c r="A281" s="1" t="str">
        <f>IF(obrasint[[#This Row],[Bien cultural]] ="","",Ejercicio)</f>
        <v/>
      </c>
      <c r="B281" s="1" t="str">
        <f>IF(obrasint[[#This Row],[Bien cultural]] ="","",Comarca)</f>
        <v/>
      </c>
      <c r="C281" s="74"/>
      <c r="D281" s="74"/>
      <c r="E281" s="75"/>
      <c r="F281" s="74"/>
      <c r="G281" s="66"/>
    </row>
    <row r="282" spans="1:7" ht="12.75" x14ac:dyDescent="0.2">
      <c r="A282" s="1" t="str">
        <f>IF(obrasint[[#This Row],[Bien cultural]] ="","",Ejercicio)</f>
        <v/>
      </c>
      <c r="B282" s="1" t="str">
        <f>IF(obrasint[[#This Row],[Bien cultural]] ="","",Comarca)</f>
        <v/>
      </c>
      <c r="C282" s="74"/>
      <c r="D282" s="74"/>
      <c r="E282" s="75"/>
      <c r="F282" s="74"/>
      <c r="G282" s="66"/>
    </row>
    <row r="283" spans="1:7" ht="12.75" x14ac:dyDescent="0.2">
      <c r="A283" s="1" t="str">
        <f>IF(obrasint[[#This Row],[Bien cultural]] ="","",Ejercicio)</f>
        <v/>
      </c>
      <c r="B283" s="1" t="str">
        <f>IF(obrasint[[#This Row],[Bien cultural]] ="","",Comarca)</f>
        <v/>
      </c>
      <c r="C283" s="74"/>
      <c r="D283" s="74"/>
      <c r="E283" s="75"/>
      <c r="F283" s="74"/>
      <c r="G283" s="66"/>
    </row>
    <row r="284" spans="1:7" ht="12.75" x14ac:dyDescent="0.2">
      <c r="A284" s="1" t="str">
        <f>IF(obrasint[[#This Row],[Bien cultural]] ="","",Ejercicio)</f>
        <v/>
      </c>
      <c r="B284" s="1" t="str">
        <f>IF(obrasint[[#This Row],[Bien cultural]] ="","",Comarca)</f>
        <v/>
      </c>
      <c r="C284" s="74"/>
      <c r="D284" s="74"/>
      <c r="E284" s="75"/>
      <c r="F284" s="74"/>
      <c r="G284" s="66"/>
    </row>
    <row r="285" spans="1:7" ht="12.75" x14ac:dyDescent="0.2">
      <c r="A285" s="1" t="str">
        <f>IF(obrasint[[#This Row],[Bien cultural]] ="","",Ejercicio)</f>
        <v/>
      </c>
      <c r="B285" s="1" t="str">
        <f>IF(obrasint[[#This Row],[Bien cultural]] ="","",Comarca)</f>
        <v/>
      </c>
      <c r="C285" s="74"/>
      <c r="D285" s="74"/>
      <c r="E285" s="75"/>
      <c r="F285" s="74"/>
      <c r="G285" s="66"/>
    </row>
    <row r="286" spans="1:7" ht="12.75" x14ac:dyDescent="0.2">
      <c r="A286" s="1" t="str">
        <f>IF(obrasint[[#This Row],[Bien cultural]] ="","",Ejercicio)</f>
        <v/>
      </c>
      <c r="B286" s="1" t="str">
        <f>IF(obrasint[[#This Row],[Bien cultural]] ="","",Comarca)</f>
        <v/>
      </c>
      <c r="C286" s="74"/>
      <c r="D286" s="74"/>
      <c r="E286" s="75"/>
      <c r="F286" s="74"/>
      <c r="G286" s="66"/>
    </row>
    <row r="287" spans="1:7" ht="12.75" x14ac:dyDescent="0.2">
      <c r="A287" s="1" t="str">
        <f>IF(obrasint[[#This Row],[Bien cultural]] ="","",Ejercicio)</f>
        <v/>
      </c>
      <c r="B287" s="1" t="str">
        <f>IF(obrasint[[#This Row],[Bien cultural]] ="","",Comarca)</f>
        <v/>
      </c>
      <c r="C287" s="74"/>
      <c r="D287" s="74"/>
      <c r="E287" s="75"/>
      <c r="F287" s="74"/>
      <c r="G287" s="66"/>
    </row>
    <row r="288" spans="1:7" ht="12.75" x14ac:dyDescent="0.2">
      <c r="A288" s="1" t="str">
        <f>IF(obrasint[[#This Row],[Bien cultural]] ="","",Ejercicio)</f>
        <v/>
      </c>
      <c r="B288" s="1" t="str">
        <f>IF(obrasint[[#This Row],[Bien cultural]] ="","",Comarca)</f>
        <v/>
      </c>
      <c r="C288" s="74"/>
      <c r="D288" s="74"/>
      <c r="E288" s="75"/>
      <c r="F288" s="74"/>
      <c r="G288" s="66"/>
    </row>
    <row r="289" spans="1:7" ht="12.75" x14ac:dyDescent="0.2">
      <c r="A289" s="1" t="str">
        <f>IF(obrasint[[#This Row],[Bien cultural]] ="","",Ejercicio)</f>
        <v/>
      </c>
      <c r="B289" s="1" t="str">
        <f>IF(obrasint[[#This Row],[Bien cultural]] ="","",Comarca)</f>
        <v/>
      </c>
      <c r="C289" s="74"/>
      <c r="D289" s="74"/>
      <c r="E289" s="75"/>
      <c r="F289" s="74"/>
      <c r="G289" s="66"/>
    </row>
    <row r="290" spans="1:7" ht="12.75" x14ac:dyDescent="0.2">
      <c r="A290" s="1" t="str">
        <f>IF(obrasint[[#This Row],[Bien cultural]] ="","",Ejercicio)</f>
        <v/>
      </c>
      <c r="B290" s="1" t="str">
        <f>IF(obrasint[[#This Row],[Bien cultural]] ="","",Comarca)</f>
        <v/>
      </c>
      <c r="C290" s="74"/>
      <c r="D290" s="74"/>
      <c r="E290" s="75"/>
      <c r="F290" s="74"/>
      <c r="G290" s="66"/>
    </row>
    <row r="291" spans="1:7" ht="12.75" x14ac:dyDescent="0.2">
      <c r="A291" s="1" t="str">
        <f>IF(obrasint[[#This Row],[Bien cultural]] ="","",Ejercicio)</f>
        <v/>
      </c>
      <c r="B291" s="1" t="str">
        <f>IF(obrasint[[#This Row],[Bien cultural]] ="","",Comarca)</f>
        <v/>
      </c>
      <c r="C291" s="74"/>
      <c r="D291" s="74"/>
      <c r="E291" s="75"/>
      <c r="F291" s="74"/>
      <c r="G291" s="66"/>
    </row>
    <row r="292" spans="1:7" ht="12.75" x14ac:dyDescent="0.2">
      <c r="A292" s="1" t="str">
        <f>IF(obrasint[[#This Row],[Bien cultural]] ="","",Ejercicio)</f>
        <v/>
      </c>
      <c r="B292" s="1" t="str">
        <f>IF(obrasint[[#This Row],[Bien cultural]] ="","",Comarca)</f>
        <v/>
      </c>
      <c r="C292" s="74"/>
      <c r="D292" s="74"/>
      <c r="E292" s="75"/>
      <c r="F292" s="74"/>
      <c r="G292" s="66"/>
    </row>
    <row r="293" spans="1:7" ht="12.75" x14ac:dyDescent="0.2">
      <c r="A293" s="1" t="str">
        <f>IF(obrasint[[#This Row],[Bien cultural]] ="","",Ejercicio)</f>
        <v/>
      </c>
      <c r="B293" s="1" t="str">
        <f>IF(obrasint[[#This Row],[Bien cultural]] ="","",Comarca)</f>
        <v/>
      </c>
      <c r="C293" s="74"/>
      <c r="D293" s="74"/>
      <c r="E293" s="75"/>
      <c r="F293" s="74"/>
      <c r="G293" s="66"/>
    </row>
    <row r="294" spans="1:7" ht="12.75" x14ac:dyDescent="0.2">
      <c r="A294" s="1" t="str">
        <f>IF(obrasint[[#This Row],[Bien cultural]] ="","",Ejercicio)</f>
        <v/>
      </c>
      <c r="B294" s="1" t="str">
        <f>IF(obrasint[[#This Row],[Bien cultural]] ="","",Comarca)</f>
        <v/>
      </c>
      <c r="C294" s="74"/>
      <c r="D294" s="74"/>
      <c r="E294" s="75"/>
      <c r="F294" s="74"/>
      <c r="G294" s="66"/>
    </row>
    <row r="295" spans="1:7" ht="12.75" x14ac:dyDescent="0.2">
      <c r="A295" s="1" t="str">
        <f>IF(obrasint[[#This Row],[Bien cultural]] ="","",Ejercicio)</f>
        <v/>
      </c>
      <c r="B295" s="1" t="str">
        <f>IF(obrasint[[#This Row],[Bien cultural]] ="","",Comarca)</f>
        <v/>
      </c>
      <c r="C295" s="74"/>
      <c r="D295" s="74"/>
      <c r="E295" s="75"/>
      <c r="F295" s="74"/>
      <c r="G295" s="66"/>
    </row>
    <row r="296" spans="1:7" ht="12.75" x14ac:dyDescent="0.2">
      <c r="A296" s="1" t="str">
        <f>IF(obrasint[[#This Row],[Bien cultural]] ="","",Ejercicio)</f>
        <v/>
      </c>
      <c r="B296" s="1" t="str">
        <f>IF(obrasint[[#This Row],[Bien cultural]] ="","",Comarca)</f>
        <v/>
      </c>
      <c r="C296" s="74"/>
      <c r="D296" s="74"/>
      <c r="E296" s="75"/>
      <c r="F296" s="74"/>
      <c r="G296" s="66"/>
    </row>
    <row r="297" spans="1:7" ht="12.75" x14ac:dyDescent="0.2">
      <c r="A297" s="1" t="str">
        <f>IF(obrasint[[#This Row],[Bien cultural]] ="","",Ejercicio)</f>
        <v/>
      </c>
      <c r="B297" s="1" t="str">
        <f>IF(obrasint[[#This Row],[Bien cultural]] ="","",Comarca)</f>
        <v/>
      </c>
      <c r="C297" s="74"/>
      <c r="D297" s="74"/>
      <c r="E297" s="75"/>
      <c r="F297" s="74"/>
      <c r="G297" s="66"/>
    </row>
    <row r="298" spans="1:7" ht="12.75" x14ac:dyDescent="0.2">
      <c r="A298" s="1" t="str">
        <f>IF(obrasint[[#This Row],[Bien cultural]] ="","",Ejercicio)</f>
        <v/>
      </c>
      <c r="B298" s="1" t="str">
        <f>IF(obrasint[[#This Row],[Bien cultural]] ="","",Comarca)</f>
        <v/>
      </c>
      <c r="C298" s="74"/>
      <c r="D298" s="74"/>
      <c r="E298" s="75"/>
      <c r="F298" s="74"/>
      <c r="G298" s="66"/>
    </row>
    <row r="299" spans="1:7" ht="12.75" x14ac:dyDescent="0.2">
      <c r="A299" s="1" t="str">
        <f>IF(obrasint[[#This Row],[Bien cultural]] ="","",Ejercicio)</f>
        <v/>
      </c>
      <c r="B299" s="1" t="str">
        <f>IF(obrasint[[#This Row],[Bien cultural]] ="","",Comarca)</f>
        <v/>
      </c>
      <c r="C299" s="74"/>
      <c r="D299" s="74"/>
      <c r="E299" s="75"/>
      <c r="F299" s="74"/>
      <c r="G299" s="66"/>
    </row>
    <row r="300" spans="1:7" ht="12.75" x14ac:dyDescent="0.2">
      <c r="A300" s="1" t="str">
        <f>IF(obrasint[[#This Row],[Bien cultural]] ="","",Ejercicio)</f>
        <v/>
      </c>
      <c r="B300" s="1" t="str">
        <f>IF(obrasint[[#This Row],[Bien cultural]] ="","",Comarca)</f>
        <v/>
      </c>
      <c r="C300" s="74"/>
      <c r="D300" s="74"/>
      <c r="E300" s="75"/>
      <c r="F300" s="74"/>
      <c r="G300" s="66"/>
    </row>
    <row r="301" spans="1:7" ht="12.75" x14ac:dyDescent="0.2">
      <c r="A301" s="1" t="str">
        <f>IF(obrasint[[#This Row],[Bien cultural]] ="","",Ejercicio)</f>
        <v/>
      </c>
      <c r="B301" s="1" t="str">
        <f>IF(obrasint[[#This Row],[Bien cultural]] ="","",Comarca)</f>
        <v/>
      </c>
      <c r="C301" s="74"/>
      <c r="D301" s="74"/>
      <c r="E301" s="75"/>
      <c r="F301" s="74"/>
      <c r="G301" s="66"/>
    </row>
    <row r="302" spans="1:7" ht="12.75" x14ac:dyDescent="0.2">
      <c r="A302" s="1" t="str">
        <f>IF(obrasint[[#This Row],[Bien cultural]] ="","",Ejercicio)</f>
        <v/>
      </c>
      <c r="B302" s="1" t="str">
        <f>IF(obrasint[[#This Row],[Bien cultural]] ="","",Comarca)</f>
        <v/>
      </c>
      <c r="C302" s="74"/>
      <c r="D302" s="74"/>
      <c r="E302" s="75"/>
      <c r="F302" s="74"/>
      <c r="G302" s="66"/>
    </row>
    <row r="303" spans="1:7" ht="12.75" x14ac:dyDescent="0.2">
      <c r="A303" s="1" t="str">
        <f>IF(obrasint[[#This Row],[Bien cultural]] ="","",Ejercicio)</f>
        <v/>
      </c>
      <c r="B303" s="1" t="str">
        <f>IF(obrasint[[#This Row],[Bien cultural]] ="","",Comarca)</f>
        <v/>
      </c>
      <c r="C303" s="74"/>
      <c r="D303" s="74"/>
      <c r="E303" s="75"/>
      <c r="F303" s="74"/>
      <c r="G303" s="66"/>
    </row>
    <row r="304" spans="1:7" ht="12.75" x14ac:dyDescent="0.2">
      <c r="A304" s="1" t="str">
        <f>IF(obrasint[[#This Row],[Bien cultural]] ="","",Ejercicio)</f>
        <v/>
      </c>
      <c r="B304" s="1" t="str">
        <f>IF(obrasint[[#This Row],[Bien cultural]] ="","",Comarca)</f>
        <v/>
      </c>
      <c r="C304" s="74"/>
      <c r="D304" s="74"/>
      <c r="E304" s="75"/>
      <c r="F304" s="74"/>
      <c r="G304" s="66"/>
    </row>
    <row r="305" spans="1:7" ht="12.75" x14ac:dyDescent="0.2">
      <c r="A305" s="1" t="str">
        <f>IF(obrasint[[#This Row],[Bien cultural]] ="","",Ejercicio)</f>
        <v/>
      </c>
      <c r="B305" s="1" t="str">
        <f>IF(obrasint[[#This Row],[Bien cultural]] ="","",Comarca)</f>
        <v/>
      </c>
      <c r="C305" s="74"/>
      <c r="D305" s="74"/>
      <c r="E305" s="75"/>
      <c r="F305" s="74"/>
      <c r="G305" s="66"/>
    </row>
    <row r="306" spans="1:7" ht="12.75" x14ac:dyDescent="0.2">
      <c r="A306" s="1" t="str">
        <f>IF(obrasint[[#This Row],[Bien cultural]] ="","",Ejercicio)</f>
        <v/>
      </c>
      <c r="B306" s="1" t="str">
        <f>IF(obrasint[[#This Row],[Bien cultural]] ="","",Comarca)</f>
        <v/>
      </c>
      <c r="C306" s="74"/>
      <c r="D306" s="74"/>
      <c r="E306" s="75"/>
      <c r="F306" s="74"/>
      <c r="G306" s="66"/>
    </row>
    <row r="307" spans="1:7" ht="12.75" x14ac:dyDescent="0.2">
      <c r="A307" s="1" t="str">
        <f>IF(obrasint[[#This Row],[Bien cultural]] ="","",Ejercicio)</f>
        <v/>
      </c>
      <c r="B307" s="1" t="str">
        <f>IF(obrasint[[#This Row],[Bien cultural]] ="","",Comarca)</f>
        <v/>
      </c>
      <c r="C307" s="74"/>
      <c r="D307" s="74"/>
      <c r="E307" s="75"/>
      <c r="F307" s="74"/>
      <c r="G307" s="66"/>
    </row>
    <row r="308" spans="1:7" ht="12.75" x14ac:dyDescent="0.2">
      <c r="A308" s="1" t="str">
        <f>IF(obrasint[[#This Row],[Bien cultural]] ="","",Ejercicio)</f>
        <v/>
      </c>
      <c r="B308" s="1" t="str">
        <f>IF(obrasint[[#This Row],[Bien cultural]] ="","",Comarca)</f>
        <v/>
      </c>
      <c r="C308" s="74"/>
      <c r="D308" s="74"/>
      <c r="E308" s="75"/>
      <c r="F308" s="74"/>
      <c r="G308" s="66"/>
    </row>
    <row r="309" spans="1:7" ht="12.75" x14ac:dyDescent="0.2">
      <c r="A309" s="1" t="str">
        <f>IF(obrasint[[#This Row],[Bien cultural]] ="","",Ejercicio)</f>
        <v/>
      </c>
      <c r="B309" s="1" t="str">
        <f>IF(obrasint[[#This Row],[Bien cultural]] ="","",Comarca)</f>
        <v/>
      </c>
      <c r="C309" s="74"/>
      <c r="D309" s="74"/>
      <c r="E309" s="75"/>
      <c r="F309" s="74"/>
      <c r="G309" s="66"/>
    </row>
    <row r="310" spans="1:7" ht="12.75" x14ac:dyDescent="0.2">
      <c r="A310" s="1" t="str">
        <f>IF(obrasint[[#This Row],[Bien cultural]] ="","",Ejercicio)</f>
        <v/>
      </c>
      <c r="B310" s="1" t="str">
        <f>IF(obrasint[[#This Row],[Bien cultural]] ="","",Comarca)</f>
        <v/>
      </c>
      <c r="C310" s="74"/>
      <c r="D310" s="74"/>
      <c r="E310" s="75"/>
      <c r="F310" s="74"/>
      <c r="G310" s="66"/>
    </row>
    <row r="311" spans="1:7" ht="12.75" x14ac:dyDescent="0.2">
      <c r="A311" s="1" t="str">
        <f>IF(obrasint[[#This Row],[Bien cultural]] ="","",Ejercicio)</f>
        <v/>
      </c>
      <c r="B311" s="1" t="str">
        <f>IF(obrasint[[#This Row],[Bien cultural]] ="","",Comarca)</f>
        <v/>
      </c>
      <c r="C311" s="74"/>
      <c r="D311" s="74"/>
      <c r="E311" s="75"/>
      <c r="F311" s="74"/>
      <c r="G311" s="66"/>
    </row>
    <row r="312" spans="1:7" ht="12.75" x14ac:dyDescent="0.2">
      <c r="A312" s="1" t="str">
        <f>IF(obrasint[[#This Row],[Bien cultural]] ="","",Ejercicio)</f>
        <v/>
      </c>
      <c r="B312" s="1" t="str">
        <f>IF(obrasint[[#This Row],[Bien cultural]] ="","",Comarca)</f>
        <v/>
      </c>
      <c r="C312" s="74"/>
      <c r="D312" s="74"/>
      <c r="E312" s="75"/>
      <c r="F312" s="74"/>
      <c r="G312" s="66"/>
    </row>
    <row r="313" spans="1:7" ht="12.75" x14ac:dyDescent="0.2">
      <c r="A313" s="1" t="str">
        <f>IF(obrasint[[#This Row],[Bien cultural]] ="","",Ejercicio)</f>
        <v/>
      </c>
      <c r="B313" s="1" t="str">
        <f>IF(obrasint[[#This Row],[Bien cultural]] ="","",Comarca)</f>
        <v/>
      </c>
      <c r="C313" s="74"/>
      <c r="D313" s="74"/>
      <c r="E313" s="75"/>
      <c r="F313" s="74"/>
      <c r="G313" s="66"/>
    </row>
    <row r="314" spans="1:7" ht="12.75" x14ac:dyDescent="0.2">
      <c r="A314" s="1" t="str">
        <f>IF(obrasint[[#This Row],[Bien cultural]] ="","",Ejercicio)</f>
        <v/>
      </c>
      <c r="B314" s="1" t="str">
        <f>IF(obrasint[[#This Row],[Bien cultural]] ="","",Comarca)</f>
        <v/>
      </c>
      <c r="C314" s="74"/>
      <c r="D314" s="74"/>
      <c r="E314" s="75"/>
      <c r="F314" s="74"/>
      <c r="G314" s="66"/>
    </row>
    <row r="315" spans="1:7" ht="12.75" x14ac:dyDescent="0.2">
      <c r="A315" s="1" t="str">
        <f>IF(obrasint[[#This Row],[Bien cultural]] ="","",Ejercicio)</f>
        <v/>
      </c>
      <c r="B315" s="1" t="str">
        <f>IF(obrasint[[#This Row],[Bien cultural]] ="","",Comarca)</f>
        <v/>
      </c>
      <c r="C315" s="74"/>
      <c r="D315" s="74"/>
      <c r="E315" s="75"/>
      <c r="F315" s="74"/>
      <c r="G315" s="66"/>
    </row>
    <row r="316" spans="1:7" ht="12.75" x14ac:dyDescent="0.2">
      <c r="A316" s="1" t="str">
        <f>IF(obrasint[[#This Row],[Bien cultural]] ="","",Ejercicio)</f>
        <v/>
      </c>
      <c r="B316" s="1" t="str">
        <f>IF(obrasint[[#This Row],[Bien cultural]] ="","",Comarca)</f>
        <v/>
      </c>
      <c r="C316" s="74"/>
      <c r="D316" s="74"/>
      <c r="E316" s="75"/>
      <c r="F316" s="74"/>
      <c r="G316" s="66"/>
    </row>
    <row r="317" spans="1:7" ht="12.75" x14ac:dyDescent="0.2">
      <c r="A317" s="1" t="str">
        <f>IF(obrasint[[#This Row],[Bien cultural]] ="","",Ejercicio)</f>
        <v/>
      </c>
      <c r="B317" s="1" t="str">
        <f>IF(obrasint[[#This Row],[Bien cultural]] ="","",Comarca)</f>
        <v/>
      </c>
      <c r="C317" s="74"/>
      <c r="D317" s="74"/>
      <c r="E317" s="75"/>
      <c r="F317" s="74"/>
      <c r="G317" s="66"/>
    </row>
    <row r="318" spans="1:7" ht="12.75" x14ac:dyDescent="0.2">
      <c r="A318" s="1" t="str">
        <f>IF(obrasint[[#This Row],[Bien cultural]] ="","",Ejercicio)</f>
        <v/>
      </c>
      <c r="B318" s="1" t="str">
        <f>IF(obrasint[[#This Row],[Bien cultural]] ="","",Comarca)</f>
        <v/>
      </c>
      <c r="C318" s="74"/>
      <c r="D318" s="74"/>
      <c r="E318" s="75"/>
      <c r="F318" s="74"/>
      <c r="G318" s="66"/>
    </row>
    <row r="319" spans="1:7" ht="12.75" x14ac:dyDescent="0.2">
      <c r="A319" s="1" t="str">
        <f>IF(obrasint[[#This Row],[Bien cultural]] ="","",Ejercicio)</f>
        <v/>
      </c>
      <c r="B319" s="1" t="str">
        <f>IF(obrasint[[#This Row],[Bien cultural]] ="","",Comarca)</f>
        <v/>
      </c>
      <c r="C319" s="74"/>
      <c r="D319" s="74"/>
      <c r="E319" s="75"/>
      <c r="F319" s="74"/>
      <c r="G319" s="66"/>
    </row>
    <row r="320" spans="1:7" ht="12.75" x14ac:dyDescent="0.2">
      <c r="A320" s="1" t="str">
        <f>IF(obrasint[[#This Row],[Bien cultural]] ="","",Ejercicio)</f>
        <v/>
      </c>
      <c r="B320" s="1" t="str">
        <f>IF(obrasint[[#This Row],[Bien cultural]] ="","",Comarca)</f>
        <v/>
      </c>
      <c r="C320" s="74"/>
      <c r="D320" s="74"/>
      <c r="E320" s="75"/>
      <c r="F320" s="74"/>
      <c r="G320" s="66"/>
    </row>
    <row r="321" spans="1:7" ht="12.75" x14ac:dyDescent="0.2">
      <c r="A321" s="1" t="str">
        <f>IF(obrasint[[#This Row],[Bien cultural]] ="","",Ejercicio)</f>
        <v/>
      </c>
      <c r="B321" s="1" t="str">
        <f>IF(obrasint[[#This Row],[Bien cultural]] ="","",Comarca)</f>
        <v/>
      </c>
      <c r="C321" s="74"/>
      <c r="D321" s="74"/>
      <c r="E321" s="75"/>
      <c r="F321" s="74"/>
      <c r="G321" s="66"/>
    </row>
    <row r="322" spans="1:7" ht="12.75" x14ac:dyDescent="0.2">
      <c r="A322" s="1" t="str">
        <f>IF(obrasint[[#This Row],[Bien cultural]] ="","",Ejercicio)</f>
        <v/>
      </c>
      <c r="B322" s="1" t="str">
        <f>IF(obrasint[[#This Row],[Bien cultural]] ="","",Comarca)</f>
        <v/>
      </c>
      <c r="C322" s="74"/>
      <c r="D322" s="74"/>
      <c r="E322" s="75"/>
      <c r="F322" s="74"/>
      <c r="G322" s="66"/>
    </row>
    <row r="323" spans="1:7" ht="12.75" x14ac:dyDescent="0.2">
      <c r="A323" s="1" t="str">
        <f>IF(obrasint[[#This Row],[Bien cultural]] ="","",Ejercicio)</f>
        <v/>
      </c>
      <c r="B323" s="1" t="str">
        <f>IF(obrasint[[#This Row],[Bien cultural]] ="","",Comarca)</f>
        <v/>
      </c>
      <c r="C323" s="74"/>
      <c r="D323" s="74"/>
      <c r="E323" s="75"/>
      <c r="F323" s="74"/>
      <c r="G323" s="66"/>
    </row>
    <row r="324" spans="1:7" ht="12.75" x14ac:dyDescent="0.2">
      <c r="A324" s="1" t="str">
        <f>IF(obrasint[[#This Row],[Bien cultural]] ="","",Ejercicio)</f>
        <v/>
      </c>
      <c r="B324" s="1" t="str">
        <f>IF(obrasint[[#This Row],[Bien cultural]] ="","",Comarca)</f>
        <v/>
      </c>
      <c r="C324" s="74"/>
      <c r="D324" s="74"/>
      <c r="E324" s="75"/>
      <c r="F324" s="74"/>
      <c r="G324" s="66"/>
    </row>
    <row r="325" spans="1:7" ht="12.75" x14ac:dyDescent="0.2">
      <c r="A325" s="1" t="str">
        <f>IF(obrasint[[#This Row],[Bien cultural]] ="","",Ejercicio)</f>
        <v/>
      </c>
      <c r="B325" s="1" t="str">
        <f>IF(obrasint[[#This Row],[Bien cultural]] ="","",Comarca)</f>
        <v/>
      </c>
      <c r="C325" s="74"/>
      <c r="D325" s="74"/>
      <c r="E325" s="75"/>
      <c r="F325" s="74"/>
      <c r="G325" s="66"/>
    </row>
    <row r="326" spans="1:7" ht="12.75" x14ac:dyDescent="0.2">
      <c r="A326" s="1" t="str">
        <f>IF(obrasint[[#This Row],[Bien cultural]] ="","",Ejercicio)</f>
        <v/>
      </c>
      <c r="B326" s="1" t="str">
        <f>IF(obrasint[[#This Row],[Bien cultural]] ="","",Comarca)</f>
        <v/>
      </c>
      <c r="C326" s="74"/>
      <c r="D326" s="74"/>
      <c r="E326" s="75"/>
      <c r="F326" s="74"/>
      <c r="G326" s="66"/>
    </row>
    <row r="327" spans="1:7" ht="12.75" x14ac:dyDescent="0.2">
      <c r="A327" s="1" t="str">
        <f>IF(obrasint[[#This Row],[Bien cultural]] ="","",Ejercicio)</f>
        <v/>
      </c>
      <c r="B327" s="1" t="str">
        <f>IF(obrasint[[#This Row],[Bien cultural]] ="","",Comarca)</f>
        <v/>
      </c>
      <c r="C327" s="74"/>
      <c r="D327" s="74"/>
      <c r="E327" s="75"/>
      <c r="F327" s="74"/>
      <c r="G327" s="66"/>
    </row>
    <row r="328" spans="1:7" ht="12.75" x14ac:dyDescent="0.2">
      <c r="A328" s="1" t="str">
        <f>IF(obrasint[[#This Row],[Bien cultural]] ="","",Ejercicio)</f>
        <v/>
      </c>
      <c r="B328" s="1" t="str">
        <f>IF(obrasint[[#This Row],[Bien cultural]] ="","",Comarca)</f>
        <v/>
      </c>
      <c r="C328" s="74"/>
      <c r="D328" s="74"/>
      <c r="E328" s="75"/>
      <c r="F328" s="74"/>
      <c r="G328" s="66"/>
    </row>
    <row r="329" spans="1:7" ht="12.75" x14ac:dyDescent="0.2">
      <c r="A329" s="1" t="str">
        <f>IF(obrasint[[#This Row],[Bien cultural]] ="","",Ejercicio)</f>
        <v/>
      </c>
      <c r="B329" s="1" t="str">
        <f>IF(obrasint[[#This Row],[Bien cultural]] ="","",Comarca)</f>
        <v/>
      </c>
      <c r="C329" s="74"/>
      <c r="D329" s="74"/>
      <c r="E329" s="75"/>
      <c r="F329" s="74"/>
      <c r="G329" s="66"/>
    </row>
    <row r="330" spans="1:7" ht="12.75" x14ac:dyDescent="0.2">
      <c r="A330" s="1" t="str">
        <f>IF(obrasint[[#This Row],[Bien cultural]] ="","",Ejercicio)</f>
        <v/>
      </c>
      <c r="B330" s="1" t="str">
        <f>IF(obrasint[[#This Row],[Bien cultural]] ="","",Comarca)</f>
        <v/>
      </c>
      <c r="C330" s="74"/>
      <c r="D330" s="74"/>
      <c r="E330" s="75"/>
      <c r="F330" s="74"/>
      <c r="G330" s="66"/>
    </row>
    <row r="331" spans="1:7" ht="12.75" x14ac:dyDescent="0.2">
      <c r="A331" s="1" t="str">
        <f>IF(obrasint[[#This Row],[Bien cultural]] ="","",Ejercicio)</f>
        <v/>
      </c>
      <c r="B331" s="1" t="str">
        <f>IF(obrasint[[#This Row],[Bien cultural]] ="","",Comarca)</f>
        <v/>
      </c>
      <c r="C331" s="74"/>
      <c r="D331" s="74"/>
      <c r="E331" s="75"/>
      <c r="F331" s="74"/>
      <c r="G331" s="66"/>
    </row>
    <row r="332" spans="1:7" ht="12.75" x14ac:dyDescent="0.2">
      <c r="A332" s="1" t="str">
        <f>IF(obrasint[[#This Row],[Bien cultural]] ="","",Ejercicio)</f>
        <v/>
      </c>
      <c r="B332" s="1" t="str">
        <f>IF(obrasint[[#This Row],[Bien cultural]] ="","",Comarca)</f>
        <v/>
      </c>
      <c r="C332" s="74"/>
      <c r="D332" s="74"/>
      <c r="E332" s="75"/>
      <c r="F332" s="74"/>
      <c r="G332" s="66"/>
    </row>
    <row r="333" spans="1:7" ht="12.75" x14ac:dyDescent="0.2">
      <c r="A333" s="1" t="str">
        <f>IF(obrasint[[#This Row],[Bien cultural]] ="","",Ejercicio)</f>
        <v/>
      </c>
      <c r="B333" s="1" t="str">
        <f>IF(obrasint[[#This Row],[Bien cultural]] ="","",Comarca)</f>
        <v/>
      </c>
      <c r="C333" s="74"/>
      <c r="D333" s="74"/>
      <c r="E333" s="75"/>
      <c r="F333" s="74"/>
      <c r="G333" s="66"/>
    </row>
    <row r="334" spans="1:7" ht="12.75" x14ac:dyDescent="0.2">
      <c r="A334" s="1" t="str">
        <f>IF(obrasint[[#This Row],[Bien cultural]] ="","",Ejercicio)</f>
        <v/>
      </c>
      <c r="B334" s="1" t="str">
        <f>IF(obrasint[[#This Row],[Bien cultural]] ="","",Comarca)</f>
        <v/>
      </c>
      <c r="C334" s="74"/>
      <c r="D334" s="74"/>
      <c r="E334" s="75"/>
      <c r="F334" s="74"/>
      <c r="G334" s="66"/>
    </row>
    <row r="335" spans="1:7" ht="12.75" x14ac:dyDescent="0.2">
      <c r="A335" s="1" t="str">
        <f>IF(obrasint[[#This Row],[Bien cultural]] ="","",Ejercicio)</f>
        <v/>
      </c>
      <c r="B335" s="1" t="str">
        <f>IF(obrasint[[#This Row],[Bien cultural]] ="","",Comarca)</f>
        <v/>
      </c>
      <c r="C335" s="74"/>
      <c r="D335" s="74"/>
      <c r="E335" s="75"/>
      <c r="F335" s="74"/>
      <c r="G335" s="66"/>
    </row>
    <row r="336" spans="1:7" ht="12.75" x14ac:dyDescent="0.2">
      <c r="A336" s="1" t="str">
        <f>IF(obrasint[[#This Row],[Bien cultural]] ="","",Ejercicio)</f>
        <v/>
      </c>
      <c r="B336" s="1" t="str">
        <f>IF(obrasint[[#This Row],[Bien cultural]] ="","",Comarca)</f>
        <v/>
      </c>
      <c r="C336" s="74"/>
      <c r="D336" s="74"/>
      <c r="E336" s="75"/>
      <c r="F336" s="74"/>
      <c r="G336" s="66"/>
    </row>
    <row r="337" spans="1:7" ht="12.75" x14ac:dyDescent="0.2">
      <c r="A337" s="1" t="str">
        <f>IF(obrasint[[#This Row],[Bien cultural]] ="","",Ejercicio)</f>
        <v/>
      </c>
      <c r="B337" s="1" t="str">
        <f>IF(obrasint[[#This Row],[Bien cultural]] ="","",Comarca)</f>
        <v/>
      </c>
      <c r="C337" s="74"/>
      <c r="D337" s="74"/>
      <c r="E337" s="75"/>
      <c r="F337" s="74"/>
      <c r="G337" s="66"/>
    </row>
    <row r="338" spans="1:7" ht="12.75" x14ac:dyDescent="0.2">
      <c r="A338" s="1" t="str">
        <f>IF(obrasint[[#This Row],[Bien cultural]] ="","",Ejercicio)</f>
        <v/>
      </c>
      <c r="B338" s="1" t="str">
        <f>IF(obrasint[[#This Row],[Bien cultural]] ="","",Comarca)</f>
        <v/>
      </c>
      <c r="C338" s="74"/>
      <c r="D338" s="74"/>
      <c r="E338" s="75"/>
      <c r="F338" s="74"/>
      <c r="G338" s="66"/>
    </row>
    <row r="339" spans="1:7" ht="12.75" x14ac:dyDescent="0.2">
      <c r="A339" s="1" t="str">
        <f>IF(obrasint[[#This Row],[Bien cultural]] ="","",Ejercicio)</f>
        <v/>
      </c>
      <c r="B339" s="1" t="str">
        <f>IF(obrasint[[#This Row],[Bien cultural]] ="","",Comarca)</f>
        <v/>
      </c>
      <c r="C339" s="74"/>
      <c r="D339" s="74"/>
      <c r="E339" s="75"/>
      <c r="F339" s="74"/>
      <c r="G339" s="66"/>
    </row>
    <row r="340" spans="1:7" ht="12.75" x14ac:dyDescent="0.2">
      <c r="A340" s="1" t="str">
        <f>IF(obrasint[[#This Row],[Bien cultural]] ="","",Ejercicio)</f>
        <v/>
      </c>
      <c r="B340" s="1" t="str">
        <f>IF(obrasint[[#This Row],[Bien cultural]] ="","",Comarca)</f>
        <v/>
      </c>
      <c r="C340" s="74"/>
      <c r="D340" s="74"/>
      <c r="E340" s="75"/>
      <c r="F340" s="74"/>
      <c r="G340" s="66"/>
    </row>
    <row r="341" spans="1:7" ht="12.75" x14ac:dyDescent="0.2">
      <c r="A341" s="1" t="str">
        <f>IF(obrasint[[#This Row],[Bien cultural]] ="","",Ejercicio)</f>
        <v/>
      </c>
      <c r="B341" s="1" t="str">
        <f>IF(obrasint[[#This Row],[Bien cultural]] ="","",Comarca)</f>
        <v/>
      </c>
      <c r="C341" s="74"/>
      <c r="D341" s="74"/>
      <c r="E341" s="75"/>
      <c r="F341" s="74"/>
      <c r="G341" s="66"/>
    </row>
    <row r="342" spans="1:7" ht="12.75" x14ac:dyDescent="0.2">
      <c r="A342" s="1" t="str">
        <f>IF(obrasint[[#This Row],[Bien cultural]] ="","",Ejercicio)</f>
        <v/>
      </c>
      <c r="B342" s="1" t="str">
        <f>IF(obrasint[[#This Row],[Bien cultural]] ="","",Comarca)</f>
        <v/>
      </c>
      <c r="C342" s="74"/>
      <c r="D342" s="74"/>
      <c r="E342" s="75"/>
      <c r="F342" s="74"/>
      <c r="G342" s="66"/>
    </row>
    <row r="343" spans="1:7" ht="12.75" x14ac:dyDescent="0.2">
      <c r="A343" s="1" t="str">
        <f>IF(obrasint[[#This Row],[Bien cultural]] ="","",Ejercicio)</f>
        <v/>
      </c>
      <c r="B343" s="1" t="str">
        <f>IF(obrasint[[#This Row],[Bien cultural]] ="","",Comarca)</f>
        <v/>
      </c>
      <c r="C343" s="74"/>
      <c r="D343" s="74"/>
      <c r="E343" s="75"/>
      <c r="F343" s="74"/>
      <c r="G343" s="66"/>
    </row>
    <row r="344" spans="1:7" ht="12.75" x14ac:dyDescent="0.2">
      <c r="A344" s="1" t="str">
        <f>IF(obrasint[[#This Row],[Bien cultural]] ="","",Ejercicio)</f>
        <v/>
      </c>
      <c r="B344" s="1" t="str">
        <f>IF(obrasint[[#This Row],[Bien cultural]] ="","",Comarca)</f>
        <v/>
      </c>
      <c r="C344" s="74"/>
      <c r="D344" s="74"/>
      <c r="E344" s="75"/>
      <c r="F344" s="74"/>
      <c r="G344" s="66"/>
    </row>
    <row r="345" spans="1:7" ht="12.75" x14ac:dyDescent="0.2">
      <c r="A345" s="1" t="str">
        <f>IF(obrasint[[#This Row],[Bien cultural]] ="","",Ejercicio)</f>
        <v/>
      </c>
      <c r="B345" s="1" t="str">
        <f>IF(obrasint[[#This Row],[Bien cultural]] ="","",Comarca)</f>
        <v/>
      </c>
      <c r="C345" s="74"/>
      <c r="D345" s="74"/>
      <c r="E345" s="75"/>
      <c r="F345" s="74"/>
      <c r="G345" s="66"/>
    </row>
    <row r="346" spans="1:7" ht="12.75" x14ac:dyDescent="0.2">
      <c r="A346" s="1" t="str">
        <f>IF(obrasint[[#This Row],[Bien cultural]] ="","",Ejercicio)</f>
        <v/>
      </c>
      <c r="B346" s="1" t="str">
        <f>IF(obrasint[[#This Row],[Bien cultural]] ="","",Comarca)</f>
        <v/>
      </c>
      <c r="C346" s="74"/>
      <c r="D346" s="74"/>
      <c r="E346" s="75"/>
      <c r="F346" s="74"/>
      <c r="G346" s="66"/>
    </row>
    <row r="347" spans="1:7" ht="12.75" x14ac:dyDescent="0.2">
      <c r="A347" s="1" t="str">
        <f>IF(obrasint[[#This Row],[Bien cultural]] ="","",Ejercicio)</f>
        <v/>
      </c>
      <c r="B347" s="1" t="str">
        <f>IF(obrasint[[#This Row],[Bien cultural]] ="","",Comarca)</f>
        <v/>
      </c>
      <c r="C347" s="74"/>
      <c r="D347" s="74"/>
      <c r="E347" s="75"/>
      <c r="F347" s="74"/>
      <c r="G347" s="66"/>
    </row>
    <row r="348" spans="1:7" ht="12.75" x14ac:dyDescent="0.2">
      <c r="A348" s="1" t="str">
        <f>IF(obrasint[[#This Row],[Bien cultural]] ="","",Ejercicio)</f>
        <v/>
      </c>
      <c r="B348" s="1" t="str">
        <f>IF(obrasint[[#This Row],[Bien cultural]] ="","",Comarca)</f>
        <v/>
      </c>
      <c r="C348" s="74"/>
      <c r="D348" s="74"/>
      <c r="E348" s="75"/>
      <c r="F348" s="74"/>
      <c r="G348" s="66"/>
    </row>
    <row r="349" spans="1:7" ht="12.75" x14ac:dyDescent="0.2">
      <c r="A349" s="1" t="str">
        <f>IF(obrasint[[#This Row],[Bien cultural]] ="","",Ejercicio)</f>
        <v/>
      </c>
      <c r="B349" s="1" t="str">
        <f>IF(obrasint[[#This Row],[Bien cultural]] ="","",Comarca)</f>
        <v/>
      </c>
      <c r="C349" s="74"/>
      <c r="D349" s="74"/>
      <c r="E349" s="75"/>
      <c r="F349" s="74"/>
      <c r="G349" s="66"/>
    </row>
    <row r="350" spans="1:7" ht="12.75" x14ac:dyDescent="0.2">
      <c r="A350" s="1" t="str">
        <f>IF(obrasint[[#This Row],[Bien cultural]] ="","",Ejercicio)</f>
        <v/>
      </c>
      <c r="B350" s="1" t="str">
        <f>IF(obrasint[[#This Row],[Bien cultural]] ="","",Comarca)</f>
        <v/>
      </c>
      <c r="C350" s="74"/>
      <c r="D350" s="74"/>
      <c r="E350" s="75"/>
      <c r="F350" s="74"/>
      <c r="G350" s="66"/>
    </row>
    <row r="351" spans="1:7" ht="12.75" x14ac:dyDescent="0.2">
      <c r="A351" s="1" t="str">
        <f>IF(obrasint[[#This Row],[Bien cultural]] ="","",Ejercicio)</f>
        <v/>
      </c>
      <c r="B351" s="1" t="str">
        <f>IF(obrasint[[#This Row],[Bien cultural]] ="","",Comarca)</f>
        <v/>
      </c>
      <c r="C351" s="74"/>
      <c r="D351" s="74"/>
      <c r="E351" s="75"/>
      <c r="F351" s="74"/>
      <c r="G351" s="66"/>
    </row>
    <row r="352" spans="1:7" ht="12.75" x14ac:dyDescent="0.2">
      <c r="A352" s="1" t="str">
        <f>IF(obrasint[[#This Row],[Bien cultural]] ="","",Ejercicio)</f>
        <v/>
      </c>
      <c r="B352" s="1" t="str">
        <f>IF(obrasint[[#This Row],[Bien cultural]] ="","",Comarca)</f>
        <v/>
      </c>
      <c r="C352" s="74"/>
      <c r="D352" s="74"/>
      <c r="E352" s="75"/>
      <c r="F352" s="74"/>
      <c r="G352" s="66"/>
    </row>
    <row r="353" spans="1:7" ht="12.75" x14ac:dyDescent="0.2">
      <c r="A353" s="1" t="str">
        <f>IF(obrasint[[#This Row],[Bien cultural]] ="","",Ejercicio)</f>
        <v/>
      </c>
      <c r="B353" s="1" t="str">
        <f>IF(obrasint[[#This Row],[Bien cultural]] ="","",Comarca)</f>
        <v/>
      </c>
      <c r="C353" s="74"/>
      <c r="D353" s="74"/>
      <c r="E353" s="75"/>
      <c r="F353" s="74"/>
      <c r="G353" s="66"/>
    </row>
    <row r="354" spans="1:7" ht="12.75" x14ac:dyDescent="0.2">
      <c r="A354" s="1" t="str">
        <f>IF(obrasint[[#This Row],[Bien cultural]] ="","",Ejercicio)</f>
        <v/>
      </c>
      <c r="B354" s="1" t="str">
        <f>IF(obrasint[[#This Row],[Bien cultural]] ="","",Comarca)</f>
        <v/>
      </c>
      <c r="C354" s="74"/>
      <c r="D354" s="74"/>
      <c r="E354" s="75"/>
      <c r="F354" s="74"/>
      <c r="G354" s="66"/>
    </row>
    <row r="355" spans="1:7" ht="12.75" x14ac:dyDescent="0.2">
      <c r="A355" s="1" t="str">
        <f>IF(obrasint[[#This Row],[Bien cultural]] ="","",Ejercicio)</f>
        <v/>
      </c>
      <c r="B355" s="1" t="str">
        <f>IF(obrasint[[#This Row],[Bien cultural]] ="","",Comarca)</f>
        <v/>
      </c>
      <c r="C355" s="74"/>
      <c r="D355" s="74"/>
      <c r="E355" s="75"/>
      <c r="F355" s="74"/>
      <c r="G355" s="66"/>
    </row>
    <row r="356" spans="1:7" ht="12.75" x14ac:dyDescent="0.2">
      <c r="A356" s="1" t="str">
        <f>IF(obrasint[[#This Row],[Bien cultural]] ="","",Ejercicio)</f>
        <v/>
      </c>
      <c r="B356" s="1" t="str">
        <f>IF(obrasint[[#This Row],[Bien cultural]] ="","",Comarca)</f>
        <v/>
      </c>
      <c r="C356" s="74"/>
      <c r="D356" s="74"/>
      <c r="E356" s="75"/>
      <c r="F356" s="74"/>
      <c r="G356" s="66"/>
    </row>
    <row r="357" spans="1:7" ht="12.75" x14ac:dyDescent="0.2">
      <c r="A357" s="1" t="str">
        <f>IF(obrasint[[#This Row],[Bien cultural]] ="","",Ejercicio)</f>
        <v/>
      </c>
      <c r="B357" s="1" t="str">
        <f>IF(obrasint[[#This Row],[Bien cultural]] ="","",Comarca)</f>
        <v/>
      </c>
      <c r="C357" s="74"/>
      <c r="D357" s="74"/>
      <c r="E357" s="75"/>
      <c r="F357" s="74"/>
      <c r="G357" s="66"/>
    </row>
    <row r="358" spans="1:7" ht="12.75" x14ac:dyDescent="0.2">
      <c r="A358" s="1" t="str">
        <f>IF(obrasint[[#This Row],[Bien cultural]] ="","",Ejercicio)</f>
        <v/>
      </c>
      <c r="B358" s="1" t="str">
        <f>IF(obrasint[[#This Row],[Bien cultural]] ="","",Comarca)</f>
        <v/>
      </c>
      <c r="C358" s="74"/>
      <c r="D358" s="74"/>
      <c r="E358" s="75"/>
      <c r="F358" s="74"/>
      <c r="G358" s="66"/>
    </row>
    <row r="359" spans="1:7" ht="12.75" x14ac:dyDescent="0.2">
      <c r="A359" s="1" t="str">
        <f>IF(obrasint[[#This Row],[Bien cultural]] ="","",Ejercicio)</f>
        <v/>
      </c>
      <c r="B359" s="1" t="str">
        <f>IF(obrasint[[#This Row],[Bien cultural]] ="","",Comarca)</f>
        <v/>
      </c>
      <c r="C359" s="74"/>
      <c r="D359" s="74"/>
      <c r="E359" s="75"/>
      <c r="F359" s="74"/>
      <c r="G359" s="66"/>
    </row>
    <row r="360" spans="1:7" ht="12.75" x14ac:dyDescent="0.2">
      <c r="A360" s="1" t="str">
        <f>IF(obrasint[[#This Row],[Bien cultural]] ="","",Ejercicio)</f>
        <v/>
      </c>
      <c r="B360" s="1" t="str">
        <f>IF(obrasint[[#This Row],[Bien cultural]] ="","",Comarca)</f>
        <v/>
      </c>
      <c r="C360" s="74"/>
      <c r="D360" s="74"/>
      <c r="E360" s="75"/>
      <c r="F360" s="74"/>
      <c r="G360" s="66"/>
    </row>
    <row r="361" spans="1:7" ht="12.75" x14ac:dyDescent="0.2">
      <c r="A361" s="1" t="str">
        <f>IF(obrasint[[#This Row],[Bien cultural]] ="","",Ejercicio)</f>
        <v/>
      </c>
      <c r="B361" s="1" t="str">
        <f>IF(obrasint[[#This Row],[Bien cultural]] ="","",Comarca)</f>
        <v/>
      </c>
      <c r="C361" s="74"/>
      <c r="D361" s="74"/>
      <c r="E361" s="75"/>
      <c r="F361" s="74"/>
      <c r="G361" s="66"/>
    </row>
    <row r="362" spans="1:7" ht="12.75" x14ac:dyDescent="0.2">
      <c r="A362" s="1" t="str">
        <f>IF(obrasint[[#This Row],[Bien cultural]] ="","",Ejercicio)</f>
        <v/>
      </c>
      <c r="B362" s="1" t="str">
        <f>IF(obrasint[[#This Row],[Bien cultural]] ="","",Comarca)</f>
        <v/>
      </c>
      <c r="C362" s="74"/>
      <c r="D362" s="74"/>
      <c r="E362" s="75"/>
      <c r="F362" s="74"/>
      <c r="G362" s="66"/>
    </row>
    <row r="363" spans="1:7" ht="12.75" x14ac:dyDescent="0.2">
      <c r="A363" s="1" t="str">
        <f>IF(obrasint[[#This Row],[Bien cultural]] ="","",Ejercicio)</f>
        <v/>
      </c>
      <c r="B363" s="1" t="str">
        <f>IF(obrasint[[#This Row],[Bien cultural]] ="","",Comarca)</f>
        <v/>
      </c>
      <c r="C363" s="74"/>
      <c r="D363" s="74"/>
      <c r="E363" s="75"/>
      <c r="F363" s="74"/>
      <c r="G363" s="66"/>
    </row>
    <row r="364" spans="1:7" ht="12.75" x14ac:dyDescent="0.2">
      <c r="A364" s="1" t="str">
        <f>IF(obrasint[[#This Row],[Bien cultural]] ="","",Ejercicio)</f>
        <v/>
      </c>
      <c r="B364" s="1" t="str">
        <f>IF(obrasint[[#This Row],[Bien cultural]] ="","",Comarca)</f>
        <v/>
      </c>
      <c r="C364" s="74"/>
      <c r="D364" s="74"/>
      <c r="E364" s="75"/>
      <c r="F364" s="74"/>
      <c r="G364" s="66"/>
    </row>
    <row r="365" spans="1:7" ht="12.75" x14ac:dyDescent="0.2">
      <c r="A365" s="1" t="str">
        <f>IF(obrasint[[#This Row],[Bien cultural]] ="","",Ejercicio)</f>
        <v/>
      </c>
      <c r="B365" s="1" t="str">
        <f>IF(obrasint[[#This Row],[Bien cultural]] ="","",Comarca)</f>
        <v/>
      </c>
      <c r="C365" s="74"/>
      <c r="D365" s="74"/>
      <c r="E365" s="75"/>
      <c r="F365" s="74"/>
      <c r="G365" s="66"/>
    </row>
    <row r="366" spans="1:7" ht="12.75" x14ac:dyDescent="0.2">
      <c r="A366" s="1" t="str">
        <f>IF(obrasint[[#This Row],[Bien cultural]] ="","",Ejercicio)</f>
        <v/>
      </c>
      <c r="B366" s="1" t="str">
        <f>IF(obrasint[[#This Row],[Bien cultural]] ="","",Comarca)</f>
        <v/>
      </c>
      <c r="C366" s="74"/>
      <c r="D366" s="74"/>
      <c r="E366" s="75"/>
      <c r="F366" s="74"/>
      <c r="G366" s="66"/>
    </row>
    <row r="367" spans="1:7" ht="12.75" x14ac:dyDescent="0.2">
      <c r="A367" s="1" t="str">
        <f>IF(obrasint[[#This Row],[Bien cultural]] ="","",Ejercicio)</f>
        <v/>
      </c>
      <c r="B367" s="1" t="str">
        <f>IF(obrasint[[#This Row],[Bien cultural]] ="","",Comarca)</f>
        <v/>
      </c>
      <c r="C367" s="74"/>
      <c r="D367" s="74"/>
      <c r="E367" s="75"/>
      <c r="F367" s="74"/>
      <c r="G367" s="66"/>
    </row>
    <row r="368" spans="1:7" ht="12.75" x14ac:dyDescent="0.2">
      <c r="A368" s="1" t="str">
        <f>IF(obrasint[[#This Row],[Bien cultural]] ="","",Ejercicio)</f>
        <v/>
      </c>
      <c r="B368" s="1" t="str">
        <f>IF(obrasint[[#This Row],[Bien cultural]] ="","",Comarca)</f>
        <v/>
      </c>
      <c r="C368" s="74"/>
      <c r="D368" s="74"/>
      <c r="E368" s="75"/>
      <c r="F368" s="74"/>
      <c r="G368" s="66"/>
    </row>
    <row r="369" spans="1:7" ht="12.75" x14ac:dyDescent="0.2">
      <c r="A369" s="1" t="str">
        <f>IF(obrasint[[#This Row],[Bien cultural]] ="","",Ejercicio)</f>
        <v/>
      </c>
      <c r="B369" s="1" t="str">
        <f>IF(obrasint[[#This Row],[Bien cultural]] ="","",Comarca)</f>
        <v/>
      </c>
      <c r="C369" s="74"/>
      <c r="D369" s="74"/>
      <c r="E369" s="75"/>
      <c r="F369" s="74"/>
      <c r="G369" s="66"/>
    </row>
    <row r="370" spans="1:7" ht="12.75" x14ac:dyDescent="0.2">
      <c r="A370" s="1" t="str">
        <f>IF(obrasint[[#This Row],[Bien cultural]] ="","",Ejercicio)</f>
        <v/>
      </c>
      <c r="B370" s="1" t="str">
        <f>IF(obrasint[[#This Row],[Bien cultural]] ="","",Comarca)</f>
        <v/>
      </c>
      <c r="C370" s="74"/>
      <c r="D370" s="74"/>
      <c r="E370" s="75"/>
      <c r="F370" s="74"/>
      <c r="G370" s="66"/>
    </row>
    <row r="371" spans="1:7" ht="12.75" x14ac:dyDescent="0.2">
      <c r="A371" s="1" t="str">
        <f>IF(obrasint[[#This Row],[Bien cultural]] ="","",Ejercicio)</f>
        <v/>
      </c>
      <c r="B371" s="1" t="str">
        <f>IF(obrasint[[#This Row],[Bien cultural]] ="","",Comarca)</f>
        <v/>
      </c>
      <c r="C371" s="74"/>
      <c r="D371" s="74"/>
      <c r="E371" s="75"/>
      <c r="F371" s="74"/>
      <c r="G371" s="66"/>
    </row>
    <row r="372" spans="1:7" ht="12.75" x14ac:dyDescent="0.2">
      <c r="A372" s="1" t="str">
        <f>IF(obrasint[[#This Row],[Bien cultural]] ="","",Ejercicio)</f>
        <v/>
      </c>
      <c r="B372" s="1" t="str">
        <f>IF(obrasint[[#This Row],[Bien cultural]] ="","",Comarca)</f>
        <v/>
      </c>
      <c r="C372" s="74"/>
      <c r="D372" s="74"/>
      <c r="E372" s="75"/>
      <c r="F372" s="74"/>
      <c r="G372" s="66"/>
    </row>
    <row r="373" spans="1:7" ht="12.75" x14ac:dyDescent="0.2">
      <c r="A373" s="1" t="str">
        <f>IF(obrasint[[#This Row],[Bien cultural]] ="","",Ejercicio)</f>
        <v/>
      </c>
      <c r="B373" s="1" t="str">
        <f>IF(obrasint[[#This Row],[Bien cultural]] ="","",Comarca)</f>
        <v/>
      </c>
      <c r="C373" s="74"/>
      <c r="D373" s="74"/>
      <c r="E373" s="75"/>
      <c r="F373" s="74"/>
      <c r="G373" s="66"/>
    </row>
    <row r="374" spans="1:7" ht="12.75" x14ac:dyDescent="0.2">
      <c r="A374" s="1" t="str">
        <f>IF(obrasint[[#This Row],[Bien cultural]] ="","",Ejercicio)</f>
        <v/>
      </c>
      <c r="B374" s="1" t="str">
        <f>IF(obrasint[[#This Row],[Bien cultural]] ="","",Comarca)</f>
        <v/>
      </c>
      <c r="C374" s="74"/>
      <c r="D374" s="74"/>
      <c r="E374" s="75"/>
      <c r="F374" s="74"/>
      <c r="G374" s="66"/>
    </row>
    <row r="375" spans="1:7" ht="12.75" x14ac:dyDescent="0.2">
      <c r="A375" s="1" t="str">
        <f>IF(obrasint[[#This Row],[Bien cultural]] ="","",Ejercicio)</f>
        <v/>
      </c>
      <c r="B375" s="1" t="str">
        <f>IF(obrasint[[#This Row],[Bien cultural]] ="","",Comarca)</f>
        <v/>
      </c>
      <c r="C375" s="74"/>
      <c r="D375" s="74"/>
      <c r="E375" s="75"/>
      <c r="F375" s="74"/>
      <c r="G375" s="66"/>
    </row>
    <row r="376" spans="1:7" ht="12.75" x14ac:dyDescent="0.2">
      <c r="A376" s="1" t="str">
        <f>IF(obrasint[[#This Row],[Bien cultural]] ="","",Ejercicio)</f>
        <v/>
      </c>
      <c r="B376" s="1" t="str">
        <f>IF(obrasint[[#This Row],[Bien cultural]] ="","",Comarca)</f>
        <v/>
      </c>
      <c r="C376" s="74"/>
      <c r="D376" s="74"/>
      <c r="E376" s="75"/>
      <c r="F376" s="74"/>
      <c r="G376" s="66"/>
    </row>
    <row r="377" spans="1:7" ht="12.75" x14ac:dyDescent="0.2">
      <c r="A377" s="1" t="str">
        <f>IF(obrasint[[#This Row],[Bien cultural]] ="","",Ejercicio)</f>
        <v/>
      </c>
      <c r="B377" s="1" t="str">
        <f>IF(obrasint[[#This Row],[Bien cultural]] ="","",Comarca)</f>
        <v/>
      </c>
      <c r="C377" s="74"/>
      <c r="D377" s="74"/>
      <c r="E377" s="75"/>
      <c r="F377" s="74"/>
      <c r="G377" s="66"/>
    </row>
    <row r="378" spans="1:7" ht="12.75" x14ac:dyDescent="0.2">
      <c r="A378" s="1" t="str">
        <f>IF(obrasint[[#This Row],[Bien cultural]] ="","",Ejercicio)</f>
        <v/>
      </c>
      <c r="B378" s="1" t="str">
        <f>IF(obrasint[[#This Row],[Bien cultural]] ="","",Comarca)</f>
        <v/>
      </c>
      <c r="C378" s="74"/>
      <c r="D378" s="74"/>
      <c r="E378" s="75"/>
      <c r="F378" s="74"/>
      <c r="G378" s="66"/>
    </row>
    <row r="379" spans="1:7" ht="12.75" x14ac:dyDescent="0.2">
      <c r="A379" s="1" t="str">
        <f>IF(obrasint[[#This Row],[Bien cultural]] ="","",Ejercicio)</f>
        <v/>
      </c>
      <c r="B379" s="1" t="str">
        <f>IF(obrasint[[#This Row],[Bien cultural]] ="","",Comarca)</f>
        <v/>
      </c>
      <c r="C379" s="74"/>
      <c r="D379" s="74"/>
      <c r="E379" s="75"/>
      <c r="F379" s="74"/>
      <c r="G379" s="66"/>
    </row>
    <row r="380" spans="1:7" ht="12.75" x14ac:dyDescent="0.2">
      <c r="A380" s="1" t="str">
        <f>IF(obrasint[[#This Row],[Bien cultural]] ="","",Ejercicio)</f>
        <v/>
      </c>
      <c r="B380" s="1" t="str">
        <f>IF(obrasint[[#This Row],[Bien cultural]] ="","",Comarca)</f>
        <v/>
      </c>
      <c r="C380" s="74"/>
      <c r="D380" s="74"/>
      <c r="E380" s="75"/>
      <c r="F380" s="74"/>
      <c r="G380" s="66"/>
    </row>
    <row r="381" spans="1:7" ht="12.75" x14ac:dyDescent="0.2">
      <c r="A381" s="1" t="str">
        <f>IF(obrasint[[#This Row],[Bien cultural]] ="","",Ejercicio)</f>
        <v/>
      </c>
      <c r="B381" s="1" t="str">
        <f>IF(obrasint[[#This Row],[Bien cultural]] ="","",Comarca)</f>
        <v/>
      </c>
      <c r="C381" s="74"/>
      <c r="D381" s="74"/>
      <c r="E381" s="75"/>
      <c r="F381" s="74"/>
      <c r="G381" s="66"/>
    </row>
    <row r="382" spans="1:7" ht="12.75" x14ac:dyDescent="0.2">
      <c r="A382" s="1" t="str">
        <f>IF(obrasint[[#This Row],[Bien cultural]] ="","",Ejercicio)</f>
        <v/>
      </c>
      <c r="B382" s="1" t="str">
        <f>IF(obrasint[[#This Row],[Bien cultural]] ="","",Comarca)</f>
        <v/>
      </c>
      <c r="C382" s="74"/>
      <c r="D382" s="74"/>
      <c r="E382" s="75"/>
      <c r="F382" s="74"/>
      <c r="G382" s="66"/>
    </row>
    <row r="383" spans="1:7" ht="12.75" x14ac:dyDescent="0.2">
      <c r="A383" s="1" t="str">
        <f>IF(obrasint[[#This Row],[Bien cultural]] ="","",Ejercicio)</f>
        <v/>
      </c>
      <c r="B383" s="1" t="str">
        <f>IF(obrasint[[#This Row],[Bien cultural]] ="","",Comarca)</f>
        <v/>
      </c>
      <c r="C383" s="74"/>
      <c r="D383" s="74"/>
      <c r="E383" s="75"/>
      <c r="F383" s="74"/>
      <c r="G383" s="66"/>
    </row>
    <row r="384" spans="1:7" ht="12.75" x14ac:dyDescent="0.2">
      <c r="A384" s="1" t="str">
        <f>IF(obrasint[[#This Row],[Bien cultural]] ="","",Ejercicio)</f>
        <v/>
      </c>
      <c r="B384" s="1" t="str">
        <f>IF(obrasint[[#This Row],[Bien cultural]] ="","",Comarca)</f>
        <v/>
      </c>
      <c r="C384" s="74"/>
      <c r="D384" s="74"/>
      <c r="E384" s="75"/>
      <c r="F384" s="74"/>
      <c r="G384" s="66"/>
    </row>
    <row r="385" spans="1:7" ht="12.75" x14ac:dyDescent="0.2">
      <c r="A385" s="1" t="str">
        <f>IF(obrasint[[#This Row],[Bien cultural]] ="","",Ejercicio)</f>
        <v/>
      </c>
      <c r="B385" s="1" t="str">
        <f>IF(obrasint[[#This Row],[Bien cultural]] ="","",Comarca)</f>
        <v/>
      </c>
      <c r="C385" s="74"/>
      <c r="D385" s="74"/>
      <c r="E385" s="75"/>
      <c r="F385" s="74"/>
      <c r="G385" s="66"/>
    </row>
    <row r="386" spans="1:7" ht="12.75" x14ac:dyDescent="0.2">
      <c r="A386" s="1" t="str">
        <f>IF(obrasint[[#This Row],[Bien cultural]] ="","",Ejercicio)</f>
        <v/>
      </c>
      <c r="B386" s="1" t="str">
        <f>IF(obrasint[[#This Row],[Bien cultural]] ="","",Comarca)</f>
        <v/>
      </c>
      <c r="C386" s="74"/>
      <c r="D386" s="74"/>
      <c r="E386" s="75"/>
      <c r="F386" s="74"/>
      <c r="G386" s="66"/>
    </row>
    <row r="387" spans="1:7" ht="12.75" x14ac:dyDescent="0.2">
      <c r="A387" s="1" t="str">
        <f>IF(obrasint[[#This Row],[Bien cultural]] ="","",Ejercicio)</f>
        <v/>
      </c>
      <c r="B387" s="1" t="str">
        <f>IF(obrasint[[#This Row],[Bien cultural]] ="","",Comarca)</f>
        <v/>
      </c>
      <c r="C387" s="74"/>
      <c r="D387" s="74"/>
      <c r="E387" s="75"/>
      <c r="F387" s="74"/>
      <c r="G387" s="66"/>
    </row>
    <row r="388" spans="1:7" ht="12.75" x14ac:dyDescent="0.2">
      <c r="A388" s="1" t="str">
        <f>IF(obrasint[[#This Row],[Bien cultural]] ="","",Ejercicio)</f>
        <v/>
      </c>
      <c r="B388" s="1" t="str">
        <f>IF(obrasint[[#This Row],[Bien cultural]] ="","",Comarca)</f>
        <v/>
      </c>
      <c r="C388" s="74"/>
      <c r="D388" s="74"/>
      <c r="E388" s="75"/>
      <c r="F388" s="74"/>
      <c r="G388" s="66"/>
    </row>
    <row r="389" spans="1:7" ht="12.75" x14ac:dyDescent="0.2">
      <c r="A389" s="1" t="str">
        <f>IF(obrasint[[#This Row],[Bien cultural]] ="","",Ejercicio)</f>
        <v/>
      </c>
      <c r="B389" s="1" t="str">
        <f>IF(obrasint[[#This Row],[Bien cultural]] ="","",Comarca)</f>
        <v/>
      </c>
      <c r="C389" s="74"/>
      <c r="D389" s="74"/>
      <c r="E389" s="75"/>
      <c r="F389" s="74"/>
      <c r="G389" s="66"/>
    </row>
    <row r="390" spans="1:7" ht="12.75" x14ac:dyDescent="0.2">
      <c r="A390" s="1" t="str">
        <f>IF(obrasint[[#This Row],[Bien cultural]] ="","",Ejercicio)</f>
        <v/>
      </c>
      <c r="B390" s="1" t="str">
        <f>IF(obrasint[[#This Row],[Bien cultural]] ="","",Comarca)</f>
        <v/>
      </c>
      <c r="C390" s="74"/>
      <c r="D390" s="74"/>
      <c r="E390" s="75"/>
      <c r="F390" s="74"/>
      <c r="G390" s="66"/>
    </row>
    <row r="391" spans="1:7" ht="12.75" x14ac:dyDescent="0.2">
      <c r="A391" s="1" t="str">
        <f>IF(obrasint[[#This Row],[Bien cultural]] ="","",Ejercicio)</f>
        <v/>
      </c>
      <c r="B391" s="1" t="str">
        <f>IF(obrasint[[#This Row],[Bien cultural]] ="","",Comarca)</f>
        <v/>
      </c>
      <c r="C391" s="74"/>
      <c r="D391" s="74"/>
      <c r="E391" s="75"/>
      <c r="F391" s="74"/>
      <c r="G391" s="66"/>
    </row>
    <row r="392" spans="1:7" ht="12.75" x14ac:dyDescent="0.2">
      <c r="A392" s="1" t="str">
        <f>IF(obrasint[[#This Row],[Bien cultural]] ="","",Ejercicio)</f>
        <v/>
      </c>
      <c r="B392" s="1" t="str">
        <f>IF(obrasint[[#This Row],[Bien cultural]] ="","",Comarca)</f>
        <v/>
      </c>
      <c r="C392" s="74"/>
      <c r="D392" s="74"/>
      <c r="E392" s="75"/>
      <c r="F392" s="74"/>
      <c r="G392" s="66"/>
    </row>
    <row r="393" spans="1:7" ht="12.75" x14ac:dyDescent="0.2">
      <c r="A393" s="1" t="str">
        <f>IF(obrasint[[#This Row],[Bien cultural]] ="","",Ejercicio)</f>
        <v/>
      </c>
      <c r="B393" s="1" t="str">
        <f>IF(obrasint[[#This Row],[Bien cultural]] ="","",Comarca)</f>
        <v/>
      </c>
      <c r="C393" s="74"/>
      <c r="D393" s="74"/>
      <c r="E393" s="75"/>
      <c r="F393" s="74"/>
      <c r="G393" s="66"/>
    </row>
    <row r="394" spans="1:7" ht="12.75" x14ac:dyDescent="0.2">
      <c r="A394" s="1" t="str">
        <f>IF(obrasint[[#This Row],[Bien cultural]] ="","",Ejercicio)</f>
        <v/>
      </c>
      <c r="B394" s="1" t="str">
        <f>IF(obrasint[[#This Row],[Bien cultural]] ="","",Comarca)</f>
        <v/>
      </c>
      <c r="C394" s="74"/>
      <c r="D394" s="74"/>
      <c r="E394" s="75"/>
      <c r="F394" s="74"/>
      <c r="G394" s="66"/>
    </row>
    <row r="395" spans="1:7" ht="12.75" x14ac:dyDescent="0.2">
      <c r="A395" s="1" t="str">
        <f>IF(obrasint[[#This Row],[Bien cultural]] ="","",Ejercicio)</f>
        <v/>
      </c>
      <c r="B395" s="1" t="str">
        <f>IF(obrasint[[#This Row],[Bien cultural]] ="","",Comarca)</f>
        <v/>
      </c>
      <c r="C395" s="74"/>
      <c r="D395" s="74"/>
      <c r="E395" s="75"/>
      <c r="F395" s="74"/>
      <c r="G395" s="66"/>
    </row>
    <row r="396" spans="1:7" ht="12.75" x14ac:dyDescent="0.2">
      <c r="A396" s="1" t="str">
        <f>IF(obrasint[[#This Row],[Bien cultural]] ="","",Ejercicio)</f>
        <v/>
      </c>
      <c r="B396" s="1" t="str">
        <f>IF(obrasint[[#This Row],[Bien cultural]] ="","",Comarca)</f>
        <v/>
      </c>
      <c r="C396" s="74"/>
      <c r="D396" s="74"/>
      <c r="E396" s="75"/>
      <c r="F396" s="74"/>
      <c r="G396" s="66"/>
    </row>
    <row r="397" spans="1:7" ht="12.75" x14ac:dyDescent="0.2">
      <c r="A397" s="1" t="str">
        <f>IF(obrasint[[#This Row],[Bien cultural]] ="","",Ejercicio)</f>
        <v/>
      </c>
      <c r="B397" s="1" t="str">
        <f>IF(obrasint[[#This Row],[Bien cultural]] ="","",Comarca)</f>
        <v/>
      </c>
      <c r="C397" s="74"/>
      <c r="D397" s="74"/>
      <c r="E397" s="75"/>
      <c r="F397" s="74"/>
      <c r="G397" s="66"/>
    </row>
    <row r="398" spans="1:7" ht="12.75" x14ac:dyDescent="0.2">
      <c r="A398" s="1" t="str">
        <f>IF(obrasint[[#This Row],[Bien cultural]] ="","",Ejercicio)</f>
        <v/>
      </c>
      <c r="B398" s="1" t="str">
        <f>IF(obrasint[[#This Row],[Bien cultural]] ="","",Comarca)</f>
        <v/>
      </c>
      <c r="C398" s="74"/>
      <c r="D398" s="74"/>
      <c r="E398" s="75"/>
      <c r="F398" s="74"/>
      <c r="G398" s="66"/>
    </row>
    <row r="399" spans="1:7" ht="12.75" x14ac:dyDescent="0.2">
      <c r="A399" s="1" t="str">
        <f>IF(obrasint[[#This Row],[Bien cultural]] ="","",Ejercicio)</f>
        <v/>
      </c>
      <c r="B399" s="1" t="str">
        <f>IF(obrasint[[#This Row],[Bien cultural]] ="","",Comarca)</f>
        <v/>
      </c>
      <c r="C399" s="74"/>
      <c r="D399" s="74"/>
      <c r="E399" s="75"/>
      <c r="F399" s="74"/>
      <c r="G399" s="66"/>
    </row>
    <row r="400" spans="1:7" ht="12.75" x14ac:dyDescent="0.2">
      <c r="A400" s="1" t="str">
        <f>IF(obrasint[[#This Row],[Bien cultural]] ="","",Ejercicio)</f>
        <v/>
      </c>
      <c r="B400" s="1" t="str">
        <f>IF(obrasint[[#This Row],[Bien cultural]] ="","",Comarca)</f>
        <v/>
      </c>
      <c r="C400" s="74"/>
      <c r="D400" s="74"/>
      <c r="E400" s="75"/>
      <c r="F400" s="74"/>
      <c r="G400" s="66"/>
    </row>
    <row r="401" spans="1:7" ht="12.75" x14ac:dyDescent="0.2">
      <c r="A401" s="1" t="str">
        <f>IF(obrasint[[#This Row],[Bien cultural]] ="","",Ejercicio)</f>
        <v/>
      </c>
      <c r="B401" s="1" t="str">
        <f>IF(obrasint[[#This Row],[Bien cultural]] ="","",Comarca)</f>
        <v/>
      </c>
      <c r="C401" s="74"/>
      <c r="D401" s="74"/>
      <c r="E401" s="75"/>
      <c r="F401" s="74"/>
      <c r="G401" s="66"/>
    </row>
    <row r="402" spans="1:7" ht="12.75" x14ac:dyDescent="0.2">
      <c r="A402" s="1" t="str">
        <f>IF(obrasint[[#This Row],[Bien cultural]] ="","",Ejercicio)</f>
        <v/>
      </c>
      <c r="B402" s="1" t="str">
        <f>IF(obrasint[[#This Row],[Bien cultural]] ="","",Comarca)</f>
        <v/>
      </c>
      <c r="C402" s="74"/>
      <c r="D402" s="74"/>
      <c r="E402" s="75"/>
      <c r="F402" s="74"/>
      <c r="G402" s="66"/>
    </row>
    <row r="403" spans="1:7" ht="12.75" x14ac:dyDescent="0.2">
      <c r="A403" s="1" t="str">
        <f>IF(obrasint[[#This Row],[Bien cultural]] ="","",Ejercicio)</f>
        <v/>
      </c>
      <c r="B403" s="1" t="str">
        <f>IF(obrasint[[#This Row],[Bien cultural]] ="","",Comarca)</f>
        <v/>
      </c>
      <c r="C403" s="74"/>
      <c r="D403" s="74"/>
      <c r="E403" s="75"/>
      <c r="F403" s="74"/>
      <c r="G403" s="66"/>
    </row>
    <row r="404" spans="1:7" ht="12.75" x14ac:dyDescent="0.2">
      <c r="A404" s="1" t="str">
        <f>IF(obrasint[[#This Row],[Bien cultural]] ="","",Ejercicio)</f>
        <v/>
      </c>
      <c r="B404" s="1" t="str">
        <f>IF(obrasint[[#This Row],[Bien cultural]] ="","",Comarca)</f>
        <v/>
      </c>
      <c r="C404" s="74"/>
      <c r="D404" s="74"/>
      <c r="E404" s="75"/>
      <c r="F404" s="74"/>
      <c r="G404" s="66"/>
    </row>
    <row r="405" spans="1:7" ht="12.75" x14ac:dyDescent="0.2">
      <c r="A405" s="1" t="str">
        <f>IF(obrasint[[#This Row],[Bien cultural]] ="","",Ejercicio)</f>
        <v/>
      </c>
      <c r="B405" s="1" t="str">
        <f>IF(obrasint[[#This Row],[Bien cultural]] ="","",Comarca)</f>
        <v/>
      </c>
      <c r="C405" s="74"/>
      <c r="D405" s="74"/>
      <c r="E405" s="75"/>
      <c r="F405" s="74"/>
      <c r="G405" s="66"/>
    </row>
    <row r="406" spans="1:7" ht="12.75" x14ac:dyDescent="0.2">
      <c r="A406" s="1" t="str">
        <f>IF(obrasint[[#This Row],[Bien cultural]] ="","",Ejercicio)</f>
        <v/>
      </c>
      <c r="B406" s="1" t="str">
        <f>IF(obrasint[[#This Row],[Bien cultural]] ="","",Comarca)</f>
        <v/>
      </c>
      <c r="C406" s="74"/>
      <c r="D406" s="74"/>
      <c r="E406" s="75"/>
      <c r="F406" s="74"/>
      <c r="G406" s="66"/>
    </row>
    <row r="407" spans="1:7" ht="12.75" x14ac:dyDescent="0.2">
      <c r="A407" s="1" t="str">
        <f>IF(obrasint[[#This Row],[Bien cultural]] ="","",Ejercicio)</f>
        <v/>
      </c>
      <c r="B407" s="1" t="str">
        <f>IF(obrasint[[#This Row],[Bien cultural]] ="","",Comarca)</f>
        <v/>
      </c>
      <c r="C407" s="74"/>
      <c r="D407" s="74"/>
      <c r="E407" s="75"/>
      <c r="F407" s="74"/>
      <c r="G407" s="66"/>
    </row>
    <row r="408" spans="1:7" ht="12.75" x14ac:dyDescent="0.2">
      <c r="A408" s="1" t="str">
        <f>IF(obrasint[[#This Row],[Bien cultural]] ="","",Ejercicio)</f>
        <v/>
      </c>
      <c r="B408" s="1" t="str">
        <f>IF(obrasint[[#This Row],[Bien cultural]] ="","",Comarca)</f>
        <v/>
      </c>
      <c r="C408" s="74"/>
      <c r="D408" s="74"/>
      <c r="E408" s="75"/>
      <c r="F408" s="74"/>
      <c r="G408" s="66"/>
    </row>
    <row r="409" spans="1:7" ht="12.75" x14ac:dyDescent="0.2">
      <c r="A409" s="1" t="str">
        <f>IF(obrasint[[#This Row],[Bien cultural]] ="","",Ejercicio)</f>
        <v/>
      </c>
      <c r="B409" s="1" t="str">
        <f>IF(obrasint[[#This Row],[Bien cultural]] ="","",Comarca)</f>
        <v/>
      </c>
      <c r="C409" s="74"/>
      <c r="D409" s="74"/>
      <c r="E409" s="75"/>
      <c r="F409" s="74"/>
      <c r="G409" s="66"/>
    </row>
    <row r="410" spans="1:7" ht="12.75" x14ac:dyDescent="0.2">
      <c r="A410" s="1" t="str">
        <f>IF(obrasint[[#This Row],[Bien cultural]] ="","",Ejercicio)</f>
        <v/>
      </c>
      <c r="B410" s="1" t="str">
        <f>IF(obrasint[[#This Row],[Bien cultural]] ="","",Comarca)</f>
        <v/>
      </c>
      <c r="C410" s="74"/>
      <c r="D410" s="74"/>
      <c r="E410" s="75"/>
      <c r="F410" s="74"/>
      <c r="G410" s="66"/>
    </row>
    <row r="411" spans="1:7" ht="12.75" x14ac:dyDescent="0.2">
      <c r="A411" s="1" t="str">
        <f>IF(obrasint[[#This Row],[Bien cultural]] ="","",Ejercicio)</f>
        <v/>
      </c>
      <c r="B411" s="1" t="str">
        <f>IF(obrasint[[#This Row],[Bien cultural]] ="","",Comarca)</f>
        <v/>
      </c>
      <c r="C411" s="74"/>
      <c r="D411" s="74"/>
      <c r="E411" s="75"/>
      <c r="F411" s="74"/>
      <c r="G411" s="66"/>
    </row>
    <row r="412" spans="1:7" ht="12.75" x14ac:dyDescent="0.2">
      <c r="A412" s="1" t="str">
        <f>IF(obrasint[[#This Row],[Bien cultural]] ="","",Ejercicio)</f>
        <v/>
      </c>
      <c r="B412" s="1" t="str">
        <f>IF(obrasint[[#This Row],[Bien cultural]] ="","",Comarca)</f>
        <v/>
      </c>
      <c r="C412" s="74"/>
      <c r="D412" s="74"/>
      <c r="E412" s="75"/>
      <c r="F412" s="74"/>
      <c r="G412" s="66"/>
    </row>
    <row r="413" spans="1:7" ht="12.75" x14ac:dyDescent="0.2">
      <c r="A413" s="1" t="str">
        <f>IF(obrasint[[#This Row],[Bien cultural]] ="","",Ejercicio)</f>
        <v/>
      </c>
      <c r="B413" s="1" t="str">
        <f>IF(obrasint[[#This Row],[Bien cultural]] ="","",Comarca)</f>
        <v/>
      </c>
      <c r="C413" s="74"/>
      <c r="D413" s="74"/>
      <c r="E413" s="75"/>
      <c r="F413" s="74"/>
      <c r="G413" s="66"/>
    </row>
    <row r="414" spans="1:7" ht="12.75" x14ac:dyDescent="0.2">
      <c r="A414" s="1" t="str">
        <f>IF(obrasint[[#This Row],[Bien cultural]] ="","",Ejercicio)</f>
        <v/>
      </c>
      <c r="B414" s="1" t="str">
        <f>IF(obrasint[[#This Row],[Bien cultural]] ="","",Comarca)</f>
        <v/>
      </c>
      <c r="C414" s="74"/>
      <c r="D414" s="74"/>
      <c r="E414" s="75"/>
      <c r="F414" s="74"/>
      <c r="G414" s="66"/>
    </row>
    <row r="415" spans="1:7" ht="12.75" x14ac:dyDescent="0.2">
      <c r="A415" s="1" t="str">
        <f>IF(obrasint[[#This Row],[Bien cultural]] ="","",Ejercicio)</f>
        <v/>
      </c>
      <c r="B415" s="1" t="str">
        <f>IF(obrasint[[#This Row],[Bien cultural]] ="","",Comarca)</f>
        <v/>
      </c>
      <c r="C415" s="74"/>
      <c r="D415" s="74"/>
      <c r="E415" s="75"/>
      <c r="F415" s="74"/>
      <c r="G415" s="66"/>
    </row>
    <row r="416" spans="1:7" ht="12.75" x14ac:dyDescent="0.2">
      <c r="A416" s="1" t="str">
        <f>IF(obrasint[[#This Row],[Bien cultural]] ="","",Ejercicio)</f>
        <v/>
      </c>
      <c r="B416" s="1" t="str">
        <f>IF(obrasint[[#This Row],[Bien cultural]] ="","",Comarca)</f>
        <v/>
      </c>
      <c r="C416" s="74"/>
      <c r="D416" s="74"/>
      <c r="E416" s="75"/>
      <c r="F416" s="74"/>
      <c r="G416" s="66"/>
    </row>
    <row r="417" spans="1:7" ht="12.75" x14ac:dyDescent="0.2">
      <c r="A417" s="1" t="str">
        <f>IF(obrasint[[#This Row],[Bien cultural]] ="","",Ejercicio)</f>
        <v/>
      </c>
      <c r="B417" s="1" t="str">
        <f>IF(obrasint[[#This Row],[Bien cultural]] ="","",Comarca)</f>
        <v/>
      </c>
      <c r="C417" s="74"/>
      <c r="D417" s="74"/>
      <c r="E417" s="75"/>
      <c r="F417" s="74"/>
      <c r="G417" s="66"/>
    </row>
    <row r="418" spans="1:7" ht="12.75" x14ac:dyDescent="0.2">
      <c r="A418" s="1" t="str">
        <f>IF(obrasint[[#This Row],[Bien cultural]] ="","",Ejercicio)</f>
        <v/>
      </c>
      <c r="B418" s="1" t="str">
        <f>IF(obrasint[[#This Row],[Bien cultural]] ="","",Comarca)</f>
        <v/>
      </c>
      <c r="C418" s="74"/>
      <c r="D418" s="74"/>
      <c r="E418" s="75"/>
      <c r="F418" s="74"/>
      <c r="G418" s="66"/>
    </row>
    <row r="419" spans="1:7" ht="12.75" x14ac:dyDescent="0.2">
      <c r="A419" s="1" t="str">
        <f>IF(obrasint[[#This Row],[Bien cultural]] ="","",Ejercicio)</f>
        <v/>
      </c>
      <c r="B419" s="1" t="str">
        <f>IF(obrasint[[#This Row],[Bien cultural]] ="","",Comarca)</f>
        <v/>
      </c>
      <c r="C419" s="74"/>
      <c r="D419" s="74"/>
      <c r="E419" s="75"/>
      <c r="F419" s="74"/>
      <c r="G419" s="66"/>
    </row>
    <row r="420" spans="1:7" ht="12.75" x14ac:dyDescent="0.2">
      <c r="A420" s="1" t="str">
        <f>IF(obrasint[[#This Row],[Bien cultural]] ="","",Ejercicio)</f>
        <v/>
      </c>
      <c r="B420" s="1" t="str">
        <f>IF(obrasint[[#This Row],[Bien cultural]] ="","",Comarca)</f>
        <v/>
      </c>
      <c r="C420" s="74"/>
      <c r="D420" s="74"/>
      <c r="E420" s="75"/>
      <c r="F420" s="74"/>
      <c r="G420" s="66"/>
    </row>
    <row r="421" spans="1:7" ht="12.75" x14ac:dyDescent="0.2">
      <c r="A421" s="1" t="str">
        <f>IF(obrasint[[#This Row],[Bien cultural]] ="","",Ejercicio)</f>
        <v/>
      </c>
      <c r="B421" s="1" t="str">
        <f>IF(obrasint[[#This Row],[Bien cultural]] ="","",Comarca)</f>
        <v/>
      </c>
      <c r="C421" s="74"/>
      <c r="D421" s="74"/>
      <c r="E421" s="75"/>
      <c r="F421" s="74"/>
      <c r="G421" s="66"/>
    </row>
    <row r="422" spans="1:7" ht="12.75" x14ac:dyDescent="0.2">
      <c r="A422" s="1" t="str">
        <f>IF(obrasint[[#This Row],[Bien cultural]] ="","",Ejercicio)</f>
        <v/>
      </c>
      <c r="B422" s="1" t="str">
        <f>IF(obrasint[[#This Row],[Bien cultural]] ="","",Comarca)</f>
        <v/>
      </c>
      <c r="C422" s="74"/>
      <c r="D422" s="74"/>
      <c r="E422" s="75"/>
      <c r="F422" s="74"/>
      <c r="G422" s="66"/>
    </row>
    <row r="423" spans="1:7" ht="12.75" x14ac:dyDescent="0.2">
      <c r="A423" s="1" t="str">
        <f>IF(obrasint[[#This Row],[Bien cultural]] ="","",Ejercicio)</f>
        <v/>
      </c>
      <c r="B423" s="1" t="str">
        <f>IF(obrasint[[#This Row],[Bien cultural]] ="","",Comarca)</f>
        <v/>
      </c>
      <c r="C423" s="74"/>
      <c r="D423" s="74"/>
      <c r="E423" s="75"/>
      <c r="F423" s="74"/>
      <c r="G423" s="66"/>
    </row>
    <row r="424" spans="1:7" ht="12.75" x14ac:dyDescent="0.2">
      <c r="A424" s="1" t="str">
        <f>IF(obrasint[[#This Row],[Bien cultural]] ="","",Ejercicio)</f>
        <v/>
      </c>
      <c r="B424" s="1" t="str">
        <f>IF(obrasint[[#This Row],[Bien cultural]] ="","",Comarca)</f>
        <v/>
      </c>
      <c r="C424" s="74"/>
      <c r="D424" s="74"/>
      <c r="E424" s="75"/>
      <c r="F424" s="74"/>
      <c r="G424" s="66"/>
    </row>
    <row r="425" spans="1:7" ht="12.75" x14ac:dyDescent="0.2">
      <c r="A425" s="1" t="str">
        <f>IF(obrasint[[#This Row],[Bien cultural]] ="","",Ejercicio)</f>
        <v/>
      </c>
      <c r="B425" s="1" t="str">
        <f>IF(obrasint[[#This Row],[Bien cultural]] ="","",Comarca)</f>
        <v/>
      </c>
      <c r="C425" s="74"/>
      <c r="D425" s="74"/>
      <c r="E425" s="75"/>
      <c r="F425" s="74"/>
      <c r="G425" s="66"/>
    </row>
    <row r="426" spans="1:7" ht="12.75" x14ac:dyDescent="0.2">
      <c r="A426" s="1" t="str">
        <f>IF(obrasint[[#This Row],[Bien cultural]] ="","",Ejercicio)</f>
        <v/>
      </c>
      <c r="B426" s="1" t="str">
        <f>IF(obrasint[[#This Row],[Bien cultural]] ="","",Comarca)</f>
        <v/>
      </c>
      <c r="C426" s="74"/>
      <c r="D426" s="74"/>
      <c r="E426" s="75"/>
      <c r="F426" s="74"/>
      <c r="G426" s="66"/>
    </row>
    <row r="427" spans="1:7" ht="12.75" x14ac:dyDescent="0.2">
      <c r="A427" s="1" t="str">
        <f>IF(obrasint[[#This Row],[Bien cultural]] ="","",Ejercicio)</f>
        <v/>
      </c>
      <c r="B427" s="1" t="str">
        <f>IF(obrasint[[#This Row],[Bien cultural]] ="","",Comarca)</f>
        <v/>
      </c>
      <c r="C427" s="74"/>
      <c r="D427" s="74"/>
      <c r="E427" s="75"/>
      <c r="F427" s="74"/>
      <c r="G427" s="66"/>
    </row>
    <row r="428" spans="1:7" ht="12.75" x14ac:dyDescent="0.2">
      <c r="A428" s="1" t="str">
        <f>IF(obrasint[[#This Row],[Bien cultural]] ="","",Ejercicio)</f>
        <v/>
      </c>
      <c r="B428" s="1" t="str">
        <f>IF(obrasint[[#This Row],[Bien cultural]] ="","",Comarca)</f>
        <v/>
      </c>
      <c r="C428" s="74"/>
      <c r="D428" s="74"/>
      <c r="E428" s="75"/>
      <c r="F428" s="74"/>
      <c r="G428" s="66"/>
    </row>
    <row r="429" spans="1:7" ht="12.75" x14ac:dyDescent="0.2">
      <c r="A429" s="1" t="str">
        <f>IF(obrasint[[#This Row],[Bien cultural]] ="","",Ejercicio)</f>
        <v/>
      </c>
      <c r="B429" s="1" t="str">
        <f>IF(obrasint[[#This Row],[Bien cultural]] ="","",Comarca)</f>
        <v/>
      </c>
      <c r="C429" s="74"/>
      <c r="D429" s="74"/>
      <c r="E429" s="75"/>
      <c r="F429" s="74"/>
      <c r="G429" s="66"/>
    </row>
    <row r="430" spans="1:7" ht="12.75" x14ac:dyDescent="0.2">
      <c r="A430" s="1" t="str">
        <f>IF(obrasint[[#This Row],[Bien cultural]] ="","",Ejercicio)</f>
        <v/>
      </c>
      <c r="B430" s="1" t="str">
        <f>IF(obrasint[[#This Row],[Bien cultural]] ="","",Comarca)</f>
        <v/>
      </c>
      <c r="C430" s="74"/>
      <c r="D430" s="74"/>
      <c r="E430" s="75"/>
      <c r="F430" s="74"/>
      <c r="G430" s="66"/>
    </row>
    <row r="431" spans="1:7" ht="12.75" x14ac:dyDescent="0.2">
      <c r="A431" s="1" t="str">
        <f>IF(obrasint[[#This Row],[Bien cultural]] ="","",Ejercicio)</f>
        <v/>
      </c>
      <c r="B431" s="1" t="str">
        <f>IF(obrasint[[#This Row],[Bien cultural]] ="","",Comarca)</f>
        <v/>
      </c>
      <c r="C431" s="74"/>
      <c r="D431" s="74"/>
      <c r="E431" s="75"/>
      <c r="F431" s="74"/>
      <c r="G431" s="66"/>
    </row>
    <row r="432" spans="1:7" ht="12.75" x14ac:dyDescent="0.2">
      <c r="A432" s="1" t="str">
        <f>IF(obrasint[[#This Row],[Bien cultural]] ="","",Ejercicio)</f>
        <v/>
      </c>
      <c r="B432" s="1" t="str">
        <f>IF(obrasint[[#This Row],[Bien cultural]] ="","",Comarca)</f>
        <v/>
      </c>
      <c r="C432" s="74"/>
      <c r="D432" s="74"/>
      <c r="E432" s="75"/>
      <c r="F432" s="74"/>
      <c r="G432" s="66"/>
    </row>
    <row r="433" spans="1:7" ht="12.75" x14ac:dyDescent="0.2">
      <c r="A433" s="1" t="str">
        <f>IF(obrasint[[#This Row],[Bien cultural]] ="","",Ejercicio)</f>
        <v/>
      </c>
      <c r="B433" s="1" t="str">
        <f>IF(obrasint[[#This Row],[Bien cultural]] ="","",Comarca)</f>
        <v/>
      </c>
      <c r="C433" s="74"/>
      <c r="D433" s="74"/>
      <c r="E433" s="75"/>
      <c r="F433" s="74"/>
      <c r="G433" s="66"/>
    </row>
    <row r="434" spans="1:7" ht="12.75" x14ac:dyDescent="0.2">
      <c r="A434" s="1" t="str">
        <f>IF(obrasint[[#This Row],[Bien cultural]] ="","",Ejercicio)</f>
        <v/>
      </c>
      <c r="B434" s="1" t="str">
        <f>IF(obrasint[[#This Row],[Bien cultural]] ="","",Comarca)</f>
        <v/>
      </c>
      <c r="C434" s="74"/>
      <c r="D434" s="74"/>
      <c r="E434" s="75"/>
      <c r="F434" s="74"/>
      <c r="G434" s="66"/>
    </row>
    <row r="435" spans="1:7" ht="12.75" x14ac:dyDescent="0.2">
      <c r="A435" s="1" t="str">
        <f>IF(obrasint[[#This Row],[Bien cultural]] ="","",Ejercicio)</f>
        <v/>
      </c>
      <c r="B435" s="1" t="str">
        <f>IF(obrasint[[#This Row],[Bien cultural]] ="","",Comarca)</f>
        <v/>
      </c>
      <c r="C435" s="74"/>
      <c r="D435" s="74"/>
      <c r="E435" s="75"/>
      <c r="F435" s="74"/>
      <c r="G435" s="66"/>
    </row>
    <row r="436" spans="1:7" ht="12.75" x14ac:dyDescent="0.2">
      <c r="A436" s="1" t="str">
        <f>IF(obrasint[[#This Row],[Bien cultural]] ="","",Ejercicio)</f>
        <v/>
      </c>
      <c r="B436" s="1" t="str">
        <f>IF(obrasint[[#This Row],[Bien cultural]] ="","",Comarca)</f>
        <v/>
      </c>
      <c r="C436" s="74"/>
      <c r="D436" s="74"/>
      <c r="E436" s="75"/>
      <c r="F436" s="74"/>
      <c r="G436" s="66"/>
    </row>
    <row r="437" spans="1:7" ht="12.75" x14ac:dyDescent="0.2">
      <c r="A437" s="1" t="str">
        <f>IF(obrasint[[#This Row],[Bien cultural]] ="","",Ejercicio)</f>
        <v/>
      </c>
      <c r="B437" s="1" t="str">
        <f>IF(obrasint[[#This Row],[Bien cultural]] ="","",Comarca)</f>
        <v/>
      </c>
      <c r="C437" s="74"/>
      <c r="D437" s="74"/>
      <c r="E437" s="75"/>
      <c r="F437" s="74"/>
      <c r="G437" s="66"/>
    </row>
    <row r="438" spans="1:7" ht="12.75" x14ac:dyDescent="0.2">
      <c r="A438" s="1" t="str">
        <f>IF(obrasint[[#This Row],[Bien cultural]] ="","",Ejercicio)</f>
        <v/>
      </c>
      <c r="B438" s="1" t="str">
        <f>IF(obrasint[[#This Row],[Bien cultural]] ="","",Comarca)</f>
        <v/>
      </c>
      <c r="C438" s="74"/>
      <c r="D438" s="74"/>
      <c r="E438" s="75"/>
      <c r="F438" s="74"/>
      <c r="G438" s="66"/>
    </row>
    <row r="439" spans="1:7" ht="12.75" x14ac:dyDescent="0.2">
      <c r="A439" s="1" t="str">
        <f>IF(obrasint[[#This Row],[Bien cultural]] ="","",Ejercicio)</f>
        <v/>
      </c>
      <c r="B439" s="1" t="str">
        <f>IF(obrasint[[#This Row],[Bien cultural]] ="","",Comarca)</f>
        <v/>
      </c>
      <c r="C439" s="74"/>
      <c r="D439" s="74"/>
      <c r="E439" s="75"/>
      <c r="F439" s="74"/>
      <c r="G439" s="66"/>
    </row>
    <row r="440" spans="1:7" ht="12.75" x14ac:dyDescent="0.2">
      <c r="A440" s="1" t="str">
        <f>IF(obrasint[[#This Row],[Bien cultural]] ="","",Ejercicio)</f>
        <v/>
      </c>
      <c r="B440" s="1" t="str">
        <f>IF(obrasint[[#This Row],[Bien cultural]] ="","",Comarca)</f>
        <v/>
      </c>
      <c r="C440" s="74"/>
      <c r="D440" s="74"/>
      <c r="E440" s="75"/>
      <c r="F440" s="74"/>
      <c r="G440" s="66"/>
    </row>
    <row r="441" spans="1:7" ht="12.75" x14ac:dyDescent="0.2">
      <c r="A441" s="1" t="str">
        <f>IF(obrasint[[#This Row],[Bien cultural]] ="","",Ejercicio)</f>
        <v/>
      </c>
      <c r="B441" s="1" t="str">
        <f>IF(obrasint[[#This Row],[Bien cultural]] ="","",Comarca)</f>
        <v/>
      </c>
      <c r="C441" s="74"/>
      <c r="D441" s="74"/>
      <c r="E441" s="75"/>
      <c r="F441" s="74"/>
      <c r="G441" s="66"/>
    </row>
    <row r="442" spans="1:7" ht="12.75" x14ac:dyDescent="0.2">
      <c r="A442" s="1" t="str">
        <f>IF(obrasint[[#This Row],[Bien cultural]] ="","",Ejercicio)</f>
        <v/>
      </c>
      <c r="B442" s="1" t="str">
        <f>IF(obrasint[[#This Row],[Bien cultural]] ="","",Comarca)</f>
        <v/>
      </c>
      <c r="C442" s="74"/>
      <c r="D442" s="74"/>
      <c r="E442" s="75"/>
      <c r="F442" s="74"/>
      <c r="G442" s="66"/>
    </row>
    <row r="443" spans="1:7" ht="12.75" x14ac:dyDescent="0.2">
      <c r="A443" s="1" t="str">
        <f>IF(obrasint[[#This Row],[Bien cultural]] ="","",Ejercicio)</f>
        <v/>
      </c>
      <c r="B443" s="1" t="str">
        <f>IF(obrasint[[#This Row],[Bien cultural]] ="","",Comarca)</f>
        <v/>
      </c>
      <c r="C443" s="74"/>
      <c r="D443" s="74"/>
      <c r="E443" s="75"/>
      <c r="F443" s="74"/>
      <c r="G443" s="66"/>
    </row>
    <row r="444" spans="1:7" ht="12.75" x14ac:dyDescent="0.2">
      <c r="A444" s="1" t="str">
        <f>IF(obrasint[[#This Row],[Bien cultural]] ="","",Ejercicio)</f>
        <v/>
      </c>
      <c r="B444" s="1" t="str">
        <f>IF(obrasint[[#This Row],[Bien cultural]] ="","",Comarca)</f>
        <v/>
      </c>
      <c r="C444" s="74"/>
      <c r="D444" s="74"/>
      <c r="E444" s="75"/>
      <c r="F444" s="74"/>
      <c r="G444" s="66"/>
    </row>
    <row r="445" spans="1:7" ht="12.75" x14ac:dyDescent="0.2">
      <c r="A445" s="1" t="str">
        <f>IF(obrasint[[#This Row],[Bien cultural]] ="","",Ejercicio)</f>
        <v/>
      </c>
      <c r="B445" s="1" t="str">
        <f>IF(obrasint[[#This Row],[Bien cultural]] ="","",Comarca)</f>
        <v/>
      </c>
      <c r="C445" s="74"/>
      <c r="D445" s="74"/>
      <c r="E445" s="75"/>
      <c r="F445" s="74"/>
      <c r="G445" s="66"/>
    </row>
    <row r="446" spans="1:7" ht="12.75" x14ac:dyDescent="0.2">
      <c r="A446" s="1" t="str">
        <f>IF(obrasint[[#This Row],[Bien cultural]] ="","",Ejercicio)</f>
        <v/>
      </c>
      <c r="B446" s="1" t="str">
        <f>IF(obrasint[[#This Row],[Bien cultural]] ="","",Comarca)</f>
        <v/>
      </c>
      <c r="C446" s="74"/>
      <c r="D446" s="74"/>
      <c r="E446" s="75"/>
      <c r="F446" s="74"/>
      <c r="G446" s="66"/>
    </row>
    <row r="447" spans="1:7" ht="12.75" x14ac:dyDescent="0.2">
      <c r="A447" s="1" t="str">
        <f>IF(obrasint[[#This Row],[Bien cultural]] ="","",Ejercicio)</f>
        <v/>
      </c>
      <c r="B447" s="1" t="str">
        <f>IF(obrasint[[#This Row],[Bien cultural]] ="","",Comarca)</f>
        <v/>
      </c>
      <c r="C447" s="74"/>
      <c r="D447" s="74"/>
      <c r="E447" s="75"/>
      <c r="F447" s="74"/>
      <c r="G447" s="66"/>
    </row>
    <row r="448" spans="1:7" ht="12.75" x14ac:dyDescent="0.2">
      <c r="A448" s="1" t="str">
        <f>IF(obrasint[[#This Row],[Bien cultural]] ="","",Ejercicio)</f>
        <v/>
      </c>
      <c r="B448" s="1" t="str">
        <f>IF(obrasint[[#This Row],[Bien cultural]] ="","",Comarca)</f>
        <v/>
      </c>
      <c r="C448" s="74"/>
      <c r="D448" s="74"/>
      <c r="E448" s="75"/>
      <c r="F448" s="74"/>
      <c r="G448" s="66"/>
    </row>
    <row r="449" spans="1:7" ht="12.75" x14ac:dyDescent="0.2">
      <c r="A449" s="1" t="str">
        <f>IF(obrasint[[#This Row],[Bien cultural]] ="","",Ejercicio)</f>
        <v/>
      </c>
      <c r="B449" s="1" t="str">
        <f>IF(obrasint[[#This Row],[Bien cultural]] ="","",Comarca)</f>
        <v/>
      </c>
      <c r="C449" s="74"/>
      <c r="D449" s="74"/>
      <c r="E449" s="75"/>
      <c r="F449" s="74"/>
      <c r="G449" s="66"/>
    </row>
    <row r="450" spans="1:7" ht="12.75" x14ac:dyDescent="0.2">
      <c r="A450" s="1" t="str">
        <f>IF(obrasint[[#This Row],[Bien cultural]] ="","",Ejercicio)</f>
        <v/>
      </c>
      <c r="B450" s="1" t="str">
        <f>IF(obrasint[[#This Row],[Bien cultural]] ="","",Comarca)</f>
        <v/>
      </c>
      <c r="C450" s="74"/>
      <c r="D450" s="74"/>
      <c r="E450" s="75"/>
      <c r="F450" s="74"/>
      <c r="G450" s="66"/>
    </row>
    <row r="451" spans="1:7" ht="12.75" x14ac:dyDescent="0.2">
      <c r="A451" s="1" t="str">
        <f>IF(obrasint[[#This Row],[Bien cultural]] ="","",Ejercicio)</f>
        <v/>
      </c>
      <c r="B451" s="1" t="str">
        <f>IF(obrasint[[#This Row],[Bien cultural]] ="","",Comarca)</f>
        <v/>
      </c>
      <c r="C451" s="74"/>
      <c r="D451" s="74"/>
      <c r="E451" s="75"/>
      <c r="F451" s="74"/>
      <c r="G451" s="66"/>
    </row>
    <row r="452" spans="1:7" ht="12.75" x14ac:dyDescent="0.2">
      <c r="A452" s="1" t="str">
        <f>IF(obrasint[[#This Row],[Bien cultural]] ="","",Ejercicio)</f>
        <v/>
      </c>
      <c r="B452" s="1" t="str">
        <f>IF(obrasint[[#This Row],[Bien cultural]] ="","",Comarca)</f>
        <v/>
      </c>
      <c r="C452" s="74"/>
      <c r="D452" s="74"/>
      <c r="E452" s="75"/>
      <c r="F452" s="74"/>
      <c r="G452" s="66"/>
    </row>
    <row r="453" spans="1:7" ht="12.75" x14ac:dyDescent="0.2">
      <c r="A453" s="1" t="str">
        <f>IF(obrasint[[#This Row],[Bien cultural]] ="","",Ejercicio)</f>
        <v/>
      </c>
      <c r="B453" s="1" t="str">
        <f>IF(obrasint[[#This Row],[Bien cultural]] ="","",Comarca)</f>
        <v/>
      </c>
      <c r="C453" s="74"/>
      <c r="D453" s="74"/>
      <c r="E453" s="75"/>
      <c r="F453" s="74"/>
      <c r="G453" s="66"/>
    </row>
    <row r="454" spans="1:7" ht="12.75" x14ac:dyDescent="0.2">
      <c r="A454" s="1" t="str">
        <f>IF(obrasint[[#This Row],[Bien cultural]] ="","",Ejercicio)</f>
        <v/>
      </c>
      <c r="B454" s="1" t="str">
        <f>IF(obrasint[[#This Row],[Bien cultural]] ="","",Comarca)</f>
        <v/>
      </c>
      <c r="C454" s="74"/>
      <c r="D454" s="74"/>
      <c r="E454" s="75"/>
      <c r="F454" s="74"/>
      <c r="G454" s="66"/>
    </row>
    <row r="455" spans="1:7" ht="12.75" x14ac:dyDescent="0.2">
      <c r="A455" s="1" t="str">
        <f>IF(obrasint[[#This Row],[Bien cultural]] ="","",Ejercicio)</f>
        <v/>
      </c>
      <c r="B455" s="1" t="str">
        <f>IF(obrasint[[#This Row],[Bien cultural]] ="","",Comarca)</f>
        <v/>
      </c>
      <c r="C455" s="74"/>
      <c r="D455" s="74"/>
      <c r="E455" s="75"/>
      <c r="F455" s="74"/>
      <c r="G455" s="66"/>
    </row>
    <row r="456" spans="1:7" ht="12.75" x14ac:dyDescent="0.2">
      <c r="A456" s="1" t="str">
        <f>IF(obrasint[[#This Row],[Bien cultural]] ="","",Ejercicio)</f>
        <v/>
      </c>
      <c r="B456" s="1" t="str">
        <f>IF(obrasint[[#This Row],[Bien cultural]] ="","",Comarca)</f>
        <v/>
      </c>
      <c r="C456" s="74"/>
      <c r="D456" s="74"/>
      <c r="E456" s="75"/>
      <c r="F456" s="74"/>
      <c r="G456" s="66"/>
    </row>
    <row r="457" spans="1:7" ht="12.75" x14ac:dyDescent="0.2">
      <c r="A457" s="1" t="str">
        <f>IF(obrasint[[#This Row],[Bien cultural]] ="","",Ejercicio)</f>
        <v/>
      </c>
      <c r="B457" s="1" t="str">
        <f>IF(obrasint[[#This Row],[Bien cultural]] ="","",Comarca)</f>
        <v/>
      </c>
      <c r="C457" s="74"/>
      <c r="D457" s="74"/>
      <c r="E457" s="75"/>
      <c r="F457" s="74"/>
      <c r="G457" s="66"/>
    </row>
    <row r="458" spans="1:7" ht="12.75" x14ac:dyDescent="0.2">
      <c r="A458" s="1" t="str">
        <f>IF(obrasint[[#This Row],[Bien cultural]] ="","",Ejercicio)</f>
        <v/>
      </c>
      <c r="B458" s="1" t="str">
        <f>IF(obrasint[[#This Row],[Bien cultural]] ="","",Comarca)</f>
        <v/>
      </c>
      <c r="C458" s="74"/>
      <c r="D458" s="74"/>
      <c r="E458" s="75"/>
      <c r="F458" s="74"/>
      <c r="G458" s="66"/>
    </row>
    <row r="459" spans="1:7" ht="12.75" x14ac:dyDescent="0.2">
      <c r="A459" s="1" t="str">
        <f>IF(obrasint[[#This Row],[Bien cultural]] ="","",Ejercicio)</f>
        <v/>
      </c>
      <c r="B459" s="1" t="str">
        <f>IF(obrasint[[#This Row],[Bien cultural]] ="","",Comarca)</f>
        <v/>
      </c>
      <c r="C459" s="74"/>
      <c r="D459" s="74"/>
      <c r="E459" s="75"/>
      <c r="F459" s="74"/>
      <c r="G459" s="66"/>
    </row>
    <row r="460" spans="1:7" ht="12.75" x14ac:dyDescent="0.2">
      <c r="A460" s="1" t="str">
        <f>IF(obrasint[[#This Row],[Bien cultural]] ="","",Ejercicio)</f>
        <v/>
      </c>
      <c r="B460" s="1" t="str">
        <f>IF(obrasint[[#This Row],[Bien cultural]] ="","",Comarca)</f>
        <v/>
      </c>
      <c r="C460" s="74"/>
      <c r="D460" s="74"/>
      <c r="E460" s="75"/>
      <c r="F460" s="74"/>
      <c r="G460" s="66"/>
    </row>
    <row r="461" spans="1:7" ht="12.75" x14ac:dyDescent="0.2">
      <c r="A461" s="1" t="str">
        <f>IF(obrasint[[#This Row],[Bien cultural]] ="","",Ejercicio)</f>
        <v/>
      </c>
      <c r="B461" s="1" t="str">
        <f>IF(obrasint[[#This Row],[Bien cultural]] ="","",Comarca)</f>
        <v/>
      </c>
      <c r="C461" s="74"/>
      <c r="D461" s="74"/>
      <c r="E461" s="75"/>
      <c r="F461" s="74"/>
      <c r="G461" s="66"/>
    </row>
    <row r="462" spans="1:7" ht="12.75" x14ac:dyDescent="0.2">
      <c r="A462" s="1" t="str">
        <f>IF(obrasint[[#This Row],[Bien cultural]] ="","",Ejercicio)</f>
        <v/>
      </c>
      <c r="B462" s="1" t="str">
        <f>IF(obrasint[[#This Row],[Bien cultural]] ="","",Comarca)</f>
        <v/>
      </c>
      <c r="C462" s="74"/>
      <c r="D462" s="74"/>
      <c r="E462" s="75"/>
      <c r="F462" s="74"/>
      <c r="G462" s="66"/>
    </row>
    <row r="463" spans="1:7" ht="12.75" x14ac:dyDescent="0.2">
      <c r="A463" s="1" t="str">
        <f>IF(obrasint[[#This Row],[Bien cultural]] ="","",Ejercicio)</f>
        <v/>
      </c>
      <c r="B463" s="1" t="str">
        <f>IF(obrasint[[#This Row],[Bien cultural]] ="","",Comarca)</f>
        <v/>
      </c>
      <c r="C463" s="74"/>
      <c r="D463" s="74"/>
      <c r="E463" s="75"/>
      <c r="F463" s="74"/>
      <c r="G463" s="66"/>
    </row>
    <row r="464" spans="1:7" ht="12.75" x14ac:dyDescent="0.2">
      <c r="A464" s="1" t="str">
        <f>IF(obrasint[[#This Row],[Bien cultural]] ="","",Ejercicio)</f>
        <v/>
      </c>
      <c r="B464" s="1" t="str">
        <f>IF(obrasint[[#This Row],[Bien cultural]] ="","",Comarca)</f>
        <v/>
      </c>
      <c r="C464" s="74"/>
      <c r="D464" s="74"/>
      <c r="E464" s="75"/>
      <c r="F464" s="74"/>
      <c r="G464" s="66"/>
    </row>
    <row r="465" spans="1:7" ht="12.75" x14ac:dyDescent="0.2">
      <c r="A465" s="1" t="str">
        <f>IF(obrasint[[#This Row],[Bien cultural]] ="","",Ejercicio)</f>
        <v/>
      </c>
      <c r="B465" s="1" t="str">
        <f>IF(obrasint[[#This Row],[Bien cultural]] ="","",Comarca)</f>
        <v/>
      </c>
      <c r="C465" s="74"/>
      <c r="D465" s="74"/>
      <c r="E465" s="75"/>
      <c r="F465" s="74"/>
      <c r="G465" s="66"/>
    </row>
    <row r="466" spans="1:7" ht="12.75" x14ac:dyDescent="0.2">
      <c r="A466" s="1" t="str">
        <f>IF(obrasint[[#This Row],[Bien cultural]] ="","",Ejercicio)</f>
        <v/>
      </c>
      <c r="B466" s="1" t="str">
        <f>IF(obrasint[[#This Row],[Bien cultural]] ="","",Comarca)</f>
        <v/>
      </c>
      <c r="C466" s="74"/>
      <c r="D466" s="74"/>
      <c r="E466" s="75"/>
      <c r="F466" s="74"/>
      <c r="G466" s="66"/>
    </row>
    <row r="467" spans="1:7" ht="12.75" x14ac:dyDescent="0.2">
      <c r="A467" s="1" t="str">
        <f>IF(obrasint[[#This Row],[Bien cultural]] ="","",Ejercicio)</f>
        <v/>
      </c>
      <c r="B467" s="1" t="str">
        <f>IF(obrasint[[#This Row],[Bien cultural]] ="","",Comarca)</f>
        <v/>
      </c>
      <c r="C467" s="74"/>
      <c r="D467" s="74"/>
      <c r="E467" s="75"/>
      <c r="F467" s="74"/>
      <c r="G467" s="66"/>
    </row>
    <row r="468" spans="1:7" ht="12.75" x14ac:dyDescent="0.2">
      <c r="A468" s="1" t="str">
        <f>IF(obrasint[[#This Row],[Bien cultural]] ="","",Ejercicio)</f>
        <v/>
      </c>
      <c r="B468" s="1" t="str">
        <f>IF(obrasint[[#This Row],[Bien cultural]] ="","",Comarca)</f>
        <v/>
      </c>
      <c r="C468" s="74"/>
      <c r="D468" s="74"/>
      <c r="E468" s="75"/>
      <c r="F468" s="74"/>
      <c r="G468" s="66"/>
    </row>
    <row r="469" spans="1:7" ht="12.75" x14ac:dyDescent="0.2">
      <c r="A469" s="1" t="str">
        <f>IF(obrasint[[#This Row],[Bien cultural]] ="","",Ejercicio)</f>
        <v/>
      </c>
      <c r="B469" s="1" t="str">
        <f>IF(obrasint[[#This Row],[Bien cultural]] ="","",Comarca)</f>
        <v/>
      </c>
      <c r="C469" s="74"/>
      <c r="D469" s="74"/>
      <c r="E469" s="75"/>
      <c r="F469" s="74"/>
      <c r="G469" s="66"/>
    </row>
    <row r="470" spans="1:7" ht="12.75" x14ac:dyDescent="0.2">
      <c r="A470" s="1" t="str">
        <f>IF(obrasint[[#This Row],[Bien cultural]] ="","",Ejercicio)</f>
        <v/>
      </c>
      <c r="B470" s="1" t="str">
        <f>IF(obrasint[[#This Row],[Bien cultural]] ="","",Comarca)</f>
        <v/>
      </c>
      <c r="C470" s="74"/>
      <c r="D470" s="74"/>
      <c r="E470" s="75"/>
      <c r="F470" s="74"/>
      <c r="G470" s="66"/>
    </row>
    <row r="471" spans="1:7" ht="12.75" x14ac:dyDescent="0.2">
      <c r="A471" s="1" t="str">
        <f>IF(obrasint[[#This Row],[Bien cultural]] ="","",Ejercicio)</f>
        <v/>
      </c>
      <c r="B471" s="1" t="str">
        <f>IF(obrasint[[#This Row],[Bien cultural]] ="","",Comarca)</f>
        <v/>
      </c>
      <c r="C471" s="74"/>
      <c r="D471" s="74"/>
      <c r="E471" s="75"/>
      <c r="F471" s="74"/>
      <c r="G471" s="66"/>
    </row>
    <row r="472" spans="1:7" ht="12.75" x14ac:dyDescent="0.2">
      <c r="A472" s="1" t="str">
        <f>IF(obrasint[[#This Row],[Bien cultural]] ="","",Ejercicio)</f>
        <v/>
      </c>
      <c r="B472" s="1" t="str">
        <f>IF(obrasint[[#This Row],[Bien cultural]] ="","",Comarca)</f>
        <v/>
      </c>
      <c r="C472" s="74"/>
      <c r="D472" s="74"/>
      <c r="E472" s="75"/>
      <c r="F472" s="74"/>
      <c r="G472" s="66"/>
    </row>
    <row r="473" spans="1:7" ht="12.75" x14ac:dyDescent="0.2">
      <c r="A473" s="1" t="str">
        <f>IF(obrasint[[#This Row],[Bien cultural]] ="","",Ejercicio)</f>
        <v/>
      </c>
      <c r="B473" s="1" t="str">
        <f>IF(obrasint[[#This Row],[Bien cultural]] ="","",Comarca)</f>
        <v/>
      </c>
      <c r="C473" s="74"/>
      <c r="D473" s="74"/>
      <c r="E473" s="75"/>
      <c r="F473" s="74"/>
      <c r="G473" s="66"/>
    </row>
    <row r="474" spans="1:7" ht="12.75" x14ac:dyDescent="0.2">
      <c r="A474" s="1" t="str">
        <f>IF(obrasint[[#This Row],[Bien cultural]] ="","",Ejercicio)</f>
        <v/>
      </c>
      <c r="B474" s="1" t="str">
        <f>IF(obrasint[[#This Row],[Bien cultural]] ="","",Comarca)</f>
        <v/>
      </c>
      <c r="C474" s="74"/>
      <c r="D474" s="74"/>
      <c r="E474" s="75"/>
      <c r="F474" s="74"/>
      <c r="G474" s="66"/>
    </row>
    <row r="475" spans="1:7" ht="12.75" x14ac:dyDescent="0.2">
      <c r="A475" s="1" t="str">
        <f>IF(obrasint[[#This Row],[Bien cultural]] ="","",Ejercicio)</f>
        <v/>
      </c>
      <c r="B475" s="1" t="str">
        <f>IF(obrasint[[#This Row],[Bien cultural]] ="","",Comarca)</f>
        <v/>
      </c>
      <c r="C475" s="74"/>
      <c r="D475" s="74"/>
      <c r="E475" s="75"/>
      <c r="F475" s="74"/>
      <c r="G475" s="66"/>
    </row>
    <row r="476" spans="1:7" ht="12.75" x14ac:dyDescent="0.2">
      <c r="A476" s="1" t="str">
        <f>IF(obrasint[[#This Row],[Bien cultural]] ="","",Ejercicio)</f>
        <v/>
      </c>
      <c r="B476" s="1" t="str">
        <f>IF(obrasint[[#This Row],[Bien cultural]] ="","",Comarca)</f>
        <v/>
      </c>
      <c r="C476" s="74"/>
      <c r="D476" s="74"/>
      <c r="E476" s="75"/>
      <c r="F476" s="74"/>
      <c r="G476" s="66"/>
    </row>
    <row r="477" spans="1:7" ht="12.75" x14ac:dyDescent="0.2">
      <c r="A477" s="1" t="str">
        <f>IF(obrasint[[#This Row],[Bien cultural]] ="","",Ejercicio)</f>
        <v/>
      </c>
      <c r="B477" s="1" t="str">
        <f>IF(obrasint[[#This Row],[Bien cultural]] ="","",Comarca)</f>
        <v/>
      </c>
      <c r="C477" s="74"/>
      <c r="D477" s="74"/>
      <c r="E477" s="75"/>
      <c r="F477" s="74"/>
      <c r="G477" s="66"/>
    </row>
    <row r="478" spans="1:7" ht="12.75" x14ac:dyDescent="0.2">
      <c r="A478" s="1" t="str">
        <f>IF(obrasint[[#This Row],[Bien cultural]] ="","",Ejercicio)</f>
        <v/>
      </c>
      <c r="B478" s="1" t="str">
        <f>IF(obrasint[[#This Row],[Bien cultural]] ="","",Comarca)</f>
        <v/>
      </c>
      <c r="C478" s="74"/>
      <c r="D478" s="74"/>
      <c r="E478" s="75"/>
      <c r="F478" s="74"/>
      <c r="G478" s="66"/>
    </row>
    <row r="479" spans="1:7" ht="12.75" x14ac:dyDescent="0.2">
      <c r="A479" s="1" t="str">
        <f>IF(obrasint[[#This Row],[Bien cultural]] ="","",Ejercicio)</f>
        <v/>
      </c>
      <c r="B479" s="1" t="str">
        <f>IF(obrasint[[#This Row],[Bien cultural]] ="","",Comarca)</f>
        <v/>
      </c>
      <c r="C479" s="74"/>
      <c r="D479" s="74"/>
      <c r="E479" s="75"/>
      <c r="F479" s="74"/>
      <c r="G479" s="66"/>
    </row>
    <row r="480" spans="1:7" ht="12.75" x14ac:dyDescent="0.2">
      <c r="A480" s="1" t="str">
        <f>IF(obrasint[[#This Row],[Bien cultural]] ="","",Ejercicio)</f>
        <v/>
      </c>
      <c r="B480" s="1" t="str">
        <f>IF(obrasint[[#This Row],[Bien cultural]] ="","",Comarca)</f>
        <v/>
      </c>
      <c r="C480" s="74"/>
      <c r="D480" s="74"/>
      <c r="E480" s="75"/>
      <c r="F480" s="74"/>
      <c r="G480" s="66"/>
    </row>
    <row r="481" spans="1:7" ht="12.75" x14ac:dyDescent="0.2">
      <c r="A481" s="1" t="str">
        <f>IF(obrasint[[#This Row],[Bien cultural]] ="","",Ejercicio)</f>
        <v/>
      </c>
      <c r="B481" s="1" t="str">
        <f>IF(obrasint[[#This Row],[Bien cultural]] ="","",Comarca)</f>
        <v/>
      </c>
      <c r="C481" s="74"/>
      <c r="D481" s="74"/>
      <c r="E481" s="75"/>
      <c r="F481" s="74"/>
      <c r="G481" s="66"/>
    </row>
    <row r="482" spans="1:7" ht="12.75" x14ac:dyDescent="0.2">
      <c r="A482" s="1" t="str">
        <f>IF(obrasint[[#This Row],[Bien cultural]] ="","",Ejercicio)</f>
        <v/>
      </c>
      <c r="B482" s="1" t="str">
        <f>IF(obrasint[[#This Row],[Bien cultural]] ="","",Comarca)</f>
        <v/>
      </c>
      <c r="C482" s="74"/>
      <c r="D482" s="74"/>
      <c r="E482" s="75"/>
      <c r="F482" s="74"/>
      <c r="G482" s="66"/>
    </row>
    <row r="483" spans="1:7" ht="12.75" x14ac:dyDescent="0.2">
      <c r="A483" s="1" t="str">
        <f>IF(obrasint[[#This Row],[Bien cultural]] ="","",Ejercicio)</f>
        <v/>
      </c>
      <c r="B483" s="1" t="str">
        <f>IF(obrasint[[#This Row],[Bien cultural]] ="","",Comarca)</f>
        <v/>
      </c>
      <c r="C483" s="74"/>
      <c r="D483" s="74"/>
      <c r="E483" s="75"/>
      <c r="F483" s="74"/>
      <c r="G483" s="66"/>
    </row>
    <row r="484" spans="1:7" ht="12.75" x14ac:dyDescent="0.2">
      <c r="A484" s="1" t="str">
        <f>IF(obrasint[[#This Row],[Bien cultural]] ="","",Ejercicio)</f>
        <v/>
      </c>
      <c r="B484" s="1" t="str">
        <f>IF(obrasint[[#This Row],[Bien cultural]] ="","",Comarca)</f>
        <v/>
      </c>
      <c r="C484" s="74"/>
      <c r="D484" s="74"/>
      <c r="E484" s="75"/>
      <c r="F484" s="74"/>
      <c r="G484" s="66"/>
    </row>
    <row r="485" spans="1:7" ht="12.75" x14ac:dyDescent="0.2">
      <c r="A485" s="1" t="str">
        <f>IF(obrasint[[#This Row],[Bien cultural]] ="","",Ejercicio)</f>
        <v/>
      </c>
      <c r="B485" s="1" t="str">
        <f>IF(obrasint[[#This Row],[Bien cultural]] ="","",Comarca)</f>
        <v/>
      </c>
      <c r="C485" s="74"/>
      <c r="D485" s="74"/>
      <c r="E485" s="75"/>
      <c r="F485" s="74"/>
      <c r="G485" s="66"/>
    </row>
    <row r="486" spans="1:7" ht="12.75" x14ac:dyDescent="0.2">
      <c r="A486" s="1" t="str">
        <f>IF(obrasint[[#This Row],[Bien cultural]] ="","",Ejercicio)</f>
        <v/>
      </c>
      <c r="B486" s="1" t="str">
        <f>IF(obrasint[[#This Row],[Bien cultural]] ="","",Comarca)</f>
        <v/>
      </c>
      <c r="C486" s="74"/>
      <c r="D486" s="74"/>
      <c r="E486" s="75"/>
      <c r="F486" s="74"/>
      <c r="G486" s="66"/>
    </row>
    <row r="487" spans="1:7" ht="12.75" x14ac:dyDescent="0.2">
      <c r="A487" s="1" t="str">
        <f>IF(obrasint[[#This Row],[Bien cultural]] ="","",Ejercicio)</f>
        <v/>
      </c>
      <c r="B487" s="1" t="str">
        <f>IF(obrasint[[#This Row],[Bien cultural]] ="","",Comarca)</f>
        <v/>
      </c>
      <c r="C487" s="74"/>
      <c r="D487" s="74"/>
      <c r="E487" s="75"/>
      <c r="F487" s="74"/>
      <c r="G487" s="66"/>
    </row>
    <row r="488" spans="1:7" ht="12.75" x14ac:dyDescent="0.2">
      <c r="A488" s="1" t="str">
        <f>IF(obrasint[[#This Row],[Bien cultural]] ="","",Ejercicio)</f>
        <v/>
      </c>
      <c r="B488" s="1" t="str">
        <f>IF(obrasint[[#This Row],[Bien cultural]] ="","",Comarca)</f>
        <v/>
      </c>
      <c r="C488" s="74"/>
      <c r="D488" s="74"/>
      <c r="E488" s="75"/>
      <c r="F488" s="74"/>
      <c r="G488" s="66"/>
    </row>
    <row r="489" spans="1:7" ht="12.75" x14ac:dyDescent="0.2">
      <c r="A489" s="1" t="str">
        <f>IF(obrasint[[#This Row],[Bien cultural]] ="","",Ejercicio)</f>
        <v/>
      </c>
      <c r="B489" s="1" t="str">
        <f>IF(obrasint[[#This Row],[Bien cultural]] ="","",Comarca)</f>
        <v/>
      </c>
      <c r="C489" s="74"/>
      <c r="D489" s="74"/>
      <c r="E489" s="75"/>
      <c r="F489" s="74"/>
      <c r="G489" s="66"/>
    </row>
    <row r="490" spans="1:7" ht="12.75" x14ac:dyDescent="0.2">
      <c r="A490" s="1" t="str">
        <f>IF(obrasint[[#This Row],[Bien cultural]] ="","",Ejercicio)</f>
        <v/>
      </c>
      <c r="B490" s="1" t="str">
        <f>IF(obrasint[[#This Row],[Bien cultural]] ="","",Comarca)</f>
        <v/>
      </c>
      <c r="C490" s="74"/>
      <c r="D490" s="74"/>
      <c r="E490" s="75"/>
      <c r="F490" s="74"/>
      <c r="G490" s="66"/>
    </row>
    <row r="491" spans="1:7" ht="12.75" x14ac:dyDescent="0.2">
      <c r="A491" s="1" t="str">
        <f>IF(obrasint[[#This Row],[Bien cultural]] ="","",Ejercicio)</f>
        <v/>
      </c>
      <c r="B491" s="1" t="str">
        <f>IF(obrasint[[#This Row],[Bien cultural]] ="","",Comarca)</f>
        <v/>
      </c>
      <c r="C491" s="74"/>
      <c r="D491" s="74"/>
      <c r="E491" s="75"/>
      <c r="F491" s="74"/>
      <c r="G491" s="66"/>
    </row>
    <row r="492" spans="1:7" ht="12.75" x14ac:dyDescent="0.2">
      <c r="A492" s="1" t="str">
        <f>IF(obrasint[[#This Row],[Bien cultural]] ="","",Ejercicio)</f>
        <v/>
      </c>
      <c r="B492" s="1" t="str">
        <f>IF(obrasint[[#This Row],[Bien cultural]] ="","",Comarca)</f>
        <v/>
      </c>
      <c r="C492" s="74"/>
      <c r="D492" s="74"/>
      <c r="E492" s="75"/>
      <c r="F492" s="74"/>
      <c r="G492" s="66"/>
    </row>
    <row r="493" spans="1:7" ht="12.75" x14ac:dyDescent="0.2">
      <c r="A493" s="1" t="str">
        <f>IF(obrasint[[#This Row],[Bien cultural]] ="","",Ejercicio)</f>
        <v/>
      </c>
      <c r="B493" s="1" t="str">
        <f>IF(obrasint[[#This Row],[Bien cultural]] ="","",Comarca)</f>
        <v/>
      </c>
      <c r="C493" s="74"/>
      <c r="D493" s="74"/>
      <c r="E493" s="75"/>
      <c r="F493" s="74"/>
      <c r="G493" s="66"/>
    </row>
    <row r="494" spans="1:7" ht="12.75" x14ac:dyDescent="0.2">
      <c r="A494" s="1" t="str">
        <f>IF(obrasint[[#This Row],[Bien cultural]] ="","",Ejercicio)</f>
        <v/>
      </c>
      <c r="B494" s="1" t="str">
        <f>IF(obrasint[[#This Row],[Bien cultural]] ="","",Comarca)</f>
        <v/>
      </c>
      <c r="C494" s="74"/>
      <c r="D494" s="74"/>
      <c r="E494" s="75"/>
      <c r="F494" s="74"/>
      <c r="G494" s="66"/>
    </row>
    <row r="495" spans="1:7" ht="12.75" x14ac:dyDescent="0.2">
      <c r="A495" s="1" t="str">
        <f>IF(obrasint[[#This Row],[Bien cultural]] ="","",Ejercicio)</f>
        <v/>
      </c>
      <c r="B495" s="1" t="str">
        <f>IF(obrasint[[#This Row],[Bien cultural]] ="","",Comarca)</f>
        <v/>
      </c>
      <c r="C495" s="74"/>
      <c r="D495" s="74"/>
      <c r="E495" s="75"/>
      <c r="F495" s="74"/>
      <c r="G495" s="66"/>
    </row>
    <row r="496" spans="1:7" ht="12.75" x14ac:dyDescent="0.2">
      <c r="A496" s="1" t="str">
        <f>IF(obrasint[[#This Row],[Bien cultural]] ="","",Ejercicio)</f>
        <v/>
      </c>
      <c r="B496" s="1" t="str">
        <f>IF(obrasint[[#This Row],[Bien cultural]] ="","",Comarca)</f>
        <v/>
      </c>
      <c r="C496" s="74"/>
      <c r="D496" s="74"/>
      <c r="E496" s="75"/>
      <c r="F496" s="74"/>
      <c r="G496" s="66"/>
    </row>
    <row r="497" spans="1:7" ht="12.75" x14ac:dyDescent="0.2">
      <c r="A497" s="1" t="str">
        <f>IF(obrasint[[#This Row],[Bien cultural]] ="","",Ejercicio)</f>
        <v/>
      </c>
      <c r="B497" s="1" t="str">
        <f>IF(obrasint[[#This Row],[Bien cultural]] ="","",Comarca)</f>
        <v/>
      </c>
      <c r="C497" s="74"/>
      <c r="D497" s="74"/>
      <c r="E497" s="75"/>
      <c r="F497" s="74"/>
      <c r="G497" s="66"/>
    </row>
    <row r="498" spans="1:7" ht="12.75" x14ac:dyDescent="0.2">
      <c r="A498" s="1" t="str">
        <f>IF(obrasint[[#This Row],[Bien cultural]] ="","",Ejercicio)</f>
        <v/>
      </c>
      <c r="B498" s="1" t="str">
        <f>IF(obrasint[[#This Row],[Bien cultural]] ="","",Comarca)</f>
        <v/>
      </c>
      <c r="C498" s="74"/>
      <c r="D498" s="74"/>
      <c r="E498" s="75"/>
      <c r="F498" s="74"/>
      <c r="G498" s="66"/>
    </row>
    <row r="499" spans="1:7" ht="12.75" x14ac:dyDescent="0.2">
      <c r="A499" s="1" t="str">
        <f>IF(obrasint[[#This Row],[Bien cultural]] ="","",Ejercicio)</f>
        <v/>
      </c>
      <c r="B499" s="1" t="str">
        <f>IF(obrasint[[#This Row],[Bien cultural]] ="","",Comarca)</f>
        <v/>
      </c>
      <c r="C499" s="74"/>
      <c r="D499" s="74"/>
      <c r="E499" s="75"/>
      <c r="F499" s="74"/>
      <c r="G499" s="66"/>
    </row>
    <row r="500" spans="1:7" ht="12.75" x14ac:dyDescent="0.2">
      <c r="A500" s="1" t="str">
        <f>IF(obrasint[[#This Row],[Bien cultural]] ="","",Ejercicio)</f>
        <v/>
      </c>
      <c r="B500" s="1" t="str">
        <f>IF(obrasint[[#This Row],[Bien cultural]] ="","",Comarca)</f>
        <v/>
      </c>
      <c r="C500" s="74"/>
      <c r="D500" s="74"/>
      <c r="E500" s="75"/>
      <c r="F500" s="74"/>
      <c r="G500" s="66"/>
    </row>
    <row r="501" spans="1:7" ht="12.75" x14ac:dyDescent="0.2">
      <c r="A501" s="1" t="str">
        <f>IF(obrasint[[#This Row],[Bien cultural]] ="","",Ejercicio)</f>
        <v/>
      </c>
      <c r="B501" s="1" t="str">
        <f>IF(obrasint[[#This Row],[Bien cultural]] ="","",Comarca)</f>
        <v/>
      </c>
      <c r="C501" s="74"/>
      <c r="D501" s="74"/>
      <c r="E501" s="75"/>
      <c r="F501" s="74"/>
      <c r="G501" s="66"/>
    </row>
    <row r="502" spans="1:7" ht="12.75" x14ac:dyDescent="0.2">
      <c r="A502" s="1" t="str">
        <f>IF(obrasint[[#This Row],[Bien cultural]] ="","",Ejercicio)</f>
        <v/>
      </c>
      <c r="B502" s="1" t="str">
        <f>IF(obrasint[[#This Row],[Bien cultural]] ="","",Comarca)</f>
        <v/>
      </c>
      <c r="C502" s="74"/>
      <c r="D502" s="74"/>
      <c r="E502" s="75"/>
      <c r="F502" s="74"/>
      <c r="G502" s="66"/>
    </row>
    <row r="503" spans="1:7" ht="12.75" x14ac:dyDescent="0.2">
      <c r="A503" s="1" t="str">
        <f>IF(obrasint[[#This Row],[Bien cultural]] ="","",Ejercicio)</f>
        <v/>
      </c>
      <c r="B503" s="1" t="str">
        <f>IF(obrasint[[#This Row],[Bien cultural]] ="","",Comarca)</f>
        <v/>
      </c>
      <c r="C503" s="74"/>
      <c r="D503" s="74"/>
      <c r="E503" s="75"/>
      <c r="F503" s="74"/>
      <c r="G503" s="66"/>
    </row>
    <row r="504" spans="1:7" ht="12.75" x14ac:dyDescent="0.2">
      <c r="A504" s="1" t="str">
        <f>IF(obrasint[[#This Row],[Bien cultural]] ="","",Ejercicio)</f>
        <v/>
      </c>
      <c r="B504" s="1" t="str">
        <f>IF(obrasint[[#This Row],[Bien cultural]] ="","",Comarca)</f>
        <v/>
      </c>
      <c r="C504" s="74"/>
      <c r="D504" s="74"/>
      <c r="E504" s="75"/>
      <c r="F504" s="74"/>
      <c r="G504" s="66"/>
    </row>
    <row r="505" spans="1:7" ht="12.75" x14ac:dyDescent="0.2">
      <c r="A505" s="1" t="str">
        <f>IF(obrasint[[#This Row],[Bien cultural]] ="","",Ejercicio)</f>
        <v/>
      </c>
      <c r="B505" s="1" t="str">
        <f>IF(obrasint[[#This Row],[Bien cultural]] ="","",Comarca)</f>
        <v/>
      </c>
      <c r="C505" s="74"/>
      <c r="D505" s="74"/>
      <c r="E505" s="75"/>
      <c r="F505" s="74"/>
      <c r="G505" s="66"/>
    </row>
    <row r="506" spans="1:7" ht="12.75" x14ac:dyDescent="0.2">
      <c r="A506" s="1" t="str">
        <f>IF(obrasint[[#This Row],[Bien cultural]] ="","",Ejercicio)</f>
        <v/>
      </c>
      <c r="B506" s="1" t="str">
        <f>IF(obrasint[[#This Row],[Bien cultural]] ="","",Comarca)</f>
        <v/>
      </c>
      <c r="C506" s="74"/>
      <c r="D506" s="74"/>
      <c r="E506" s="75"/>
      <c r="F506" s="74"/>
      <c r="G506" s="66"/>
    </row>
    <row r="507" spans="1:7" ht="12.75" x14ac:dyDescent="0.2">
      <c r="A507" s="1" t="str">
        <f>IF(obrasint[[#This Row],[Bien cultural]] ="","",Ejercicio)</f>
        <v/>
      </c>
      <c r="B507" s="1" t="str">
        <f>IF(obrasint[[#This Row],[Bien cultural]] ="","",Comarca)</f>
        <v/>
      </c>
      <c r="C507" s="74"/>
      <c r="D507" s="74"/>
      <c r="E507" s="75"/>
      <c r="F507" s="74"/>
      <c r="G507" s="66"/>
    </row>
    <row r="508" spans="1:7" ht="12.75" x14ac:dyDescent="0.2">
      <c r="A508" s="1" t="str">
        <f>IF(obrasint[[#This Row],[Bien cultural]] ="","",Ejercicio)</f>
        <v/>
      </c>
      <c r="B508" s="1" t="str">
        <f>IF(obrasint[[#This Row],[Bien cultural]] ="","",Comarca)</f>
        <v/>
      </c>
      <c r="C508" s="74"/>
      <c r="D508" s="74"/>
      <c r="E508" s="75"/>
      <c r="F508" s="74"/>
      <c r="G508" s="66"/>
    </row>
    <row r="509" spans="1:7" ht="12.75" x14ac:dyDescent="0.2">
      <c r="A509" s="1" t="str">
        <f>IF(obrasint[[#This Row],[Bien cultural]] ="","",Ejercicio)</f>
        <v/>
      </c>
      <c r="B509" s="1" t="str">
        <f>IF(obrasint[[#This Row],[Bien cultural]] ="","",Comarca)</f>
        <v/>
      </c>
      <c r="C509" s="74"/>
      <c r="D509" s="74"/>
      <c r="E509" s="75"/>
      <c r="F509" s="74"/>
      <c r="G509" s="66"/>
    </row>
    <row r="510" spans="1:7" ht="12.75" x14ac:dyDescent="0.2">
      <c r="A510" s="1" t="str">
        <f>IF(obrasint[[#This Row],[Bien cultural]] ="","",Ejercicio)</f>
        <v/>
      </c>
      <c r="B510" s="1" t="str">
        <f>IF(obrasint[[#This Row],[Bien cultural]] ="","",Comarca)</f>
        <v/>
      </c>
      <c r="C510" s="74"/>
      <c r="D510" s="74"/>
      <c r="E510" s="75"/>
      <c r="F510" s="74"/>
      <c r="G510" s="66"/>
    </row>
    <row r="511" spans="1:7" ht="12.75" x14ac:dyDescent="0.2">
      <c r="A511" s="1" t="str">
        <f>IF(obrasint[[#This Row],[Bien cultural]] ="","",Ejercicio)</f>
        <v/>
      </c>
      <c r="B511" s="1" t="str">
        <f>IF(obrasint[[#This Row],[Bien cultural]] ="","",Comarca)</f>
        <v/>
      </c>
      <c r="C511" s="74"/>
      <c r="D511" s="74"/>
      <c r="E511" s="75"/>
      <c r="F511" s="74"/>
      <c r="G511" s="66"/>
    </row>
    <row r="512" spans="1:7" ht="12.75" x14ac:dyDescent="0.2">
      <c r="A512" s="1" t="str">
        <f>IF(obrasint[[#This Row],[Bien cultural]] ="","",Ejercicio)</f>
        <v/>
      </c>
      <c r="B512" s="1" t="str">
        <f>IF(obrasint[[#This Row],[Bien cultural]] ="","",Comarca)</f>
        <v/>
      </c>
      <c r="C512" s="74"/>
      <c r="D512" s="74"/>
      <c r="E512" s="75"/>
      <c r="F512" s="74"/>
      <c r="G512" s="66"/>
    </row>
    <row r="513" spans="1:7" ht="12.75" x14ac:dyDescent="0.2">
      <c r="A513" s="1" t="str">
        <f>IF(obrasint[[#This Row],[Bien cultural]] ="","",Ejercicio)</f>
        <v/>
      </c>
      <c r="B513" s="1" t="str">
        <f>IF(obrasint[[#This Row],[Bien cultural]] ="","",Comarca)</f>
        <v/>
      </c>
      <c r="C513" s="74"/>
      <c r="D513" s="74"/>
      <c r="E513" s="75"/>
      <c r="F513" s="74"/>
      <c r="G513" s="66"/>
    </row>
    <row r="514" spans="1:7" ht="12.75" x14ac:dyDescent="0.2">
      <c r="A514" s="1" t="str">
        <f>IF(obrasint[[#This Row],[Bien cultural]] ="","",Ejercicio)</f>
        <v/>
      </c>
      <c r="B514" s="1" t="str">
        <f>IF(obrasint[[#This Row],[Bien cultural]] ="","",Comarca)</f>
        <v/>
      </c>
      <c r="C514" s="74"/>
      <c r="D514" s="74"/>
      <c r="E514" s="75"/>
      <c r="F514" s="74"/>
      <c r="G514" s="66"/>
    </row>
    <row r="515" spans="1:7" ht="12.75" x14ac:dyDescent="0.2">
      <c r="A515" s="1" t="str">
        <f>IF(obrasint[[#This Row],[Bien cultural]] ="","",Ejercicio)</f>
        <v/>
      </c>
      <c r="B515" s="1" t="str">
        <f>IF(obrasint[[#This Row],[Bien cultural]] ="","",Comarca)</f>
        <v/>
      </c>
      <c r="C515" s="74"/>
      <c r="D515" s="74"/>
      <c r="E515" s="75"/>
      <c r="F515" s="74"/>
      <c r="G515" s="66"/>
    </row>
    <row r="516" spans="1:7" ht="12.75" x14ac:dyDescent="0.2">
      <c r="A516" s="1" t="str">
        <f>IF(obrasint[[#This Row],[Bien cultural]] ="","",Ejercicio)</f>
        <v/>
      </c>
      <c r="B516" s="1" t="str">
        <f>IF(obrasint[[#This Row],[Bien cultural]] ="","",Comarca)</f>
        <v/>
      </c>
      <c r="C516" s="74"/>
      <c r="D516" s="74"/>
      <c r="E516" s="75"/>
      <c r="F516" s="74"/>
      <c r="G516" s="66"/>
    </row>
    <row r="517" spans="1:7" ht="12.75" x14ac:dyDescent="0.2">
      <c r="A517" s="1" t="str">
        <f>IF(obrasint[[#This Row],[Bien cultural]] ="","",Ejercicio)</f>
        <v/>
      </c>
      <c r="B517" s="1" t="str">
        <f>IF(obrasint[[#This Row],[Bien cultural]] ="","",Comarca)</f>
        <v/>
      </c>
      <c r="C517" s="74"/>
      <c r="D517" s="74"/>
      <c r="E517" s="75"/>
      <c r="F517" s="74"/>
      <c r="G517" s="66"/>
    </row>
    <row r="518" spans="1:7" ht="12.75" x14ac:dyDescent="0.2">
      <c r="A518" s="1" t="str">
        <f>IF(obrasint[[#This Row],[Bien cultural]] ="","",Ejercicio)</f>
        <v/>
      </c>
      <c r="B518" s="1" t="str">
        <f>IF(obrasint[[#This Row],[Bien cultural]] ="","",Comarca)</f>
        <v/>
      </c>
      <c r="C518" s="74"/>
      <c r="D518" s="74"/>
      <c r="E518" s="75"/>
      <c r="F518" s="74"/>
      <c r="G518" s="66"/>
    </row>
    <row r="519" spans="1:7" ht="12.75" x14ac:dyDescent="0.2">
      <c r="A519" s="1" t="str">
        <f>IF(obrasint[[#This Row],[Bien cultural]] ="","",Ejercicio)</f>
        <v/>
      </c>
      <c r="B519" s="1" t="str">
        <f>IF(obrasint[[#This Row],[Bien cultural]] ="","",Comarca)</f>
        <v/>
      </c>
      <c r="C519" s="74"/>
      <c r="D519" s="74"/>
      <c r="E519" s="75"/>
      <c r="F519" s="74"/>
      <c r="G519" s="66"/>
    </row>
    <row r="520" spans="1:7" ht="12.75" x14ac:dyDescent="0.2">
      <c r="A520" s="1" t="str">
        <f>IF(obrasint[[#This Row],[Bien cultural]] ="","",Ejercicio)</f>
        <v/>
      </c>
      <c r="B520" s="1" t="str">
        <f>IF(obrasint[[#This Row],[Bien cultural]] ="","",Comarca)</f>
        <v/>
      </c>
      <c r="C520" s="74"/>
      <c r="D520" s="74"/>
      <c r="E520" s="75"/>
      <c r="F520" s="74"/>
      <c r="G520" s="66"/>
    </row>
    <row r="521" spans="1:7" ht="12.75" x14ac:dyDescent="0.2">
      <c r="A521" s="1" t="str">
        <f>IF(obrasint[[#This Row],[Bien cultural]] ="","",Ejercicio)</f>
        <v/>
      </c>
      <c r="B521" s="1" t="str">
        <f>IF(obrasint[[#This Row],[Bien cultural]] ="","",Comarca)</f>
        <v/>
      </c>
      <c r="C521" s="74"/>
      <c r="D521" s="74"/>
      <c r="E521" s="75"/>
      <c r="F521" s="74"/>
      <c r="G521" s="66"/>
    </row>
    <row r="522" spans="1:7" ht="12.75" x14ac:dyDescent="0.2">
      <c r="A522" s="1" t="str">
        <f>IF(obrasint[[#This Row],[Bien cultural]] ="","",Ejercicio)</f>
        <v/>
      </c>
      <c r="B522" s="1" t="str">
        <f>IF(obrasint[[#This Row],[Bien cultural]] ="","",Comarca)</f>
        <v/>
      </c>
      <c r="C522" s="74"/>
      <c r="D522" s="74"/>
      <c r="E522" s="75"/>
      <c r="F522" s="74"/>
      <c r="G522" s="66"/>
    </row>
    <row r="523" spans="1:7" ht="12.75" x14ac:dyDescent="0.2">
      <c r="A523" s="1" t="str">
        <f>IF(obrasint[[#This Row],[Bien cultural]] ="","",Ejercicio)</f>
        <v/>
      </c>
      <c r="B523" s="1" t="str">
        <f>IF(obrasint[[#This Row],[Bien cultural]] ="","",Comarca)</f>
        <v/>
      </c>
      <c r="C523" s="74"/>
      <c r="D523" s="74"/>
      <c r="E523" s="75"/>
      <c r="F523" s="74"/>
      <c r="G523" s="66"/>
    </row>
    <row r="524" spans="1:7" ht="12.75" x14ac:dyDescent="0.2">
      <c r="A524" s="1" t="str">
        <f>IF(obrasint[[#This Row],[Bien cultural]] ="","",Ejercicio)</f>
        <v/>
      </c>
      <c r="B524" s="1" t="str">
        <f>IF(obrasint[[#This Row],[Bien cultural]] ="","",Comarca)</f>
        <v/>
      </c>
      <c r="C524" s="74"/>
      <c r="D524" s="74"/>
      <c r="E524" s="75"/>
      <c r="F524" s="74"/>
      <c r="G524" s="66"/>
    </row>
    <row r="525" spans="1:7" ht="12.75" x14ac:dyDescent="0.2">
      <c r="A525" s="1" t="str">
        <f>IF(obrasint[[#This Row],[Bien cultural]] ="","",Ejercicio)</f>
        <v/>
      </c>
      <c r="B525" s="1" t="str">
        <f>IF(obrasint[[#This Row],[Bien cultural]] ="","",Comarca)</f>
        <v/>
      </c>
      <c r="C525" s="74"/>
      <c r="D525" s="74"/>
      <c r="E525" s="75"/>
      <c r="F525" s="74"/>
      <c r="G525" s="66"/>
    </row>
    <row r="526" spans="1:7" ht="12.75" x14ac:dyDescent="0.2">
      <c r="A526" s="1" t="str">
        <f>IF(obrasint[[#This Row],[Bien cultural]] ="","",Ejercicio)</f>
        <v/>
      </c>
      <c r="B526" s="1" t="str">
        <f>IF(obrasint[[#This Row],[Bien cultural]] ="","",Comarca)</f>
        <v/>
      </c>
      <c r="C526" s="74"/>
      <c r="D526" s="74"/>
      <c r="E526" s="75"/>
      <c r="F526" s="74"/>
      <c r="G526" s="66"/>
    </row>
    <row r="527" spans="1:7" ht="12.75" x14ac:dyDescent="0.2">
      <c r="A527" s="1" t="str">
        <f>IF(obrasint[[#This Row],[Bien cultural]] ="","",Ejercicio)</f>
        <v/>
      </c>
      <c r="B527" s="1" t="str">
        <f>IF(obrasint[[#This Row],[Bien cultural]] ="","",Comarca)</f>
        <v/>
      </c>
      <c r="C527" s="74"/>
      <c r="D527" s="74"/>
      <c r="E527" s="75"/>
      <c r="F527" s="74"/>
      <c r="G527" s="66"/>
    </row>
    <row r="528" spans="1:7" ht="12.75" x14ac:dyDescent="0.2">
      <c r="A528" s="1" t="str">
        <f>IF(obrasint[[#This Row],[Bien cultural]] ="","",Ejercicio)</f>
        <v/>
      </c>
      <c r="B528" s="1" t="str">
        <f>IF(obrasint[[#This Row],[Bien cultural]] ="","",Comarca)</f>
        <v/>
      </c>
      <c r="C528" s="74"/>
      <c r="D528" s="74"/>
      <c r="E528" s="75"/>
      <c r="F528" s="74"/>
      <c r="G528" s="66"/>
    </row>
    <row r="529" spans="1:7" ht="12.75" x14ac:dyDescent="0.2">
      <c r="A529" s="1" t="str">
        <f>IF(obrasint[[#This Row],[Bien cultural]] ="","",Ejercicio)</f>
        <v/>
      </c>
      <c r="B529" s="1" t="str">
        <f>IF(obrasint[[#This Row],[Bien cultural]] ="","",Comarca)</f>
        <v/>
      </c>
      <c r="C529" s="74"/>
      <c r="D529" s="74"/>
      <c r="E529" s="75"/>
      <c r="F529" s="74"/>
      <c r="G529" s="66"/>
    </row>
    <row r="530" spans="1:7" ht="12.75" x14ac:dyDescent="0.2">
      <c r="A530" s="1" t="str">
        <f>IF(obrasint[[#This Row],[Bien cultural]] ="","",Ejercicio)</f>
        <v/>
      </c>
      <c r="B530" s="1" t="str">
        <f>IF(obrasint[[#This Row],[Bien cultural]] ="","",Comarca)</f>
        <v/>
      </c>
      <c r="C530" s="74"/>
      <c r="D530" s="74"/>
      <c r="E530" s="75"/>
      <c r="F530" s="74"/>
      <c r="G530" s="66"/>
    </row>
    <row r="531" spans="1:7" ht="12.75" x14ac:dyDescent="0.2">
      <c r="A531" s="1" t="str">
        <f>IF(obrasint[[#This Row],[Bien cultural]] ="","",Ejercicio)</f>
        <v/>
      </c>
      <c r="B531" s="1" t="str">
        <f>IF(obrasint[[#This Row],[Bien cultural]] ="","",Comarca)</f>
        <v/>
      </c>
      <c r="C531" s="74"/>
      <c r="D531" s="74"/>
      <c r="E531" s="75"/>
      <c r="F531" s="74"/>
      <c r="G531" s="66"/>
    </row>
    <row r="532" spans="1:7" ht="12.75" x14ac:dyDescent="0.2">
      <c r="A532" s="1" t="str">
        <f>IF(obrasint[[#This Row],[Bien cultural]] ="","",Ejercicio)</f>
        <v/>
      </c>
      <c r="B532" s="1" t="str">
        <f>IF(obrasint[[#This Row],[Bien cultural]] ="","",Comarca)</f>
        <v/>
      </c>
      <c r="C532" s="74"/>
      <c r="D532" s="74"/>
      <c r="E532" s="75"/>
      <c r="F532" s="74"/>
      <c r="G532" s="66"/>
    </row>
    <row r="533" spans="1:7" ht="12.75" x14ac:dyDescent="0.2">
      <c r="A533" s="1" t="str">
        <f>IF(obrasint[[#This Row],[Bien cultural]] ="","",Ejercicio)</f>
        <v/>
      </c>
      <c r="B533" s="1" t="str">
        <f>IF(obrasint[[#This Row],[Bien cultural]] ="","",Comarca)</f>
        <v/>
      </c>
      <c r="C533" s="74"/>
      <c r="D533" s="74"/>
      <c r="E533" s="75"/>
      <c r="F533" s="74"/>
      <c r="G533" s="66"/>
    </row>
    <row r="534" spans="1:7" ht="12.75" x14ac:dyDescent="0.2">
      <c r="A534" s="1" t="str">
        <f>IF(obrasint[[#This Row],[Bien cultural]] ="","",Ejercicio)</f>
        <v/>
      </c>
      <c r="B534" s="1" t="str">
        <f>IF(obrasint[[#This Row],[Bien cultural]] ="","",Comarca)</f>
        <v/>
      </c>
      <c r="C534" s="74"/>
      <c r="D534" s="74"/>
      <c r="E534" s="75"/>
      <c r="F534" s="74"/>
      <c r="G534" s="66"/>
    </row>
    <row r="535" spans="1:7" ht="12.75" x14ac:dyDescent="0.2">
      <c r="A535" s="1" t="str">
        <f>IF(obrasint[[#This Row],[Bien cultural]] ="","",Ejercicio)</f>
        <v/>
      </c>
      <c r="B535" s="1" t="str">
        <f>IF(obrasint[[#This Row],[Bien cultural]] ="","",Comarca)</f>
        <v/>
      </c>
      <c r="C535" s="74"/>
      <c r="D535" s="74"/>
      <c r="E535" s="75"/>
      <c r="F535" s="74"/>
      <c r="G535" s="66"/>
    </row>
    <row r="536" spans="1:7" ht="12.75" x14ac:dyDescent="0.2">
      <c r="A536" s="1" t="str">
        <f>IF(obrasint[[#This Row],[Bien cultural]] ="","",Ejercicio)</f>
        <v/>
      </c>
      <c r="B536" s="1" t="str">
        <f>IF(obrasint[[#This Row],[Bien cultural]] ="","",Comarca)</f>
        <v/>
      </c>
      <c r="C536" s="74"/>
      <c r="D536" s="74"/>
      <c r="E536" s="75"/>
      <c r="F536" s="74"/>
      <c r="G536" s="66"/>
    </row>
    <row r="537" spans="1:7" ht="12.75" x14ac:dyDescent="0.2">
      <c r="A537" s="1" t="str">
        <f>IF(obrasint[[#This Row],[Bien cultural]] ="","",Ejercicio)</f>
        <v/>
      </c>
      <c r="B537" s="1" t="str">
        <f>IF(obrasint[[#This Row],[Bien cultural]] ="","",Comarca)</f>
        <v/>
      </c>
      <c r="C537" s="74"/>
      <c r="D537" s="74"/>
      <c r="E537" s="75"/>
      <c r="F537" s="74"/>
      <c r="G537" s="66"/>
    </row>
    <row r="538" spans="1:7" ht="12.75" x14ac:dyDescent="0.2">
      <c r="A538" s="1" t="str">
        <f>IF(obrasint[[#This Row],[Bien cultural]] ="","",Ejercicio)</f>
        <v/>
      </c>
      <c r="B538" s="1" t="str">
        <f>IF(obrasint[[#This Row],[Bien cultural]] ="","",Comarca)</f>
        <v/>
      </c>
      <c r="C538" s="74"/>
      <c r="D538" s="74"/>
      <c r="E538" s="75"/>
      <c r="F538" s="74"/>
      <c r="G538" s="66"/>
    </row>
    <row r="539" spans="1:7" ht="12.75" x14ac:dyDescent="0.2">
      <c r="A539" s="1" t="str">
        <f>IF(obrasint[[#This Row],[Bien cultural]] ="","",Ejercicio)</f>
        <v/>
      </c>
      <c r="B539" s="1" t="str">
        <f>IF(obrasint[[#This Row],[Bien cultural]] ="","",Comarca)</f>
        <v/>
      </c>
      <c r="C539" s="74"/>
      <c r="D539" s="74"/>
      <c r="E539" s="75"/>
      <c r="F539" s="74"/>
      <c r="G539" s="66"/>
    </row>
    <row r="540" spans="1:7" ht="12.75" x14ac:dyDescent="0.2">
      <c r="A540" s="1" t="str">
        <f>IF(obrasint[[#This Row],[Bien cultural]] ="","",Ejercicio)</f>
        <v/>
      </c>
      <c r="B540" s="1" t="str">
        <f>IF(obrasint[[#This Row],[Bien cultural]] ="","",Comarca)</f>
        <v/>
      </c>
      <c r="C540" s="74"/>
      <c r="D540" s="74"/>
      <c r="E540" s="75"/>
      <c r="F540" s="74"/>
      <c r="G540" s="66"/>
    </row>
    <row r="541" spans="1:7" ht="12.75" x14ac:dyDescent="0.2">
      <c r="A541" s="1" t="str">
        <f>IF(obrasint[[#This Row],[Bien cultural]] ="","",Ejercicio)</f>
        <v/>
      </c>
      <c r="B541" s="1" t="str">
        <f>IF(obrasint[[#This Row],[Bien cultural]] ="","",Comarca)</f>
        <v/>
      </c>
      <c r="C541" s="74"/>
      <c r="D541" s="74"/>
      <c r="E541" s="75"/>
      <c r="F541" s="74"/>
      <c r="G541" s="66"/>
    </row>
    <row r="542" spans="1:7" ht="12.75" x14ac:dyDescent="0.2">
      <c r="A542" s="1" t="str">
        <f>IF(obrasint[[#This Row],[Bien cultural]] ="","",Ejercicio)</f>
        <v/>
      </c>
      <c r="B542" s="1" t="str">
        <f>IF(obrasint[[#This Row],[Bien cultural]] ="","",Comarca)</f>
        <v/>
      </c>
      <c r="C542" s="74"/>
      <c r="D542" s="74"/>
      <c r="E542" s="75"/>
      <c r="F542" s="74"/>
      <c r="G542" s="66"/>
    </row>
    <row r="543" spans="1:7" ht="12.75" x14ac:dyDescent="0.2">
      <c r="A543" s="1" t="str">
        <f>IF(obrasint[[#This Row],[Bien cultural]] ="","",Ejercicio)</f>
        <v/>
      </c>
      <c r="B543" s="1" t="str">
        <f>IF(obrasint[[#This Row],[Bien cultural]] ="","",Comarca)</f>
        <v/>
      </c>
      <c r="C543" s="74"/>
      <c r="D543" s="74"/>
      <c r="E543" s="75"/>
      <c r="F543" s="74"/>
      <c r="G543" s="66"/>
    </row>
    <row r="544" spans="1:7" ht="12.75" x14ac:dyDescent="0.2">
      <c r="A544" s="1" t="str">
        <f>IF(obrasint[[#This Row],[Bien cultural]] ="","",Ejercicio)</f>
        <v/>
      </c>
      <c r="B544" s="1" t="str">
        <f>IF(obrasint[[#This Row],[Bien cultural]] ="","",Comarca)</f>
        <v/>
      </c>
      <c r="C544" s="74"/>
      <c r="D544" s="74"/>
      <c r="E544" s="75"/>
      <c r="F544" s="74"/>
      <c r="G544" s="66"/>
    </row>
    <row r="545" spans="1:7" ht="12.75" x14ac:dyDescent="0.2">
      <c r="A545" s="1" t="str">
        <f>IF(obrasint[[#This Row],[Bien cultural]] ="","",Ejercicio)</f>
        <v/>
      </c>
      <c r="B545" s="1" t="str">
        <f>IF(obrasint[[#This Row],[Bien cultural]] ="","",Comarca)</f>
        <v/>
      </c>
      <c r="C545" s="74"/>
      <c r="D545" s="74"/>
      <c r="E545" s="75"/>
      <c r="F545" s="74"/>
      <c r="G545" s="66"/>
    </row>
    <row r="546" spans="1:7" ht="12.75" x14ac:dyDescent="0.2">
      <c r="A546" s="1" t="str">
        <f>IF(obrasint[[#This Row],[Bien cultural]] ="","",Ejercicio)</f>
        <v/>
      </c>
      <c r="B546" s="1" t="str">
        <f>IF(obrasint[[#This Row],[Bien cultural]] ="","",Comarca)</f>
        <v/>
      </c>
      <c r="C546" s="74"/>
      <c r="D546" s="74"/>
      <c r="E546" s="75"/>
      <c r="F546" s="74"/>
      <c r="G546" s="66"/>
    </row>
    <row r="547" spans="1:7" ht="12.75" x14ac:dyDescent="0.2">
      <c r="A547" s="1" t="str">
        <f>IF(obrasint[[#This Row],[Bien cultural]] ="","",Ejercicio)</f>
        <v/>
      </c>
      <c r="B547" s="1" t="str">
        <f>IF(obrasint[[#This Row],[Bien cultural]] ="","",Comarca)</f>
        <v/>
      </c>
      <c r="C547" s="74"/>
      <c r="D547" s="74"/>
      <c r="E547" s="75"/>
      <c r="F547" s="74"/>
      <c r="G547" s="66"/>
    </row>
    <row r="548" spans="1:7" ht="12.75" x14ac:dyDescent="0.2">
      <c r="A548" s="1" t="str">
        <f>IF(obrasint[[#This Row],[Bien cultural]] ="","",Ejercicio)</f>
        <v/>
      </c>
      <c r="B548" s="1" t="str">
        <f>IF(obrasint[[#This Row],[Bien cultural]] ="","",Comarca)</f>
        <v/>
      </c>
      <c r="C548" s="74"/>
      <c r="D548" s="74"/>
      <c r="E548" s="75"/>
      <c r="F548" s="74"/>
      <c r="G548" s="66"/>
    </row>
    <row r="549" spans="1:7" ht="12.75" x14ac:dyDescent="0.2">
      <c r="A549" s="1" t="str">
        <f>IF(obrasint[[#This Row],[Bien cultural]] ="","",Ejercicio)</f>
        <v/>
      </c>
      <c r="B549" s="1" t="str">
        <f>IF(obrasint[[#This Row],[Bien cultural]] ="","",Comarca)</f>
        <v/>
      </c>
      <c r="C549" s="74"/>
      <c r="D549" s="74"/>
      <c r="E549" s="75"/>
      <c r="F549" s="74"/>
      <c r="G549" s="66"/>
    </row>
    <row r="550" spans="1:7" ht="12.75" x14ac:dyDescent="0.2">
      <c r="A550" s="1" t="str">
        <f>IF(obrasint[[#This Row],[Bien cultural]] ="","",Ejercicio)</f>
        <v/>
      </c>
      <c r="B550" s="1" t="str">
        <f>IF(obrasint[[#This Row],[Bien cultural]] ="","",Comarca)</f>
        <v/>
      </c>
      <c r="C550" s="74"/>
      <c r="D550" s="74"/>
      <c r="E550" s="75"/>
      <c r="F550" s="74"/>
      <c r="G550" s="66"/>
    </row>
    <row r="551" spans="1:7" ht="12.75" x14ac:dyDescent="0.2">
      <c r="A551" s="1" t="str">
        <f>IF(obrasint[[#This Row],[Bien cultural]] ="","",Ejercicio)</f>
        <v/>
      </c>
      <c r="B551" s="1" t="str">
        <f>IF(obrasint[[#This Row],[Bien cultural]] ="","",Comarca)</f>
        <v/>
      </c>
      <c r="C551" s="74"/>
      <c r="D551" s="74"/>
      <c r="E551" s="75"/>
      <c r="F551" s="74"/>
      <c r="G551" s="66"/>
    </row>
    <row r="552" spans="1:7" ht="12.75" x14ac:dyDescent="0.2">
      <c r="A552" s="1" t="str">
        <f>IF(obrasint[[#This Row],[Bien cultural]] ="","",Ejercicio)</f>
        <v/>
      </c>
      <c r="B552" s="1" t="str">
        <f>IF(obrasint[[#This Row],[Bien cultural]] ="","",Comarca)</f>
        <v/>
      </c>
      <c r="C552" s="74"/>
      <c r="D552" s="74"/>
      <c r="E552" s="75"/>
      <c r="F552" s="74"/>
      <c r="G552" s="66"/>
    </row>
    <row r="553" spans="1:7" ht="12.75" x14ac:dyDescent="0.2">
      <c r="A553" s="1" t="str">
        <f>IF(obrasint[[#This Row],[Bien cultural]] ="","",Ejercicio)</f>
        <v/>
      </c>
      <c r="B553" s="1" t="str">
        <f>IF(obrasint[[#This Row],[Bien cultural]] ="","",Comarca)</f>
        <v/>
      </c>
      <c r="C553" s="74"/>
      <c r="D553" s="74"/>
      <c r="E553" s="75"/>
      <c r="F553" s="74"/>
      <c r="G553" s="66"/>
    </row>
    <row r="554" spans="1:7" ht="12.75" x14ac:dyDescent="0.2">
      <c r="A554" s="1" t="str">
        <f>IF(obrasint[[#This Row],[Bien cultural]] ="","",Ejercicio)</f>
        <v/>
      </c>
      <c r="B554" s="1" t="str">
        <f>IF(obrasint[[#This Row],[Bien cultural]] ="","",Comarca)</f>
        <v/>
      </c>
      <c r="C554" s="74"/>
      <c r="D554" s="74"/>
      <c r="E554" s="75"/>
      <c r="F554" s="74"/>
      <c r="G554" s="66"/>
    </row>
    <row r="555" spans="1:7" ht="12.75" x14ac:dyDescent="0.2">
      <c r="A555" s="1" t="str">
        <f>IF(obrasint[[#This Row],[Bien cultural]] ="","",Ejercicio)</f>
        <v/>
      </c>
      <c r="B555" s="1" t="str">
        <f>IF(obrasint[[#This Row],[Bien cultural]] ="","",Comarca)</f>
        <v/>
      </c>
      <c r="C555" s="74"/>
      <c r="D555" s="74"/>
      <c r="E555" s="75"/>
      <c r="F555" s="74"/>
      <c r="G555" s="66"/>
    </row>
    <row r="556" spans="1:7" ht="12.75" x14ac:dyDescent="0.2">
      <c r="A556" s="1" t="str">
        <f>IF(obrasint[[#This Row],[Bien cultural]] ="","",Ejercicio)</f>
        <v/>
      </c>
      <c r="B556" s="1" t="str">
        <f>IF(obrasint[[#This Row],[Bien cultural]] ="","",Comarca)</f>
        <v/>
      </c>
      <c r="C556" s="74"/>
      <c r="D556" s="74"/>
      <c r="E556" s="75"/>
      <c r="F556" s="74"/>
      <c r="G556" s="66"/>
    </row>
    <row r="557" spans="1:7" ht="12.75" x14ac:dyDescent="0.2">
      <c r="A557" s="1" t="str">
        <f>IF(obrasint[[#This Row],[Bien cultural]] ="","",Ejercicio)</f>
        <v/>
      </c>
      <c r="B557" s="1" t="str">
        <f>IF(obrasint[[#This Row],[Bien cultural]] ="","",Comarca)</f>
        <v/>
      </c>
      <c r="C557" s="74"/>
      <c r="D557" s="74"/>
      <c r="E557" s="75"/>
      <c r="F557" s="74"/>
      <c r="G557" s="66"/>
    </row>
    <row r="558" spans="1:7" ht="12.75" x14ac:dyDescent="0.2">
      <c r="A558" s="1" t="str">
        <f>IF(obrasint[[#This Row],[Bien cultural]] ="","",Ejercicio)</f>
        <v/>
      </c>
      <c r="B558" s="1" t="str">
        <f>IF(obrasint[[#This Row],[Bien cultural]] ="","",Comarca)</f>
        <v/>
      </c>
      <c r="C558" s="74"/>
      <c r="D558" s="74"/>
      <c r="E558" s="75"/>
      <c r="F558" s="74"/>
      <c r="G558" s="66"/>
    </row>
    <row r="559" spans="1:7" ht="12.75" x14ac:dyDescent="0.2">
      <c r="A559" s="1" t="str">
        <f>IF(obrasint[[#This Row],[Bien cultural]] ="","",Ejercicio)</f>
        <v/>
      </c>
      <c r="B559" s="1" t="str">
        <f>IF(obrasint[[#This Row],[Bien cultural]] ="","",Comarca)</f>
        <v/>
      </c>
      <c r="C559" s="74"/>
      <c r="D559" s="74"/>
      <c r="E559" s="75"/>
      <c r="F559" s="74"/>
      <c r="G559" s="66"/>
    </row>
    <row r="560" spans="1:7" ht="12.75" x14ac:dyDescent="0.2">
      <c r="A560" s="1" t="str">
        <f>IF(obrasint[[#This Row],[Bien cultural]] ="","",Ejercicio)</f>
        <v/>
      </c>
      <c r="B560" s="1" t="str">
        <f>IF(obrasint[[#This Row],[Bien cultural]] ="","",Comarca)</f>
        <v/>
      </c>
      <c r="C560" s="74"/>
      <c r="D560" s="74"/>
      <c r="E560" s="75"/>
      <c r="F560" s="74"/>
      <c r="G560" s="66"/>
    </row>
    <row r="561" spans="1:7" ht="12.75" x14ac:dyDescent="0.2">
      <c r="A561" s="1" t="str">
        <f>IF(obrasint[[#This Row],[Bien cultural]] ="","",Ejercicio)</f>
        <v/>
      </c>
      <c r="B561" s="1" t="str">
        <f>IF(obrasint[[#This Row],[Bien cultural]] ="","",Comarca)</f>
        <v/>
      </c>
      <c r="C561" s="74"/>
      <c r="D561" s="74"/>
      <c r="E561" s="75"/>
      <c r="F561" s="74"/>
      <c r="G561" s="66"/>
    </row>
    <row r="562" spans="1:7" ht="12.75" x14ac:dyDescent="0.2">
      <c r="A562" s="1" t="str">
        <f>IF(obrasint[[#This Row],[Bien cultural]] ="","",Ejercicio)</f>
        <v/>
      </c>
      <c r="B562" s="1" t="str">
        <f>IF(obrasint[[#This Row],[Bien cultural]] ="","",Comarca)</f>
        <v/>
      </c>
      <c r="C562" s="74"/>
      <c r="D562" s="74"/>
      <c r="E562" s="75"/>
      <c r="F562" s="74"/>
      <c r="G562" s="66"/>
    </row>
    <row r="563" spans="1:7" ht="12.75" x14ac:dyDescent="0.2">
      <c r="A563" s="1" t="str">
        <f>IF(obrasint[[#This Row],[Bien cultural]] ="","",Ejercicio)</f>
        <v/>
      </c>
      <c r="B563" s="1" t="str">
        <f>IF(obrasint[[#This Row],[Bien cultural]] ="","",Comarca)</f>
        <v/>
      </c>
      <c r="C563" s="74"/>
      <c r="D563" s="74"/>
      <c r="E563" s="75"/>
      <c r="F563" s="74"/>
      <c r="G563" s="66"/>
    </row>
    <row r="564" spans="1:7" ht="12.75" x14ac:dyDescent="0.2">
      <c r="A564" s="1" t="str">
        <f>IF(obrasint[[#This Row],[Bien cultural]] ="","",Ejercicio)</f>
        <v/>
      </c>
      <c r="B564" s="1" t="str">
        <f>IF(obrasint[[#This Row],[Bien cultural]] ="","",Comarca)</f>
        <v/>
      </c>
      <c r="C564" s="74"/>
      <c r="D564" s="74"/>
      <c r="E564" s="75"/>
      <c r="F564" s="74"/>
      <c r="G564" s="66"/>
    </row>
    <row r="565" spans="1:7" ht="12.75" x14ac:dyDescent="0.2">
      <c r="A565" s="1" t="str">
        <f>IF(obrasint[[#This Row],[Bien cultural]] ="","",Ejercicio)</f>
        <v/>
      </c>
      <c r="B565" s="1" t="str">
        <f>IF(obrasint[[#This Row],[Bien cultural]] ="","",Comarca)</f>
        <v/>
      </c>
      <c r="C565" s="74"/>
      <c r="D565" s="74"/>
      <c r="E565" s="75"/>
      <c r="F565" s="74"/>
      <c r="G565" s="66"/>
    </row>
    <row r="566" spans="1:7" ht="12.75" x14ac:dyDescent="0.2">
      <c r="A566" s="1" t="str">
        <f>IF(obrasint[[#This Row],[Bien cultural]] ="","",Ejercicio)</f>
        <v/>
      </c>
      <c r="B566" s="1" t="str">
        <f>IF(obrasint[[#This Row],[Bien cultural]] ="","",Comarca)</f>
        <v/>
      </c>
      <c r="C566" s="74"/>
      <c r="D566" s="74"/>
      <c r="E566" s="75"/>
      <c r="F566" s="74"/>
      <c r="G566" s="66"/>
    </row>
    <row r="567" spans="1:7" ht="12.75" x14ac:dyDescent="0.2">
      <c r="A567" s="1" t="str">
        <f>IF(obrasint[[#This Row],[Bien cultural]] ="","",Ejercicio)</f>
        <v/>
      </c>
      <c r="B567" s="1" t="str">
        <f>IF(obrasint[[#This Row],[Bien cultural]] ="","",Comarca)</f>
        <v/>
      </c>
      <c r="C567" s="74"/>
      <c r="D567" s="74"/>
      <c r="E567" s="75"/>
      <c r="F567" s="74"/>
      <c r="G567" s="66"/>
    </row>
    <row r="568" spans="1:7" ht="12.75" x14ac:dyDescent="0.2">
      <c r="A568" s="1" t="str">
        <f>IF(obrasint[[#This Row],[Bien cultural]] ="","",Ejercicio)</f>
        <v/>
      </c>
      <c r="B568" s="1" t="str">
        <f>IF(obrasint[[#This Row],[Bien cultural]] ="","",Comarca)</f>
        <v/>
      </c>
      <c r="C568" s="74"/>
      <c r="D568" s="74"/>
      <c r="E568" s="75"/>
      <c r="F568" s="74"/>
      <c r="G568" s="66"/>
    </row>
    <row r="569" spans="1:7" ht="12.75" x14ac:dyDescent="0.2">
      <c r="A569" s="1" t="str">
        <f>IF(obrasint[[#This Row],[Bien cultural]] ="","",Ejercicio)</f>
        <v/>
      </c>
      <c r="B569" s="1" t="str">
        <f>IF(obrasint[[#This Row],[Bien cultural]] ="","",Comarca)</f>
        <v/>
      </c>
      <c r="C569" s="74"/>
      <c r="D569" s="74"/>
      <c r="E569" s="75"/>
      <c r="F569" s="74"/>
      <c r="G569" s="66"/>
    </row>
    <row r="570" spans="1:7" ht="12.75" x14ac:dyDescent="0.2">
      <c r="A570" s="1" t="str">
        <f>IF(obrasint[[#This Row],[Bien cultural]] ="","",Ejercicio)</f>
        <v/>
      </c>
      <c r="B570" s="1" t="str">
        <f>IF(obrasint[[#This Row],[Bien cultural]] ="","",Comarca)</f>
        <v/>
      </c>
      <c r="C570" s="74"/>
      <c r="D570" s="74"/>
      <c r="E570" s="75"/>
      <c r="F570" s="74"/>
      <c r="G570" s="66"/>
    </row>
    <row r="571" spans="1:7" ht="12.75" x14ac:dyDescent="0.2">
      <c r="A571" s="1" t="str">
        <f>IF(obrasint[[#This Row],[Bien cultural]] ="","",Ejercicio)</f>
        <v/>
      </c>
      <c r="B571" s="1" t="str">
        <f>IF(obrasint[[#This Row],[Bien cultural]] ="","",Comarca)</f>
        <v/>
      </c>
      <c r="C571" s="74"/>
      <c r="D571" s="74"/>
      <c r="E571" s="75"/>
      <c r="F571" s="74"/>
      <c r="G571" s="66"/>
    </row>
    <row r="572" spans="1:7" ht="12.75" x14ac:dyDescent="0.2">
      <c r="A572" s="1" t="str">
        <f>IF(obrasint[[#This Row],[Bien cultural]] ="","",Ejercicio)</f>
        <v/>
      </c>
      <c r="B572" s="1" t="str">
        <f>IF(obrasint[[#This Row],[Bien cultural]] ="","",Comarca)</f>
        <v/>
      </c>
      <c r="C572" s="74"/>
      <c r="D572" s="74"/>
      <c r="E572" s="75"/>
      <c r="F572" s="74"/>
      <c r="G572" s="66"/>
    </row>
    <row r="573" spans="1:7" ht="12.75" x14ac:dyDescent="0.2">
      <c r="A573" s="1" t="str">
        <f>IF(obrasint[[#This Row],[Bien cultural]] ="","",Ejercicio)</f>
        <v/>
      </c>
      <c r="B573" s="1" t="str">
        <f>IF(obrasint[[#This Row],[Bien cultural]] ="","",Comarca)</f>
        <v/>
      </c>
      <c r="C573" s="74"/>
      <c r="D573" s="74"/>
      <c r="E573" s="75"/>
      <c r="F573" s="74"/>
      <c r="G573" s="66"/>
    </row>
    <row r="574" spans="1:7" ht="12.75" x14ac:dyDescent="0.2">
      <c r="A574" s="1" t="str">
        <f>IF(obrasint[[#This Row],[Bien cultural]] ="","",Ejercicio)</f>
        <v/>
      </c>
      <c r="B574" s="1" t="str">
        <f>IF(obrasint[[#This Row],[Bien cultural]] ="","",Comarca)</f>
        <v/>
      </c>
      <c r="C574" s="74"/>
      <c r="D574" s="74"/>
      <c r="E574" s="75"/>
      <c r="F574" s="74"/>
      <c r="G574" s="66"/>
    </row>
    <row r="575" spans="1:7" ht="12.75" x14ac:dyDescent="0.2">
      <c r="A575" s="1" t="str">
        <f>IF(obrasint[[#This Row],[Bien cultural]] ="","",Ejercicio)</f>
        <v/>
      </c>
      <c r="B575" s="1" t="str">
        <f>IF(obrasint[[#This Row],[Bien cultural]] ="","",Comarca)</f>
        <v/>
      </c>
      <c r="C575" s="74"/>
      <c r="D575" s="74"/>
      <c r="E575" s="75"/>
      <c r="F575" s="74"/>
      <c r="G575" s="66"/>
    </row>
    <row r="576" spans="1:7" ht="12.75" x14ac:dyDescent="0.2">
      <c r="A576" s="1" t="str">
        <f>IF(obrasint[[#This Row],[Bien cultural]] ="","",Ejercicio)</f>
        <v/>
      </c>
      <c r="B576" s="1" t="str">
        <f>IF(obrasint[[#This Row],[Bien cultural]] ="","",Comarca)</f>
        <v/>
      </c>
      <c r="C576" s="74"/>
      <c r="D576" s="74"/>
      <c r="E576" s="75"/>
      <c r="F576" s="74"/>
      <c r="G576" s="66"/>
    </row>
    <row r="577" spans="1:7" ht="12.75" x14ac:dyDescent="0.2">
      <c r="A577" s="1" t="str">
        <f>IF(obrasint[[#This Row],[Bien cultural]] ="","",Ejercicio)</f>
        <v/>
      </c>
      <c r="B577" s="1" t="str">
        <f>IF(obrasint[[#This Row],[Bien cultural]] ="","",Comarca)</f>
        <v/>
      </c>
      <c r="C577" s="74"/>
      <c r="D577" s="74"/>
      <c r="E577" s="75"/>
      <c r="F577" s="74"/>
      <c r="G577" s="66"/>
    </row>
    <row r="578" spans="1:7" ht="12.75" x14ac:dyDescent="0.2">
      <c r="A578" s="1" t="str">
        <f>IF(obrasint[[#This Row],[Bien cultural]] ="","",Ejercicio)</f>
        <v/>
      </c>
      <c r="B578" s="1" t="str">
        <f>IF(obrasint[[#This Row],[Bien cultural]] ="","",Comarca)</f>
        <v/>
      </c>
      <c r="C578" s="74"/>
      <c r="D578" s="74"/>
      <c r="E578" s="75"/>
      <c r="F578" s="74"/>
      <c r="G578" s="66"/>
    </row>
    <row r="579" spans="1:7" ht="12.75" x14ac:dyDescent="0.2">
      <c r="A579" s="1" t="str">
        <f>IF(obrasint[[#This Row],[Bien cultural]] ="","",Ejercicio)</f>
        <v/>
      </c>
      <c r="B579" s="1" t="str">
        <f>IF(obrasint[[#This Row],[Bien cultural]] ="","",Comarca)</f>
        <v/>
      </c>
      <c r="C579" s="74"/>
      <c r="D579" s="74"/>
      <c r="E579" s="75"/>
      <c r="F579" s="74"/>
      <c r="G579" s="66"/>
    </row>
    <row r="580" spans="1:7" ht="12.75" x14ac:dyDescent="0.2">
      <c r="A580" s="1" t="str">
        <f>IF(obrasint[[#This Row],[Bien cultural]] ="","",Ejercicio)</f>
        <v/>
      </c>
      <c r="B580" s="1" t="str">
        <f>IF(obrasint[[#This Row],[Bien cultural]] ="","",Comarca)</f>
        <v/>
      </c>
      <c r="C580" s="74"/>
      <c r="D580" s="74"/>
      <c r="E580" s="75"/>
      <c r="F580" s="74"/>
      <c r="G580" s="66"/>
    </row>
    <row r="581" spans="1:7" ht="12.75" x14ac:dyDescent="0.2">
      <c r="A581" s="1" t="str">
        <f>IF(obrasint[[#This Row],[Bien cultural]] ="","",Ejercicio)</f>
        <v/>
      </c>
      <c r="B581" s="1" t="str">
        <f>IF(obrasint[[#This Row],[Bien cultural]] ="","",Comarca)</f>
        <v/>
      </c>
      <c r="C581" s="74"/>
      <c r="D581" s="74"/>
      <c r="E581" s="75"/>
      <c r="F581" s="74"/>
      <c r="G581" s="66"/>
    </row>
    <row r="582" spans="1:7" ht="12.75" x14ac:dyDescent="0.2">
      <c r="A582" s="1" t="str">
        <f>IF(obrasint[[#This Row],[Bien cultural]] ="","",Ejercicio)</f>
        <v/>
      </c>
      <c r="B582" s="1" t="str">
        <f>IF(obrasint[[#This Row],[Bien cultural]] ="","",Comarca)</f>
        <v/>
      </c>
      <c r="C582" s="74"/>
      <c r="D582" s="74"/>
      <c r="E582" s="75"/>
      <c r="F582" s="74"/>
      <c r="G582" s="66"/>
    </row>
    <row r="583" spans="1:7" ht="12.75" x14ac:dyDescent="0.2">
      <c r="A583" s="1" t="str">
        <f>IF(obrasint[[#This Row],[Bien cultural]] ="","",Ejercicio)</f>
        <v/>
      </c>
      <c r="B583" s="1" t="str">
        <f>IF(obrasint[[#This Row],[Bien cultural]] ="","",Comarca)</f>
        <v/>
      </c>
      <c r="C583" s="74"/>
      <c r="D583" s="74"/>
      <c r="E583" s="75"/>
      <c r="F583" s="74"/>
      <c r="G583" s="66"/>
    </row>
    <row r="584" spans="1:7" ht="12.75" x14ac:dyDescent="0.2">
      <c r="A584" s="1" t="str">
        <f>IF(obrasint[[#This Row],[Bien cultural]] ="","",Ejercicio)</f>
        <v/>
      </c>
      <c r="B584" s="1" t="str">
        <f>IF(obrasint[[#This Row],[Bien cultural]] ="","",Comarca)</f>
        <v/>
      </c>
      <c r="C584" s="74"/>
      <c r="D584" s="74"/>
      <c r="E584" s="75"/>
      <c r="F584" s="74"/>
      <c r="G584" s="66"/>
    </row>
    <row r="585" spans="1:7" ht="12.75" x14ac:dyDescent="0.2">
      <c r="A585" s="1" t="str">
        <f>IF(obrasint[[#This Row],[Bien cultural]] ="","",Ejercicio)</f>
        <v/>
      </c>
      <c r="B585" s="1" t="str">
        <f>IF(obrasint[[#This Row],[Bien cultural]] ="","",Comarca)</f>
        <v/>
      </c>
      <c r="C585" s="74"/>
      <c r="D585" s="74"/>
      <c r="E585" s="75"/>
      <c r="F585" s="74"/>
      <c r="G585" s="66"/>
    </row>
    <row r="586" spans="1:7" ht="12.75" x14ac:dyDescent="0.2">
      <c r="A586" s="1" t="str">
        <f>IF(obrasint[[#This Row],[Bien cultural]] ="","",Ejercicio)</f>
        <v/>
      </c>
      <c r="B586" s="1" t="str">
        <f>IF(obrasint[[#This Row],[Bien cultural]] ="","",Comarca)</f>
        <v/>
      </c>
      <c r="C586" s="74"/>
      <c r="D586" s="74"/>
      <c r="E586" s="75"/>
      <c r="F586" s="74"/>
      <c r="G586" s="66"/>
    </row>
    <row r="587" spans="1:7" ht="12.75" x14ac:dyDescent="0.2">
      <c r="A587" s="1" t="str">
        <f>IF(obrasint[[#This Row],[Bien cultural]] ="","",Ejercicio)</f>
        <v/>
      </c>
      <c r="B587" s="1" t="str">
        <f>IF(obrasint[[#This Row],[Bien cultural]] ="","",Comarca)</f>
        <v/>
      </c>
      <c r="C587" s="74"/>
      <c r="D587" s="74"/>
      <c r="E587" s="75"/>
      <c r="F587" s="74"/>
      <c r="G587" s="66"/>
    </row>
    <row r="588" spans="1:7" ht="12.75" x14ac:dyDescent="0.2">
      <c r="A588" s="1" t="str">
        <f>IF(obrasint[[#This Row],[Bien cultural]] ="","",Ejercicio)</f>
        <v/>
      </c>
      <c r="B588" s="1" t="str">
        <f>IF(obrasint[[#This Row],[Bien cultural]] ="","",Comarca)</f>
        <v/>
      </c>
      <c r="C588" s="74"/>
      <c r="D588" s="74"/>
      <c r="E588" s="75"/>
      <c r="F588" s="74"/>
      <c r="G588" s="66"/>
    </row>
    <row r="589" spans="1:7" ht="12.75" x14ac:dyDescent="0.2">
      <c r="A589" s="1" t="str">
        <f>IF(obrasint[[#This Row],[Bien cultural]] ="","",Ejercicio)</f>
        <v/>
      </c>
      <c r="B589" s="1" t="str">
        <f>IF(obrasint[[#This Row],[Bien cultural]] ="","",Comarca)</f>
        <v/>
      </c>
      <c r="C589" s="74"/>
      <c r="D589" s="74"/>
      <c r="E589" s="75"/>
      <c r="F589" s="74"/>
      <c r="G589" s="66"/>
    </row>
    <row r="590" spans="1:7" ht="12.75" x14ac:dyDescent="0.2">
      <c r="A590" s="1" t="str">
        <f>IF(obrasint[[#This Row],[Bien cultural]] ="","",Ejercicio)</f>
        <v/>
      </c>
      <c r="B590" s="1" t="str">
        <f>IF(obrasint[[#This Row],[Bien cultural]] ="","",Comarca)</f>
        <v/>
      </c>
      <c r="C590" s="74"/>
      <c r="D590" s="74"/>
      <c r="E590" s="75"/>
      <c r="F590" s="74"/>
      <c r="G590" s="66"/>
    </row>
    <row r="591" spans="1:7" ht="12.75" x14ac:dyDescent="0.2">
      <c r="A591" s="1" t="str">
        <f>IF(obrasint[[#This Row],[Bien cultural]] ="","",Ejercicio)</f>
        <v/>
      </c>
      <c r="B591" s="1" t="str">
        <f>IF(obrasint[[#This Row],[Bien cultural]] ="","",Comarca)</f>
        <v/>
      </c>
      <c r="C591" s="74"/>
      <c r="D591" s="74"/>
      <c r="E591" s="75"/>
      <c r="F591" s="74"/>
      <c r="G591" s="66"/>
    </row>
    <row r="592" spans="1:7" ht="12.75" x14ac:dyDescent="0.2">
      <c r="A592" s="1" t="str">
        <f>IF(obrasint[[#This Row],[Bien cultural]] ="","",Ejercicio)</f>
        <v/>
      </c>
      <c r="B592" s="1" t="str">
        <f>IF(obrasint[[#This Row],[Bien cultural]] ="","",Comarca)</f>
        <v/>
      </c>
      <c r="C592" s="74"/>
      <c r="D592" s="74"/>
      <c r="E592" s="75"/>
      <c r="F592" s="74"/>
      <c r="G592" s="66"/>
    </row>
    <row r="593" spans="1:7" ht="12.75" x14ac:dyDescent="0.2">
      <c r="A593" s="1" t="str">
        <f>IF(obrasint[[#This Row],[Bien cultural]] ="","",Ejercicio)</f>
        <v/>
      </c>
      <c r="B593" s="1" t="str">
        <f>IF(obrasint[[#This Row],[Bien cultural]] ="","",Comarca)</f>
        <v/>
      </c>
      <c r="C593" s="74"/>
      <c r="D593" s="74"/>
      <c r="E593" s="75"/>
      <c r="F593" s="74"/>
      <c r="G593" s="66"/>
    </row>
    <row r="594" spans="1:7" ht="12.75" x14ac:dyDescent="0.2">
      <c r="A594" s="1" t="str">
        <f>IF(obrasint[[#This Row],[Bien cultural]] ="","",Ejercicio)</f>
        <v/>
      </c>
      <c r="B594" s="1" t="str">
        <f>IF(obrasint[[#This Row],[Bien cultural]] ="","",Comarca)</f>
        <v/>
      </c>
      <c r="C594" s="74"/>
      <c r="D594" s="74"/>
      <c r="E594" s="75"/>
      <c r="F594" s="74"/>
      <c r="G594" s="66"/>
    </row>
    <row r="595" spans="1:7" ht="12.75" x14ac:dyDescent="0.2">
      <c r="A595" s="1" t="str">
        <f>IF(obrasint[[#This Row],[Bien cultural]] ="","",Ejercicio)</f>
        <v/>
      </c>
      <c r="B595" s="1" t="str">
        <f>IF(obrasint[[#This Row],[Bien cultural]] ="","",Comarca)</f>
        <v/>
      </c>
      <c r="C595" s="74"/>
      <c r="D595" s="74"/>
      <c r="E595" s="75"/>
      <c r="F595" s="74"/>
      <c r="G595" s="66"/>
    </row>
    <row r="596" spans="1:7" ht="12.75" x14ac:dyDescent="0.2">
      <c r="A596" s="1" t="str">
        <f>IF(obrasint[[#This Row],[Bien cultural]] ="","",Ejercicio)</f>
        <v/>
      </c>
      <c r="B596" s="1" t="str">
        <f>IF(obrasint[[#This Row],[Bien cultural]] ="","",Comarca)</f>
        <v/>
      </c>
      <c r="C596" s="74"/>
      <c r="D596" s="74"/>
      <c r="E596" s="75"/>
      <c r="F596" s="74"/>
      <c r="G596" s="66"/>
    </row>
    <row r="597" spans="1:7" ht="12.75" x14ac:dyDescent="0.2">
      <c r="A597" s="1" t="str">
        <f>IF(obrasint[[#This Row],[Bien cultural]] ="","",Ejercicio)</f>
        <v/>
      </c>
      <c r="B597" s="1" t="str">
        <f>IF(obrasint[[#This Row],[Bien cultural]] ="","",Comarca)</f>
        <v/>
      </c>
      <c r="C597" s="74"/>
      <c r="D597" s="74"/>
      <c r="E597" s="75"/>
      <c r="F597" s="74"/>
      <c r="G597" s="66"/>
    </row>
    <row r="598" spans="1:7" ht="12.75" x14ac:dyDescent="0.2">
      <c r="A598" s="1" t="str">
        <f>IF(obrasint[[#This Row],[Bien cultural]] ="","",Ejercicio)</f>
        <v/>
      </c>
      <c r="B598" s="1" t="str">
        <f>IF(obrasint[[#This Row],[Bien cultural]] ="","",Comarca)</f>
        <v/>
      </c>
      <c r="C598" s="74"/>
      <c r="D598" s="74"/>
      <c r="E598" s="75"/>
      <c r="F598" s="74"/>
      <c r="G598" s="66"/>
    </row>
    <row r="599" spans="1:7" ht="12.75" x14ac:dyDescent="0.2">
      <c r="A599" s="1" t="str">
        <f>IF(obrasint[[#This Row],[Bien cultural]] ="","",Ejercicio)</f>
        <v/>
      </c>
      <c r="B599" s="1" t="str">
        <f>IF(obrasint[[#This Row],[Bien cultural]] ="","",Comarca)</f>
        <v/>
      </c>
      <c r="C599" s="74"/>
      <c r="D599" s="74"/>
      <c r="E599" s="75"/>
      <c r="F599" s="74"/>
      <c r="G599" s="66"/>
    </row>
    <row r="600" spans="1:7" ht="12.75" x14ac:dyDescent="0.2">
      <c r="A600" s="1" t="str">
        <f>IF(obrasint[[#This Row],[Bien cultural]] ="","",Ejercicio)</f>
        <v/>
      </c>
      <c r="B600" s="1" t="str">
        <f>IF(obrasint[[#This Row],[Bien cultural]] ="","",Comarca)</f>
        <v/>
      </c>
      <c r="C600" s="74"/>
      <c r="D600" s="74"/>
      <c r="E600" s="75"/>
      <c r="F600" s="74"/>
      <c r="G600" s="66"/>
    </row>
    <row r="601" spans="1:7" ht="12.75" x14ac:dyDescent="0.2">
      <c r="A601" s="1" t="str">
        <f>IF(obrasint[[#This Row],[Bien cultural]] ="","",Ejercicio)</f>
        <v/>
      </c>
      <c r="B601" s="1" t="str">
        <f>IF(obrasint[[#This Row],[Bien cultural]] ="","",Comarca)</f>
        <v/>
      </c>
      <c r="C601" s="74"/>
      <c r="D601" s="74"/>
      <c r="E601" s="75"/>
      <c r="F601" s="74"/>
      <c r="G601" s="66"/>
    </row>
    <row r="602" spans="1:7" ht="12.75" x14ac:dyDescent="0.2">
      <c r="A602" s="1" t="str">
        <f>IF(obrasint[[#This Row],[Bien cultural]] ="","",Ejercicio)</f>
        <v/>
      </c>
      <c r="B602" s="1" t="str">
        <f>IF(obrasint[[#This Row],[Bien cultural]] ="","",Comarca)</f>
        <v/>
      </c>
      <c r="C602" s="74"/>
      <c r="D602" s="74"/>
      <c r="E602" s="75"/>
      <c r="F602" s="74"/>
      <c r="G602" s="66"/>
    </row>
    <row r="603" spans="1:7" ht="12.75" x14ac:dyDescent="0.2">
      <c r="A603" s="1" t="str">
        <f>IF(obrasint[[#This Row],[Bien cultural]] ="","",Ejercicio)</f>
        <v/>
      </c>
      <c r="B603" s="1" t="str">
        <f>IF(obrasint[[#This Row],[Bien cultural]] ="","",Comarca)</f>
        <v/>
      </c>
      <c r="C603" s="74"/>
      <c r="D603" s="74"/>
      <c r="E603" s="75"/>
      <c r="F603" s="74"/>
      <c r="G603" s="66"/>
    </row>
    <row r="604" spans="1:7" ht="12.75" x14ac:dyDescent="0.2">
      <c r="A604" s="1" t="str">
        <f>IF(obrasint[[#This Row],[Bien cultural]] ="","",Ejercicio)</f>
        <v/>
      </c>
      <c r="B604" s="1" t="str">
        <f>IF(obrasint[[#This Row],[Bien cultural]] ="","",Comarca)</f>
        <v/>
      </c>
      <c r="C604" s="74"/>
      <c r="D604" s="74"/>
      <c r="E604" s="75"/>
      <c r="F604" s="74"/>
      <c r="G604" s="66"/>
    </row>
    <row r="605" spans="1:7" ht="12.75" x14ac:dyDescent="0.2">
      <c r="A605" s="1" t="str">
        <f>IF(obrasint[[#This Row],[Bien cultural]] ="","",Ejercicio)</f>
        <v/>
      </c>
      <c r="B605" s="1" t="str">
        <f>IF(obrasint[[#This Row],[Bien cultural]] ="","",Comarca)</f>
        <v/>
      </c>
      <c r="C605" s="74"/>
      <c r="D605" s="74"/>
      <c r="E605" s="75"/>
      <c r="F605" s="74"/>
      <c r="G605" s="66"/>
    </row>
    <row r="606" spans="1:7" ht="12.75" x14ac:dyDescent="0.2">
      <c r="A606" s="1" t="str">
        <f>IF(obrasint[[#This Row],[Bien cultural]] ="","",Ejercicio)</f>
        <v/>
      </c>
      <c r="B606" s="1" t="str">
        <f>IF(obrasint[[#This Row],[Bien cultural]] ="","",Comarca)</f>
        <v/>
      </c>
      <c r="C606" s="74"/>
      <c r="D606" s="74"/>
      <c r="E606" s="75"/>
      <c r="F606" s="74"/>
      <c r="G606" s="66"/>
    </row>
    <row r="607" spans="1:7" ht="12.75" x14ac:dyDescent="0.2">
      <c r="A607" s="1" t="str">
        <f>IF(obrasint[[#This Row],[Bien cultural]] ="","",Ejercicio)</f>
        <v/>
      </c>
      <c r="B607" s="1" t="str">
        <f>IF(obrasint[[#This Row],[Bien cultural]] ="","",Comarca)</f>
        <v/>
      </c>
      <c r="C607" s="74"/>
      <c r="D607" s="74"/>
      <c r="E607" s="75"/>
      <c r="F607" s="74"/>
      <c r="G607" s="66"/>
    </row>
    <row r="608" spans="1:7" ht="12.75" x14ac:dyDescent="0.2">
      <c r="A608" s="1" t="str">
        <f>IF(obrasint[[#This Row],[Bien cultural]] ="","",Ejercicio)</f>
        <v/>
      </c>
      <c r="B608" s="1" t="str">
        <f>IF(obrasint[[#This Row],[Bien cultural]] ="","",Comarca)</f>
        <v/>
      </c>
      <c r="C608" s="74"/>
      <c r="D608" s="74"/>
      <c r="E608" s="75"/>
      <c r="F608" s="74"/>
      <c r="G608" s="66"/>
    </row>
    <row r="609" spans="1:7" ht="12.75" x14ac:dyDescent="0.2">
      <c r="A609" s="1" t="str">
        <f>IF(obrasint[[#This Row],[Bien cultural]] ="","",Ejercicio)</f>
        <v/>
      </c>
      <c r="B609" s="1" t="str">
        <f>IF(obrasint[[#This Row],[Bien cultural]] ="","",Comarca)</f>
        <v/>
      </c>
      <c r="C609" s="74"/>
      <c r="D609" s="74"/>
      <c r="E609" s="75"/>
      <c r="F609" s="74"/>
      <c r="G609" s="66"/>
    </row>
    <row r="610" spans="1:7" ht="12.75" x14ac:dyDescent="0.2">
      <c r="A610" s="1" t="str">
        <f>IF(obrasint[[#This Row],[Bien cultural]] ="","",Ejercicio)</f>
        <v/>
      </c>
      <c r="B610" s="1" t="str">
        <f>IF(obrasint[[#This Row],[Bien cultural]] ="","",Comarca)</f>
        <v/>
      </c>
      <c r="C610" s="74"/>
      <c r="D610" s="74"/>
      <c r="E610" s="75"/>
      <c r="F610" s="74"/>
      <c r="G610" s="66"/>
    </row>
    <row r="611" spans="1:7" ht="12.75" x14ac:dyDescent="0.2">
      <c r="A611" s="1" t="str">
        <f>IF(obrasint[[#This Row],[Bien cultural]] ="","",Ejercicio)</f>
        <v/>
      </c>
      <c r="B611" s="1" t="str">
        <f>IF(obrasint[[#This Row],[Bien cultural]] ="","",Comarca)</f>
        <v/>
      </c>
      <c r="C611" s="74"/>
      <c r="D611" s="74"/>
      <c r="E611" s="75"/>
      <c r="F611" s="74"/>
      <c r="G611" s="66"/>
    </row>
    <row r="612" spans="1:7" ht="12.75" x14ac:dyDescent="0.2">
      <c r="A612" s="1" t="str">
        <f>IF(obrasint[[#This Row],[Bien cultural]] ="","",Ejercicio)</f>
        <v/>
      </c>
      <c r="B612" s="1" t="str">
        <f>IF(obrasint[[#This Row],[Bien cultural]] ="","",Comarca)</f>
        <v/>
      </c>
      <c r="C612" s="74"/>
      <c r="D612" s="74"/>
      <c r="E612" s="75"/>
      <c r="F612" s="74"/>
      <c r="G612" s="66"/>
    </row>
    <row r="613" spans="1:7" ht="12.75" x14ac:dyDescent="0.2">
      <c r="A613" s="1" t="str">
        <f>IF(obrasint[[#This Row],[Bien cultural]] ="","",Ejercicio)</f>
        <v/>
      </c>
      <c r="B613" s="1" t="str">
        <f>IF(obrasint[[#This Row],[Bien cultural]] ="","",Comarca)</f>
        <v/>
      </c>
      <c r="C613" s="74"/>
      <c r="D613" s="74"/>
      <c r="E613" s="75"/>
      <c r="F613" s="74"/>
      <c r="G613" s="66"/>
    </row>
    <row r="614" spans="1:7" ht="12.75" x14ac:dyDescent="0.2">
      <c r="A614" s="1" t="str">
        <f>IF(obrasint[[#This Row],[Bien cultural]] ="","",Ejercicio)</f>
        <v/>
      </c>
      <c r="B614" s="1" t="str">
        <f>IF(obrasint[[#This Row],[Bien cultural]] ="","",Comarca)</f>
        <v/>
      </c>
      <c r="C614" s="74"/>
      <c r="D614" s="74"/>
      <c r="E614" s="75"/>
      <c r="F614" s="74"/>
      <c r="G614" s="66"/>
    </row>
    <row r="615" spans="1:7" ht="12.75" x14ac:dyDescent="0.2">
      <c r="A615" s="1" t="str">
        <f>IF(obrasint[[#This Row],[Bien cultural]] ="","",Ejercicio)</f>
        <v/>
      </c>
      <c r="B615" s="1" t="str">
        <f>IF(obrasint[[#This Row],[Bien cultural]] ="","",Comarca)</f>
        <v/>
      </c>
      <c r="C615" s="74"/>
      <c r="D615" s="74"/>
      <c r="E615" s="75"/>
      <c r="F615" s="74"/>
      <c r="G615" s="66"/>
    </row>
    <row r="616" spans="1:7" ht="12.75" x14ac:dyDescent="0.2">
      <c r="A616" s="1" t="str">
        <f>IF(obrasint[[#This Row],[Bien cultural]] ="","",Ejercicio)</f>
        <v/>
      </c>
      <c r="B616" s="1" t="str">
        <f>IF(obrasint[[#This Row],[Bien cultural]] ="","",Comarca)</f>
        <v/>
      </c>
      <c r="C616" s="74"/>
      <c r="D616" s="74"/>
      <c r="E616" s="75"/>
      <c r="F616" s="74"/>
      <c r="G616" s="66"/>
    </row>
    <row r="617" spans="1:7" ht="12.75" x14ac:dyDescent="0.2">
      <c r="A617" s="1" t="str">
        <f>IF(obrasint[[#This Row],[Bien cultural]] ="","",Ejercicio)</f>
        <v/>
      </c>
      <c r="B617" s="1" t="str">
        <f>IF(obrasint[[#This Row],[Bien cultural]] ="","",Comarca)</f>
        <v/>
      </c>
      <c r="C617" s="74"/>
      <c r="D617" s="74"/>
      <c r="E617" s="75"/>
      <c r="F617" s="74"/>
      <c r="G617" s="66"/>
    </row>
    <row r="618" spans="1:7" ht="12.75" x14ac:dyDescent="0.2">
      <c r="A618" s="1" t="str">
        <f>IF(obrasint[[#This Row],[Bien cultural]] ="","",Ejercicio)</f>
        <v/>
      </c>
      <c r="B618" s="1" t="str">
        <f>IF(obrasint[[#This Row],[Bien cultural]] ="","",Comarca)</f>
        <v/>
      </c>
      <c r="C618" s="74"/>
      <c r="D618" s="74"/>
      <c r="E618" s="75"/>
      <c r="F618" s="74"/>
      <c r="G618" s="66"/>
    </row>
    <row r="619" spans="1:7" ht="12.75" x14ac:dyDescent="0.2">
      <c r="A619" s="1" t="str">
        <f>IF(obrasint[[#This Row],[Bien cultural]] ="","",Ejercicio)</f>
        <v/>
      </c>
      <c r="B619" s="1" t="str">
        <f>IF(obrasint[[#This Row],[Bien cultural]] ="","",Comarca)</f>
        <v/>
      </c>
      <c r="C619" s="74"/>
      <c r="D619" s="74"/>
      <c r="E619" s="75"/>
      <c r="F619" s="74"/>
      <c r="G619" s="66"/>
    </row>
    <row r="620" spans="1:7" ht="12.75" x14ac:dyDescent="0.2">
      <c r="A620" s="1" t="str">
        <f>IF(obrasint[[#This Row],[Bien cultural]] ="","",Ejercicio)</f>
        <v/>
      </c>
      <c r="B620" s="1" t="str">
        <f>IF(obrasint[[#This Row],[Bien cultural]] ="","",Comarca)</f>
        <v/>
      </c>
      <c r="C620" s="74"/>
      <c r="D620" s="74"/>
      <c r="E620" s="75"/>
      <c r="F620" s="74"/>
      <c r="G620" s="66"/>
    </row>
    <row r="621" spans="1:7" ht="12.75" x14ac:dyDescent="0.2">
      <c r="A621" s="1" t="str">
        <f>IF(obrasint[[#This Row],[Bien cultural]] ="","",Ejercicio)</f>
        <v/>
      </c>
      <c r="B621" s="1" t="str">
        <f>IF(obrasint[[#This Row],[Bien cultural]] ="","",Comarca)</f>
        <v/>
      </c>
      <c r="C621" s="74"/>
      <c r="D621" s="74"/>
      <c r="E621" s="75"/>
      <c r="F621" s="74"/>
      <c r="G621" s="66"/>
    </row>
    <row r="622" spans="1:7" ht="12.75" x14ac:dyDescent="0.2">
      <c r="A622" s="1" t="str">
        <f>IF(obrasint[[#This Row],[Bien cultural]] ="","",Ejercicio)</f>
        <v/>
      </c>
      <c r="B622" s="1" t="str">
        <f>IF(obrasint[[#This Row],[Bien cultural]] ="","",Comarca)</f>
        <v/>
      </c>
      <c r="C622" s="74"/>
      <c r="D622" s="74"/>
      <c r="E622" s="75"/>
      <c r="F622" s="74"/>
      <c r="G622" s="66"/>
    </row>
    <row r="623" spans="1:7" ht="12.75" x14ac:dyDescent="0.2">
      <c r="A623" s="1" t="str">
        <f>IF(obrasint[[#This Row],[Bien cultural]] ="","",Ejercicio)</f>
        <v/>
      </c>
      <c r="B623" s="1" t="str">
        <f>IF(obrasint[[#This Row],[Bien cultural]] ="","",Comarca)</f>
        <v/>
      </c>
      <c r="C623" s="74"/>
      <c r="D623" s="74"/>
      <c r="E623" s="75"/>
      <c r="F623" s="74"/>
      <c r="G623" s="66"/>
    </row>
    <row r="624" spans="1:7" ht="12.75" x14ac:dyDescent="0.2">
      <c r="A624" s="1" t="str">
        <f>IF(obrasint[[#This Row],[Bien cultural]] ="","",Ejercicio)</f>
        <v/>
      </c>
      <c r="B624" s="1" t="str">
        <f>IF(obrasint[[#This Row],[Bien cultural]] ="","",Comarca)</f>
        <v/>
      </c>
      <c r="C624" s="74"/>
      <c r="D624" s="74"/>
      <c r="E624" s="75"/>
      <c r="F624" s="74"/>
      <c r="G624" s="66"/>
    </row>
    <row r="625" spans="1:7" ht="12.75" x14ac:dyDescent="0.2">
      <c r="A625" s="1" t="str">
        <f>IF(obrasint[[#This Row],[Bien cultural]] ="","",Ejercicio)</f>
        <v/>
      </c>
      <c r="B625" s="1" t="str">
        <f>IF(obrasint[[#This Row],[Bien cultural]] ="","",Comarca)</f>
        <v/>
      </c>
      <c r="C625" s="74"/>
      <c r="D625" s="74"/>
      <c r="E625" s="75"/>
      <c r="F625" s="74"/>
      <c r="G625" s="66"/>
    </row>
    <row r="626" spans="1:7" ht="12.75" x14ac:dyDescent="0.2">
      <c r="A626" s="1" t="str">
        <f>IF(obrasint[[#This Row],[Bien cultural]] ="","",Ejercicio)</f>
        <v/>
      </c>
      <c r="B626" s="1" t="str">
        <f>IF(obrasint[[#This Row],[Bien cultural]] ="","",Comarca)</f>
        <v/>
      </c>
      <c r="C626" s="74"/>
      <c r="D626" s="74"/>
      <c r="E626" s="75"/>
      <c r="F626" s="74"/>
      <c r="G626" s="66"/>
    </row>
    <row r="627" spans="1:7" ht="12.75" x14ac:dyDescent="0.2">
      <c r="A627" s="1" t="str">
        <f>IF(obrasint[[#This Row],[Bien cultural]] ="","",Ejercicio)</f>
        <v/>
      </c>
      <c r="B627" s="1" t="str">
        <f>IF(obrasint[[#This Row],[Bien cultural]] ="","",Comarca)</f>
        <v/>
      </c>
      <c r="C627" s="74"/>
      <c r="D627" s="74"/>
      <c r="E627" s="75"/>
      <c r="F627" s="74"/>
      <c r="G627" s="66"/>
    </row>
    <row r="628" spans="1:7" ht="12.75" x14ac:dyDescent="0.2">
      <c r="A628" s="1" t="str">
        <f>IF(obrasint[[#This Row],[Bien cultural]] ="","",Ejercicio)</f>
        <v/>
      </c>
      <c r="B628" s="1" t="str">
        <f>IF(obrasint[[#This Row],[Bien cultural]] ="","",Comarca)</f>
        <v/>
      </c>
      <c r="C628" s="74"/>
      <c r="D628" s="74"/>
      <c r="E628" s="75"/>
      <c r="F628" s="74"/>
      <c r="G628" s="66"/>
    </row>
    <row r="629" spans="1:7" ht="12.75" x14ac:dyDescent="0.2">
      <c r="A629" s="1" t="str">
        <f>IF(obrasint[[#This Row],[Bien cultural]] ="","",Ejercicio)</f>
        <v/>
      </c>
      <c r="B629" s="1" t="str">
        <f>IF(obrasint[[#This Row],[Bien cultural]] ="","",Comarca)</f>
        <v/>
      </c>
      <c r="C629" s="74"/>
      <c r="D629" s="74"/>
      <c r="E629" s="75"/>
      <c r="F629" s="74"/>
      <c r="G629" s="66"/>
    </row>
    <row r="630" spans="1:7" ht="12.75" x14ac:dyDescent="0.2">
      <c r="A630" s="1" t="str">
        <f>IF(obrasint[[#This Row],[Bien cultural]] ="","",Ejercicio)</f>
        <v/>
      </c>
      <c r="B630" s="1" t="str">
        <f>IF(obrasint[[#This Row],[Bien cultural]] ="","",Comarca)</f>
        <v/>
      </c>
      <c r="C630" s="74"/>
      <c r="D630" s="74"/>
      <c r="E630" s="75"/>
      <c r="F630" s="74"/>
      <c r="G630" s="66"/>
    </row>
    <row r="631" spans="1:7" ht="12.75" x14ac:dyDescent="0.2">
      <c r="A631" s="1" t="str">
        <f>IF(obrasint[[#This Row],[Bien cultural]] ="","",Ejercicio)</f>
        <v/>
      </c>
      <c r="B631" s="1" t="str">
        <f>IF(obrasint[[#This Row],[Bien cultural]] ="","",Comarca)</f>
        <v/>
      </c>
      <c r="C631" s="74"/>
      <c r="D631" s="74"/>
      <c r="E631" s="75"/>
      <c r="F631" s="74"/>
      <c r="G631" s="66"/>
    </row>
    <row r="632" spans="1:7" ht="12.75" x14ac:dyDescent="0.2">
      <c r="A632" s="1" t="str">
        <f>IF(obrasint[[#This Row],[Bien cultural]] ="","",Ejercicio)</f>
        <v/>
      </c>
      <c r="B632" s="1" t="str">
        <f>IF(obrasint[[#This Row],[Bien cultural]] ="","",Comarca)</f>
        <v/>
      </c>
      <c r="C632" s="74"/>
      <c r="D632" s="74"/>
      <c r="E632" s="75"/>
      <c r="F632" s="74"/>
      <c r="G632" s="66"/>
    </row>
    <row r="633" spans="1:7" ht="12.75" x14ac:dyDescent="0.2">
      <c r="A633" s="1" t="str">
        <f>IF(obrasint[[#This Row],[Bien cultural]] ="","",Ejercicio)</f>
        <v/>
      </c>
      <c r="B633" s="1" t="str">
        <f>IF(obrasint[[#This Row],[Bien cultural]] ="","",Comarca)</f>
        <v/>
      </c>
      <c r="C633" s="74"/>
      <c r="D633" s="74"/>
      <c r="E633" s="75"/>
      <c r="F633" s="74"/>
      <c r="G633" s="66"/>
    </row>
    <row r="634" spans="1:7" ht="12.75" x14ac:dyDescent="0.2">
      <c r="A634" s="1" t="str">
        <f>IF(obrasint[[#This Row],[Bien cultural]] ="","",Ejercicio)</f>
        <v/>
      </c>
      <c r="B634" s="1" t="str">
        <f>IF(obrasint[[#This Row],[Bien cultural]] ="","",Comarca)</f>
        <v/>
      </c>
      <c r="C634" s="74"/>
      <c r="D634" s="74"/>
      <c r="E634" s="75"/>
      <c r="F634" s="74"/>
      <c r="G634" s="66"/>
    </row>
    <row r="635" spans="1:7" ht="12.75" x14ac:dyDescent="0.2">
      <c r="A635" s="1" t="str">
        <f>IF(obrasint[[#This Row],[Bien cultural]] ="","",Ejercicio)</f>
        <v/>
      </c>
      <c r="B635" s="1" t="str">
        <f>IF(obrasint[[#This Row],[Bien cultural]] ="","",Comarca)</f>
        <v/>
      </c>
      <c r="C635" s="74"/>
      <c r="D635" s="74"/>
      <c r="E635" s="75"/>
      <c r="F635" s="74"/>
      <c r="G635" s="66"/>
    </row>
    <row r="636" spans="1:7" ht="12.75" x14ac:dyDescent="0.2">
      <c r="A636" s="1" t="str">
        <f>IF(obrasint[[#This Row],[Bien cultural]] ="","",Ejercicio)</f>
        <v/>
      </c>
      <c r="B636" s="1" t="str">
        <f>IF(obrasint[[#This Row],[Bien cultural]] ="","",Comarca)</f>
        <v/>
      </c>
      <c r="C636" s="74"/>
      <c r="D636" s="74"/>
      <c r="E636" s="75"/>
      <c r="F636" s="74"/>
      <c r="G636" s="66"/>
    </row>
    <row r="637" spans="1:7" ht="12.75" x14ac:dyDescent="0.2">
      <c r="A637" s="1" t="str">
        <f>IF(obrasint[[#This Row],[Bien cultural]] ="","",Ejercicio)</f>
        <v/>
      </c>
      <c r="B637" s="1" t="str">
        <f>IF(obrasint[[#This Row],[Bien cultural]] ="","",Comarca)</f>
        <v/>
      </c>
      <c r="C637" s="74"/>
      <c r="D637" s="74"/>
      <c r="E637" s="75"/>
      <c r="F637" s="74"/>
      <c r="G637" s="66"/>
    </row>
    <row r="638" spans="1:7" ht="12.75" x14ac:dyDescent="0.2">
      <c r="A638" s="1" t="str">
        <f>IF(obrasint[[#This Row],[Bien cultural]] ="","",Ejercicio)</f>
        <v/>
      </c>
      <c r="B638" s="1" t="str">
        <f>IF(obrasint[[#This Row],[Bien cultural]] ="","",Comarca)</f>
        <v/>
      </c>
      <c r="C638" s="74"/>
      <c r="D638" s="74"/>
      <c r="E638" s="75"/>
      <c r="F638" s="74"/>
      <c r="G638" s="66"/>
    </row>
    <row r="639" spans="1:7" ht="12.75" x14ac:dyDescent="0.2">
      <c r="A639" s="1" t="str">
        <f>IF(obrasint[[#This Row],[Bien cultural]] ="","",Ejercicio)</f>
        <v/>
      </c>
      <c r="B639" s="1" t="str">
        <f>IF(obrasint[[#This Row],[Bien cultural]] ="","",Comarca)</f>
        <v/>
      </c>
      <c r="C639" s="74"/>
      <c r="D639" s="74"/>
      <c r="E639" s="75"/>
      <c r="F639" s="74"/>
      <c r="G639" s="66"/>
    </row>
    <row r="640" spans="1:7" ht="12.75" x14ac:dyDescent="0.2">
      <c r="A640" s="1" t="str">
        <f>IF(obrasint[[#This Row],[Bien cultural]] ="","",Ejercicio)</f>
        <v/>
      </c>
      <c r="B640" s="1" t="str">
        <f>IF(obrasint[[#This Row],[Bien cultural]] ="","",Comarca)</f>
        <v/>
      </c>
      <c r="C640" s="74"/>
      <c r="D640" s="74"/>
      <c r="E640" s="75"/>
      <c r="F640" s="74"/>
      <c r="G640" s="66"/>
    </row>
    <row r="641" spans="1:7" ht="12.75" x14ac:dyDescent="0.2">
      <c r="A641" s="1" t="str">
        <f>IF(obrasint[[#This Row],[Bien cultural]] ="","",Ejercicio)</f>
        <v/>
      </c>
      <c r="B641" s="1" t="str">
        <f>IF(obrasint[[#This Row],[Bien cultural]] ="","",Comarca)</f>
        <v/>
      </c>
      <c r="C641" s="74"/>
      <c r="D641" s="74"/>
      <c r="E641" s="75"/>
      <c r="F641" s="74"/>
      <c r="G641" s="66"/>
    </row>
    <row r="642" spans="1:7" ht="12.75" x14ac:dyDescent="0.2">
      <c r="A642" s="1" t="str">
        <f>IF(obrasint[[#This Row],[Bien cultural]] ="","",Ejercicio)</f>
        <v/>
      </c>
      <c r="B642" s="1" t="str">
        <f>IF(obrasint[[#This Row],[Bien cultural]] ="","",Comarca)</f>
        <v/>
      </c>
      <c r="C642" s="74"/>
      <c r="D642" s="74"/>
      <c r="E642" s="75"/>
      <c r="F642" s="74"/>
      <c r="G642" s="66"/>
    </row>
    <row r="643" spans="1:7" ht="12.75" x14ac:dyDescent="0.2">
      <c r="A643" s="1" t="str">
        <f>IF(obrasint[[#This Row],[Bien cultural]] ="","",Ejercicio)</f>
        <v/>
      </c>
      <c r="B643" s="1" t="str">
        <f>IF(obrasint[[#This Row],[Bien cultural]] ="","",Comarca)</f>
        <v/>
      </c>
      <c r="C643" s="74"/>
      <c r="D643" s="74"/>
      <c r="E643" s="75"/>
      <c r="F643" s="74"/>
      <c r="G643" s="66"/>
    </row>
    <row r="644" spans="1:7" ht="12.75" x14ac:dyDescent="0.2">
      <c r="A644" s="1" t="str">
        <f>IF(obrasint[[#This Row],[Bien cultural]] ="","",Ejercicio)</f>
        <v/>
      </c>
      <c r="B644" s="1" t="str">
        <f>IF(obrasint[[#This Row],[Bien cultural]] ="","",Comarca)</f>
        <v/>
      </c>
      <c r="C644" s="74"/>
      <c r="D644" s="74"/>
      <c r="E644" s="75"/>
      <c r="F644" s="74"/>
      <c r="G644" s="66"/>
    </row>
    <row r="645" spans="1:7" ht="12.75" x14ac:dyDescent="0.2">
      <c r="A645" s="1" t="str">
        <f>IF(obrasint[[#This Row],[Bien cultural]] ="","",Ejercicio)</f>
        <v/>
      </c>
      <c r="B645" s="1" t="str">
        <f>IF(obrasint[[#This Row],[Bien cultural]] ="","",Comarca)</f>
        <v/>
      </c>
      <c r="C645" s="74"/>
      <c r="D645" s="74"/>
      <c r="E645" s="75"/>
      <c r="F645" s="74"/>
      <c r="G645" s="66"/>
    </row>
    <row r="646" spans="1:7" ht="12.75" x14ac:dyDescent="0.2">
      <c r="A646" s="1" t="str">
        <f>IF(obrasint[[#This Row],[Bien cultural]] ="","",Ejercicio)</f>
        <v/>
      </c>
      <c r="B646" s="1" t="str">
        <f>IF(obrasint[[#This Row],[Bien cultural]] ="","",Comarca)</f>
        <v/>
      </c>
      <c r="C646" s="74"/>
      <c r="D646" s="74"/>
      <c r="E646" s="75"/>
      <c r="F646" s="74"/>
      <c r="G646" s="66"/>
    </row>
    <row r="647" spans="1:7" ht="12.75" x14ac:dyDescent="0.2">
      <c r="A647" s="1" t="str">
        <f>IF(obrasint[[#This Row],[Bien cultural]] ="","",Ejercicio)</f>
        <v/>
      </c>
      <c r="B647" s="1" t="str">
        <f>IF(obrasint[[#This Row],[Bien cultural]] ="","",Comarca)</f>
        <v/>
      </c>
      <c r="C647" s="74"/>
      <c r="D647" s="74"/>
      <c r="E647" s="75"/>
      <c r="F647" s="74"/>
      <c r="G647" s="66"/>
    </row>
    <row r="648" spans="1:7" ht="12.75" x14ac:dyDescent="0.2">
      <c r="A648" s="1" t="str">
        <f>IF(obrasint[[#This Row],[Bien cultural]] ="","",Ejercicio)</f>
        <v/>
      </c>
      <c r="B648" s="1" t="str">
        <f>IF(obrasint[[#This Row],[Bien cultural]] ="","",Comarca)</f>
        <v/>
      </c>
      <c r="C648" s="74"/>
      <c r="D648" s="74"/>
      <c r="E648" s="75"/>
      <c r="F648" s="74"/>
      <c r="G648" s="66"/>
    </row>
    <row r="649" spans="1:7" ht="12.75" x14ac:dyDescent="0.2">
      <c r="A649" s="1" t="str">
        <f>IF(obrasint[[#This Row],[Bien cultural]] ="","",Ejercicio)</f>
        <v/>
      </c>
      <c r="B649" s="1" t="str">
        <f>IF(obrasint[[#This Row],[Bien cultural]] ="","",Comarca)</f>
        <v/>
      </c>
      <c r="C649" s="74"/>
      <c r="D649" s="74"/>
      <c r="E649" s="75"/>
      <c r="F649" s="74"/>
      <c r="G649" s="66"/>
    </row>
    <row r="650" spans="1:7" ht="12.75" x14ac:dyDescent="0.2">
      <c r="A650" s="1" t="str">
        <f>IF(obrasint[[#This Row],[Bien cultural]] ="","",Ejercicio)</f>
        <v/>
      </c>
      <c r="B650" s="1" t="str">
        <f>IF(obrasint[[#This Row],[Bien cultural]] ="","",Comarca)</f>
        <v/>
      </c>
      <c r="C650" s="74"/>
      <c r="D650" s="74"/>
      <c r="E650" s="75"/>
      <c r="F650" s="74"/>
      <c r="G650" s="66"/>
    </row>
    <row r="651" spans="1:7" ht="12.75" x14ac:dyDescent="0.2">
      <c r="A651" s="1" t="str">
        <f>IF(obrasint[[#This Row],[Bien cultural]] ="","",Ejercicio)</f>
        <v/>
      </c>
      <c r="B651" s="1" t="str">
        <f>IF(obrasint[[#This Row],[Bien cultural]] ="","",Comarca)</f>
        <v/>
      </c>
      <c r="C651" s="74"/>
      <c r="D651" s="74"/>
      <c r="E651" s="75"/>
      <c r="F651" s="74"/>
      <c r="G651" s="66"/>
    </row>
    <row r="652" spans="1:7" ht="12.75" x14ac:dyDescent="0.2">
      <c r="A652" s="1" t="str">
        <f>IF(obrasint[[#This Row],[Bien cultural]] ="","",Ejercicio)</f>
        <v/>
      </c>
      <c r="B652" s="1" t="str">
        <f>IF(obrasint[[#This Row],[Bien cultural]] ="","",Comarca)</f>
        <v/>
      </c>
      <c r="C652" s="74"/>
      <c r="D652" s="74"/>
      <c r="E652" s="75"/>
      <c r="F652" s="74"/>
      <c r="G652" s="66"/>
    </row>
    <row r="653" spans="1:7" ht="12.75" x14ac:dyDescent="0.2">
      <c r="A653" s="1" t="str">
        <f>IF(obrasint[[#This Row],[Bien cultural]] ="","",Ejercicio)</f>
        <v/>
      </c>
      <c r="B653" s="1" t="str">
        <f>IF(obrasint[[#This Row],[Bien cultural]] ="","",Comarca)</f>
        <v/>
      </c>
      <c r="C653" s="74"/>
      <c r="D653" s="74"/>
      <c r="E653" s="75"/>
      <c r="F653" s="74"/>
      <c r="G653" s="66"/>
    </row>
    <row r="654" spans="1:7" ht="12.75" x14ac:dyDescent="0.2">
      <c r="A654" s="1" t="str">
        <f>IF(obrasint[[#This Row],[Bien cultural]] ="","",Ejercicio)</f>
        <v/>
      </c>
      <c r="B654" s="1" t="str">
        <f>IF(obrasint[[#This Row],[Bien cultural]] ="","",Comarca)</f>
        <v/>
      </c>
      <c r="C654" s="74"/>
      <c r="D654" s="74"/>
      <c r="E654" s="75"/>
      <c r="F654" s="74"/>
      <c r="G654" s="66"/>
    </row>
    <row r="655" spans="1:7" ht="12.75" x14ac:dyDescent="0.2">
      <c r="A655" s="1" t="str">
        <f>IF(obrasint[[#This Row],[Bien cultural]] ="","",Ejercicio)</f>
        <v/>
      </c>
      <c r="B655" s="1" t="str">
        <f>IF(obrasint[[#This Row],[Bien cultural]] ="","",Comarca)</f>
        <v/>
      </c>
      <c r="C655" s="74"/>
      <c r="D655" s="74"/>
      <c r="E655" s="75"/>
      <c r="F655" s="74"/>
      <c r="G655" s="66"/>
    </row>
    <row r="656" spans="1:7" ht="12.75" x14ac:dyDescent="0.2">
      <c r="A656" s="1" t="str">
        <f>IF(obrasint[[#This Row],[Bien cultural]] ="","",Ejercicio)</f>
        <v/>
      </c>
      <c r="B656" s="1" t="str">
        <f>IF(obrasint[[#This Row],[Bien cultural]] ="","",Comarca)</f>
        <v/>
      </c>
      <c r="C656" s="74"/>
      <c r="D656" s="74"/>
      <c r="E656" s="75"/>
      <c r="F656" s="74"/>
      <c r="G656" s="66"/>
    </row>
    <row r="657" spans="1:7" ht="12.75" x14ac:dyDescent="0.2">
      <c r="A657" s="1" t="str">
        <f>IF(obrasint[[#This Row],[Bien cultural]] ="","",Ejercicio)</f>
        <v/>
      </c>
      <c r="B657" s="1" t="str">
        <f>IF(obrasint[[#This Row],[Bien cultural]] ="","",Comarca)</f>
        <v/>
      </c>
      <c r="C657" s="74"/>
      <c r="D657" s="74"/>
      <c r="E657" s="75"/>
      <c r="F657" s="74"/>
      <c r="G657" s="66"/>
    </row>
    <row r="658" spans="1:7" ht="12.75" x14ac:dyDescent="0.2">
      <c r="A658" s="1" t="str">
        <f>IF(obrasint[[#This Row],[Bien cultural]] ="","",Ejercicio)</f>
        <v/>
      </c>
      <c r="B658" s="1" t="str">
        <f>IF(obrasint[[#This Row],[Bien cultural]] ="","",Comarca)</f>
        <v/>
      </c>
      <c r="C658" s="74"/>
      <c r="D658" s="74"/>
      <c r="E658" s="75"/>
      <c r="F658" s="74"/>
      <c r="G658" s="66"/>
    </row>
    <row r="659" spans="1:7" ht="12.75" x14ac:dyDescent="0.2">
      <c r="A659" s="1" t="str">
        <f>IF(obrasint[[#This Row],[Bien cultural]] ="","",Ejercicio)</f>
        <v/>
      </c>
      <c r="B659" s="1" t="str">
        <f>IF(obrasint[[#This Row],[Bien cultural]] ="","",Comarca)</f>
        <v/>
      </c>
      <c r="C659" s="74"/>
      <c r="D659" s="74"/>
      <c r="E659" s="75"/>
      <c r="F659" s="74"/>
      <c r="G659" s="66"/>
    </row>
    <row r="660" spans="1:7" ht="12.75" x14ac:dyDescent="0.2">
      <c r="A660" s="1" t="str">
        <f>IF(obrasint[[#This Row],[Bien cultural]] ="","",Ejercicio)</f>
        <v/>
      </c>
      <c r="B660" s="1" t="str">
        <f>IF(obrasint[[#This Row],[Bien cultural]] ="","",Comarca)</f>
        <v/>
      </c>
      <c r="C660" s="74"/>
      <c r="D660" s="74"/>
      <c r="E660" s="75"/>
      <c r="F660" s="74"/>
      <c r="G660" s="66"/>
    </row>
    <row r="661" spans="1:7" ht="12.75" x14ac:dyDescent="0.2">
      <c r="A661" s="1" t="str">
        <f>IF(obrasint[[#This Row],[Bien cultural]] ="","",Ejercicio)</f>
        <v/>
      </c>
      <c r="B661" s="1" t="str">
        <f>IF(obrasint[[#This Row],[Bien cultural]] ="","",Comarca)</f>
        <v/>
      </c>
      <c r="C661" s="74"/>
      <c r="D661" s="74"/>
      <c r="E661" s="75"/>
      <c r="F661" s="74"/>
      <c r="G661" s="66"/>
    </row>
    <row r="662" spans="1:7" ht="12.75" x14ac:dyDescent="0.2">
      <c r="A662" s="1" t="str">
        <f>IF(obrasint[[#This Row],[Bien cultural]] ="","",Ejercicio)</f>
        <v/>
      </c>
      <c r="B662" s="1" t="str">
        <f>IF(obrasint[[#This Row],[Bien cultural]] ="","",Comarca)</f>
        <v/>
      </c>
      <c r="C662" s="74"/>
      <c r="D662" s="74"/>
      <c r="E662" s="75"/>
      <c r="F662" s="74"/>
      <c r="G662" s="66"/>
    </row>
    <row r="663" spans="1:7" ht="12.75" x14ac:dyDescent="0.2">
      <c r="A663" s="1" t="str">
        <f>IF(obrasint[[#This Row],[Bien cultural]] ="","",Ejercicio)</f>
        <v/>
      </c>
      <c r="B663" s="1" t="str">
        <f>IF(obrasint[[#This Row],[Bien cultural]] ="","",Comarca)</f>
        <v/>
      </c>
      <c r="C663" s="74"/>
      <c r="D663" s="74"/>
      <c r="E663" s="75"/>
      <c r="F663" s="74"/>
      <c r="G663" s="66"/>
    </row>
    <row r="664" spans="1:7" ht="12.75" x14ac:dyDescent="0.2">
      <c r="A664" s="1" t="str">
        <f>IF(obrasint[[#This Row],[Bien cultural]] ="","",Ejercicio)</f>
        <v/>
      </c>
      <c r="B664" s="1" t="str">
        <f>IF(obrasint[[#This Row],[Bien cultural]] ="","",Comarca)</f>
        <v/>
      </c>
      <c r="C664" s="74"/>
      <c r="D664" s="74"/>
      <c r="E664" s="75"/>
      <c r="F664" s="74"/>
      <c r="G664" s="66"/>
    </row>
    <row r="665" spans="1:7" ht="12.75" x14ac:dyDescent="0.2">
      <c r="A665" s="1" t="str">
        <f>IF(obrasint[[#This Row],[Bien cultural]] ="","",Ejercicio)</f>
        <v/>
      </c>
      <c r="B665" s="1" t="str">
        <f>IF(obrasint[[#This Row],[Bien cultural]] ="","",Comarca)</f>
        <v/>
      </c>
      <c r="C665" s="74"/>
      <c r="D665" s="74"/>
      <c r="E665" s="75"/>
      <c r="F665" s="74"/>
      <c r="G665" s="66"/>
    </row>
    <row r="666" spans="1:7" ht="12.75" x14ac:dyDescent="0.2">
      <c r="A666" s="1" t="str">
        <f>IF(obrasint[[#This Row],[Bien cultural]] ="","",Ejercicio)</f>
        <v/>
      </c>
      <c r="B666" s="1" t="str">
        <f>IF(obrasint[[#This Row],[Bien cultural]] ="","",Comarca)</f>
        <v/>
      </c>
      <c r="C666" s="74"/>
      <c r="D666" s="74"/>
      <c r="E666" s="75"/>
      <c r="F666" s="74"/>
      <c r="G666" s="66"/>
    </row>
    <row r="667" spans="1:7" ht="12.75" x14ac:dyDescent="0.2">
      <c r="A667" s="1" t="str">
        <f>IF(obrasint[[#This Row],[Bien cultural]] ="","",Ejercicio)</f>
        <v/>
      </c>
      <c r="B667" s="1" t="str">
        <f>IF(obrasint[[#This Row],[Bien cultural]] ="","",Comarca)</f>
        <v/>
      </c>
      <c r="C667" s="74"/>
      <c r="D667" s="74"/>
      <c r="E667" s="75"/>
      <c r="F667" s="74"/>
      <c r="G667" s="66"/>
    </row>
    <row r="668" spans="1:7" ht="12.75" x14ac:dyDescent="0.2">
      <c r="A668" s="1" t="str">
        <f>IF(obrasint[[#This Row],[Bien cultural]] ="","",Ejercicio)</f>
        <v/>
      </c>
      <c r="B668" s="1" t="str">
        <f>IF(obrasint[[#This Row],[Bien cultural]] ="","",Comarca)</f>
        <v/>
      </c>
      <c r="C668" s="74"/>
      <c r="D668" s="74"/>
      <c r="E668" s="75"/>
      <c r="F668" s="74"/>
      <c r="G668" s="66"/>
    </row>
    <row r="669" spans="1:7" ht="12.75" x14ac:dyDescent="0.2">
      <c r="A669" s="1" t="str">
        <f>IF(obrasint[[#This Row],[Bien cultural]] ="","",Ejercicio)</f>
        <v/>
      </c>
      <c r="B669" s="1" t="str">
        <f>IF(obrasint[[#This Row],[Bien cultural]] ="","",Comarca)</f>
        <v/>
      </c>
      <c r="C669" s="74"/>
      <c r="D669" s="74"/>
      <c r="E669" s="75"/>
      <c r="F669" s="74"/>
      <c r="G669" s="66"/>
    </row>
    <row r="670" spans="1:7" ht="12.75" x14ac:dyDescent="0.2">
      <c r="A670" s="1" t="str">
        <f>IF(obrasint[[#This Row],[Bien cultural]] ="","",Ejercicio)</f>
        <v/>
      </c>
      <c r="B670" s="1" t="str">
        <f>IF(obrasint[[#This Row],[Bien cultural]] ="","",Comarca)</f>
        <v/>
      </c>
      <c r="C670" s="74"/>
      <c r="D670" s="74"/>
      <c r="E670" s="75"/>
      <c r="F670" s="74"/>
      <c r="G670" s="66"/>
    </row>
    <row r="671" spans="1:7" ht="12.75" x14ac:dyDescent="0.2">
      <c r="A671" s="1" t="str">
        <f>IF(obrasint[[#This Row],[Bien cultural]] ="","",Ejercicio)</f>
        <v/>
      </c>
      <c r="B671" s="1" t="str">
        <f>IF(obrasint[[#This Row],[Bien cultural]] ="","",Comarca)</f>
        <v/>
      </c>
      <c r="C671" s="74"/>
      <c r="D671" s="74"/>
      <c r="E671" s="75"/>
      <c r="F671" s="74"/>
      <c r="G671" s="66"/>
    </row>
    <row r="672" spans="1:7" ht="12.75" x14ac:dyDescent="0.2">
      <c r="A672" s="1" t="str">
        <f>IF(obrasint[[#This Row],[Bien cultural]] ="","",Ejercicio)</f>
        <v/>
      </c>
      <c r="B672" s="1" t="str">
        <f>IF(obrasint[[#This Row],[Bien cultural]] ="","",Comarca)</f>
        <v/>
      </c>
      <c r="C672" s="74"/>
      <c r="D672" s="74"/>
      <c r="E672" s="75"/>
      <c r="F672" s="74"/>
      <c r="G672" s="66"/>
    </row>
    <row r="673" spans="1:7" ht="12.75" x14ac:dyDescent="0.2">
      <c r="A673" s="1" t="str">
        <f>IF(obrasint[[#This Row],[Bien cultural]] ="","",Ejercicio)</f>
        <v/>
      </c>
      <c r="B673" s="1" t="str">
        <f>IF(obrasint[[#This Row],[Bien cultural]] ="","",Comarca)</f>
        <v/>
      </c>
      <c r="C673" s="74"/>
      <c r="D673" s="74"/>
      <c r="E673" s="75"/>
      <c r="F673" s="74"/>
      <c r="G673" s="66"/>
    </row>
    <row r="674" spans="1:7" ht="12.75" x14ac:dyDescent="0.2">
      <c r="A674" s="1" t="str">
        <f>IF(obrasint[[#This Row],[Bien cultural]] ="","",Ejercicio)</f>
        <v/>
      </c>
      <c r="B674" s="1" t="str">
        <f>IF(obrasint[[#This Row],[Bien cultural]] ="","",Comarca)</f>
        <v/>
      </c>
      <c r="C674" s="74"/>
      <c r="D674" s="74"/>
      <c r="E674" s="75"/>
      <c r="F674" s="74"/>
      <c r="G674" s="66"/>
    </row>
    <row r="675" spans="1:7" ht="12.75" x14ac:dyDescent="0.2">
      <c r="A675" s="1" t="str">
        <f>IF(obrasint[[#This Row],[Bien cultural]] ="","",Ejercicio)</f>
        <v/>
      </c>
      <c r="B675" s="1" t="str">
        <f>IF(obrasint[[#This Row],[Bien cultural]] ="","",Comarca)</f>
        <v/>
      </c>
      <c r="C675" s="74"/>
      <c r="D675" s="74"/>
      <c r="E675" s="75"/>
      <c r="F675" s="74"/>
      <c r="G675" s="66"/>
    </row>
    <row r="676" spans="1:7" ht="12.75" x14ac:dyDescent="0.2">
      <c r="A676" s="1" t="str">
        <f>IF(obrasint[[#This Row],[Bien cultural]] ="","",Ejercicio)</f>
        <v/>
      </c>
      <c r="B676" s="1" t="str">
        <f>IF(obrasint[[#This Row],[Bien cultural]] ="","",Comarca)</f>
        <v/>
      </c>
      <c r="C676" s="74"/>
      <c r="D676" s="74"/>
      <c r="E676" s="75"/>
      <c r="F676" s="74"/>
      <c r="G676" s="66"/>
    </row>
    <row r="677" spans="1:7" ht="12.75" x14ac:dyDescent="0.2">
      <c r="A677" s="1" t="str">
        <f>IF(obrasint[[#This Row],[Bien cultural]] ="","",Ejercicio)</f>
        <v/>
      </c>
      <c r="B677" s="1" t="str">
        <f>IF(obrasint[[#This Row],[Bien cultural]] ="","",Comarca)</f>
        <v/>
      </c>
      <c r="C677" s="74"/>
      <c r="D677" s="74"/>
      <c r="E677" s="75"/>
      <c r="F677" s="74"/>
      <c r="G677" s="66"/>
    </row>
    <row r="678" spans="1:7" ht="12.75" x14ac:dyDescent="0.2">
      <c r="A678" s="1" t="str">
        <f>IF(obrasint[[#This Row],[Bien cultural]] ="","",Ejercicio)</f>
        <v/>
      </c>
      <c r="B678" s="1" t="str">
        <f>IF(obrasint[[#This Row],[Bien cultural]] ="","",Comarca)</f>
        <v/>
      </c>
      <c r="C678" s="74"/>
      <c r="D678" s="74"/>
      <c r="E678" s="75"/>
      <c r="F678" s="74"/>
      <c r="G678" s="66"/>
    </row>
    <row r="679" spans="1:7" ht="12.75" x14ac:dyDescent="0.2">
      <c r="A679" s="1" t="str">
        <f>IF(obrasint[[#This Row],[Bien cultural]] ="","",Ejercicio)</f>
        <v/>
      </c>
      <c r="B679" s="1" t="str">
        <f>IF(obrasint[[#This Row],[Bien cultural]] ="","",Comarca)</f>
        <v/>
      </c>
      <c r="C679" s="74"/>
      <c r="D679" s="74"/>
      <c r="E679" s="75"/>
      <c r="F679" s="74"/>
      <c r="G679" s="66"/>
    </row>
    <row r="680" spans="1:7" ht="12.75" x14ac:dyDescent="0.2">
      <c r="A680" s="1" t="str">
        <f>IF(obrasint[[#This Row],[Bien cultural]] ="","",Ejercicio)</f>
        <v/>
      </c>
      <c r="B680" s="1" t="str">
        <f>IF(obrasint[[#This Row],[Bien cultural]] ="","",Comarca)</f>
        <v/>
      </c>
      <c r="C680" s="74"/>
      <c r="D680" s="74"/>
      <c r="E680" s="75"/>
      <c r="F680" s="74"/>
      <c r="G680" s="66"/>
    </row>
    <row r="681" spans="1:7" ht="12.75" x14ac:dyDescent="0.2">
      <c r="A681" s="1" t="str">
        <f>IF(obrasint[[#This Row],[Bien cultural]] ="","",Ejercicio)</f>
        <v/>
      </c>
      <c r="B681" s="1" t="str">
        <f>IF(obrasint[[#This Row],[Bien cultural]] ="","",Comarca)</f>
        <v/>
      </c>
      <c r="C681" s="74"/>
      <c r="D681" s="74"/>
      <c r="E681" s="75"/>
      <c r="F681" s="74"/>
      <c r="G681" s="66"/>
    </row>
    <row r="682" spans="1:7" ht="12.75" x14ac:dyDescent="0.2">
      <c r="A682" s="1" t="str">
        <f>IF(obrasint[[#This Row],[Bien cultural]] ="","",Ejercicio)</f>
        <v/>
      </c>
      <c r="B682" s="1" t="str">
        <f>IF(obrasint[[#This Row],[Bien cultural]] ="","",Comarca)</f>
        <v/>
      </c>
      <c r="C682" s="74"/>
      <c r="D682" s="74"/>
      <c r="E682" s="75"/>
      <c r="F682" s="74"/>
      <c r="G682" s="66"/>
    </row>
    <row r="683" spans="1:7" ht="12.75" x14ac:dyDescent="0.2">
      <c r="A683" s="1" t="str">
        <f>IF(obrasint[[#This Row],[Bien cultural]] ="","",Ejercicio)</f>
        <v/>
      </c>
      <c r="B683" s="1" t="str">
        <f>IF(obrasint[[#This Row],[Bien cultural]] ="","",Comarca)</f>
        <v/>
      </c>
      <c r="C683" s="74"/>
      <c r="D683" s="74"/>
      <c r="E683" s="75"/>
      <c r="F683" s="74"/>
      <c r="G683" s="66"/>
    </row>
    <row r="684" spans="1:7" ht="12.75" x14ac:dyDescent="0.2">
      <c r="A684" s="1" t="str">
        <f>IF(obrasint[[#This Row],[Bien cultural]] ="","",Ejercicio)</f>
        <v/>
      </c>
      <c r="B684" s="1" t="str">
        <f>IF(obrasint[[#This Row],[Bien cultural]] ="","",Comarca)</f>
        <v/>
      </c>
      <c r="C684" s="74"/>
      <c r="D684" s="74"/>
      <c r="E684" s="75"/>
      <c r="F684" s="74"/>
      <c r="G684" s="66"/>
    </row>
    <row r="685" spans="1:7" ht="12.75" x14ac:dyDescent="0.2">
      <c r="A685" s="1" t="str">
        <f>IF(obrasint[[#This Row],[Bien cultural]] ="","",Ejercicio)</f>
        <v/>
      </c>
      <c r="B685" s="1" t="str">
        <f>IF(obrasint[[#This Row],[Bien cultural]] ="","",Comarca)</f>
        <v/>
      </c>
      <c r="C685" s="74"/>
      <c r="D685" s="74"/>
      <c r="E685" s="75"/>
      <c r="F685" s="74"/>
      <c r="G685" s="66"/>
    </row>
    <row r="686" spans="1:7" ht="12.75" x14ac:dyDescent="0.2">
      <c r="A686" s="1" t="str">
        <f>IF(obrasint[[#This Row],[Bien cultural]] ="","",Ejercicio)</f>
        <v/>
      </c>
      <c r="B686" s="1" t="str">
        <f>IF(obrasint[[#This Row],[Bien cultural]] ="","",Comarca)</f>
        <v/>
      </c>
      <c r="C686" s="74"/>
      <c r="D686" s="74"/>
      <c r="E686" s="75"/>
      <c r="F686" s="74"/>
      <c r="G686" s="66"/>
    </row>
    <row r="687" spans="1:7" ht="12.75" x14ac:dyDescent="0.2">
      <c r="A687" s="1" t="str">
        <f>IF(obrasint[[#This Row],[Bien cultural]] ="","",Ejercicio)</f>
        <v/>
      </c>
      <c r="B687" s="1" t="str">
        <f>IF(obrasint[[#This Row],[Bien cultural]] ="","",Comarca)</f>
        <v/>
      </c>
      <c r="C687" s="74"/>
      <c r="D687" s="74"/>
      <c r="E687" s="75"/>
      <c r="F687" s="74"/>
      <c r="G687" s="66"/>
    </row>
    <row r="688" spans="1:7" ht="12.75" x14ac:dyDescent="0.2">
      <c r="A688" s="1" t="str">
        <f>IF(obrasint[[#This Row],[Bien cultural]] ="","",Ejercicio)</f>
        <v/>
      </c>
      <c r="B688" s="1" t="str">
        <f>IF(obrasint[[#This Row],[Bien cultural]] ="","",Comarca)</f>
        <v/>
      </c>
      <c r="C688" s="74"/>
      <c r="D688" s="74"/>
      <c r="E688" s="75"/>
      <c r="F688" s="74"/>
      <c r="G688" s="66"/>
    </row>
    <row r="689" spans="1:7" ht="12.75" x14ac:dyDescent="0.2">
      <c r="A689" s="1" t="str">
        <f>IF(obrasint[[#This Row],[Bien cultural]] ="","",Ejercicio)</f>
        <v/>
      </c>
      <c r="B689" s="1" t="str">
        <f>IF(obrasint[[#This Row],[Bien cultural]] ="","",Comarca)</f>
        <v/>
      </c>
      <c r="C689" s="74"/>
      <c r="D689" s="74"/>
      <c r="E689" s="75"/>
      <c r="F689" s="74"/>
      <c r="G689" s="66"/>
    </row>
    <row r="690" spans="1:7" ht="12.75" x14ac:dyDescent="0.2">
      <c r="A690" s="1" t="str">
        <f>IF(obrasint[[#This Row],[Bien cultural]] ="","",Ejercicio)</f>
        <v/>
      </c>
      <c r="B690" s="1" t="str">
        <f>IF(obrasint[[#This Row],[Bien cultural]] ="","",Comarca)</f>
        <v/>
      </c>
      <c r="C690" s="74"/>
      <c r="D690" s="74"/>
      <c r="E690" s="75"/>
      <c r="F690" s="74"/>
      <c r="G690" s="66"/>
    </row>
    <row r="691" spans="1:7" ht="12.75" x14ac:dyDescent="0.2">
      <c r="A691" s="1" t="str">
        <f>IF(obrasint[[#This Row],[Bien cultural]] ="","",Ejercicio)</f>
        <v/>
      </c>
      <c r="B691" s="1" t="str">
        <f>IF(obrasint[[#This Row],[Bien cultural]] ="","",Comarca)</f>
        <v/>
      </c>
      <c r="C691" s="74"/>
      <c r="D691" s="74"/>
      <c r="E691" s="75"/>
      <c r="F691" s="74"/>
      <c r="G691" s="66"/>
    </row>
    <row r="692" spans="1:7" ht="12.75" x14ac:dyDescent="0.2">
      <c r="A692" s="1" t="str">
        <f>IF(obrasint[[#This Row],[Bien cultural]] ="","",Ejercicio)</f>
        <v/>
      </c>
      <c r="B692" s="1" t="str">
        <f>IF(obrasint[[#This Row],[Bien cultural]] ="","",Comarca)</f>
        <v/>
      </c>
      <c r="C692" s="74"/>
      <c r="D692" s="74"/>
      <c r="E692" s="75"/>
      <c r="F692" s="74"/>
      <c r="G692" s="66"/>
    </row>
    <row r="693" spans="1:7" ht="12.75" x14ac:dyDescent="0.2">
      <c r="A693" s="1" t="str">
        <f>IF(obrasint[[#This Row],[Bien cultural]] ="","",Ejercicio)</f>
        <v/>
      </c>
      <c r="B693" s="1" t="str">
        <f>IF(obrasint[[#This Row],[Bien cultural]] ="","",Comarca)</f>
        <v/>
      </c>
      <c r="C693" s="74"/>
      <c r="D693" s="74"/>
      <c r="E693" s="75"/>
      <c r="F693" s="74"/>
      <c r="G693" s="66"/>
    </row>
    <row r="694" spans="1:7" ht="12.75" x14ac:dyDescent="0.2">
      <c r="A694" s="1" t="str">
        <f>IF(obrasint[[#This Row],[Bien cultural]] ="","",Ejercicio)</f>
        <v/>
      </c>
      <c r="B694" s="1" t="str">
        <f>IF(obrasint[[#This Row],[Bien cultural]] ="","",Comarca)</f>
        <v/>
      </c>
      <c r="C694" s="74"/>
      <c r="D694" s="74"/>
      <c r="E694" s="75"/>
      <c r="F694" s="74"/>
      <c r="G694" s="66"/>
    </row>
    <row r="695" spans="1:7" ht="12.75" x14ac:dyDescent="0.2">
      <c r="A695" s="1" t="str">
        <f>IF(obrasint[[#This Row],[Bien cultural]] ="","",Ejercicio)</f>
        <v/>
      </c>
      <c r="B695" s="1" t="str">
        <f>IF(obrasint[[#This Row],[Bien cultural]] ="","",Comarca)</f>
        <v/>
      </c>
      <c r="C695" s="74"/>
      <c r="D695" s="74"/>
      <c r="E695" s="75"/>
      <c r="F695" s="74"/>
      <c r="G695" s="66"/>
    </row>
    <row r="696" spans="1:7" ht="12.75" x14ac:dyDescent="0.2">
      <c r="A696" s="1" t="str">
        <f>IF(obrasint[[#This Row],[Bien cultural]] ="","",Ejercicio)</f>
        <v/>
      </c>
      <c r="B696" s="1" t="str">
        <f>IF(obrasint[[#This Row],[Bien cultural]] ="","",Comarca)</f>
        <v/>
      </c>
      <c r="C696" s="74"/>
      <c r="D696" s="74"/>
      <c r="E696" s="75"/>
      <c r="F696" s="74"/>
      <c r="G696" s="66"/>
    </row>
    <row r="697" spans="1:7" ht="12.75" x14ac:dyDescent="0.2">
      <c r="A697" s="1" t="str">
        <f>IF(obrasint[[#This Row],[Bien cultural]] ="","",Ejercicio)</f>
        <v/>
      </c>
      <c r="B697" s="1" t="str">
        <f>IF(obrasint[[#This Row],[Bien cultural]] ="","",Comarca)</f>
        <v/>
      </c>
      <c r="C697" s="74"/>
      <c r="D697" s="74"/>
      <c r="E697" s="75"/>
      <c r="F697" s="74"/>
      <c r="G697" s="66"/>
    </row>
    <row r="698" spans="1:7" ht="12.75" x14ac:dyDescent="0.2">
      <c r="A698" s="1" t="str">
        <f>IF(obrasint[[#This Row],[Bien cultural]] ="","",Ejercicio)</f>
        <v/>
      </c>
      <c r="B698" s="1" t="str">
        <f>IF(obrasint[[#This Row],[Bien cultural]] ="","",Comarca)</f>
        <v/>
      </c>
      <c r="C698" s="74"/>
      <c r="D698" s="74"/>
      <c r="E698" s="75"/>
      <c r="F698" s="74"/>
      <c r="G698" s="66"/>
    </row>
    <row r="699" spans="1:7" ht="12.75" x14ac:dyDescent="0.2">
      <c r="A699" s="1" t="str">
        <f>IF(obrasint[[#This Row],[Bien cultural]] ="","",Ejercicio)</f>
        <v/>
      </c>
      <c r="B699" s="1" t="str">
        <f>IF(obrasint[[#This Row],[Bien cultural]] ="","",Comarca)</f>
        <v/>
      </c>
      <c r="C699" s="74"/>
      <c r="D699" s="74"/>
      <c r="E699" s="75"/>
      <c r="F699" s="74"/>
      <c r="G699" s="66"/>
    </row>
    <row r="700" spans="1:7" ht="12.75" x14ac:dyDescent="0.2">
      <c r="A700" s="1" t="str">
        <f>IF(obrasint[[#This Row],[Bien cultural]] ="","",Ejercicio)</f>
        <v/>
      </c>
      <c r="B700" s="1" t="str">
        <f>IF(obrasint[[#This Row],[Bien cultural]] ="","",Comarca)</f>
        <v/>
      </c>
      <c r="C700" s="74"/>
      <c r="D700" s="74"/>
      <c r="E700" s="75"/>
      <c r="F700" s="74"/>
      <c r="G700" s="66"/>
    </row>
    <row r="701" spans="1:7" ht="12.75" x14ac:dyDescent="0.2">
      <c r="A701" s="1" t="str">
        <f>IF(obrasint[[#This Row],[Bien cultural]] ="","",Ejercicio)</f>
        <v/>
      </c>
      <c r="B701" s="1" t="str">
        <f>IF(obrasint[[#This Row],[Bien cultural]] ="","",Comarca)</f>
        <v/>
      </c>
      <c r="C701" s="74"/>
      <c r="D701" s="74"/>
      <c r="E701" s="75"/>
      <c r="F701" s="74"/>
      <c r="G701" s="66"/>
    </row>
    <row r="702" spans="1:7" ht="12.75" x14ac:dyDescent="0.2">
      <c r="A702" s="1" t="str">
        <f>IF(obrasint[[#This Row],[Bien cultural]] ="","",Ejercicio)</f>
        <v/>
      </c>
      <c r="B702" s="1" t="str">
        <f>IF(obrasint[[#This Row],[Bien cultural]] ="","",Comarca)</f>
        <v/>
      </c>
      <c r="C702" s="74"/>
      <c r="D702" s="74"/>
      <c r="E702" s="75"/>
      <c r="F702" s="74"/>
      <c r="G702" s="66"/>
    </row>
    <row r="703" spans="1:7" ht="12.75" x14ac:dyDescent="0.2">
      <c r="A703" s="1" t="str">
        <f>IF(obrasint[[#This Row],[Bien cultural]] ="","",Ejercicio)</f>
        <v/>
      </c>
      <c r="B703" s="1" t="str">
        <f>IF(obrasint[[#This Row],[Bien cultural]] ="","",Comarca)</f>
        <v/>
      </c>
      <c r="C703" s="74"/>
      <c r="D703" s="74"/>
      <c r="E703" s="75"/>
      <c r="F703" s="74"/>
      <c r="G703" s="66"/>
    </row>
    <row r="704" spans="1:7" ht="12.75" x14ac:dyDescent="0.2">
      <c r="A704" s="1" t="str">
        <f>IF(obrasint[[#This Row],[Bien cultural]] ="","",Ejercicio)</f>
        <v/>
      </c>
      <c r="B704" s="1" t="str">
        <f>IF(obrasint[[#This Row],[Bien cultural]] ="","",Comarca)</f>
        <v/>
      </c>
      <c r="C704" s="74"/>
      <c r="D704" s="74"/>
      <c r="E704" s="75"/>
      <c r="F704" s="74"/>
      <c r="G704" s="66"/>
    </row>
    <row r="705" spans="1:7" ht="12.75" x14ac:dyDescent="0.2">
      <c r="A705" s="1" t="str">
        <f>IF(obrasint[[#This Row],[Bien cultural]] ="","",Ejercicio)</f>
        <v/>
      </c>
      <c r="B705" s="1" t="str">
        <f>IF(obrasint[[#This Row],[Bien cultural]] ="","",Comarca)</f>
        <v/>
      </c>
      <c r="C705" s="74"/>
      <c r="D705" s="74"/>
      <c r="E705" s="75"/>
      <c r="F705" s="74"/>
      <c r="G705" s="66"/>
    </row>
    <row r="706" spans="1:7" ht="12.75" x14ac:dyDescent="0.2">
      <c r="A706" s="1" t="str">
        <f>IF(obrasint[[#This Row],[Bien cultural]] ="","",Ejercicio)</f>
        <v/>
      </c>
      <c r="B706" s="1" t="str">
        <f>IF(obrasint[[#This Row],[Bien cultural]] ="","",Comarca)</f>
        <v/>
      </c>
      <c r="C706" s="74"/>
      <c r="D706" s="74"/>
      <c r="E706" s="75"/>
      <c r="F706" s="74"/>
      <c r="G706" s="66"/>
    </row>
    <row r="707" spans="1:7" ht="12.75" x14ac:dyDescent="0.2">
      <c r="A707" s="1" t="str">
        <f>IF(obrasint[[#This Row],[Bien cultural]] ="","",Ejercicio)</f>
        <v/>
      </c>
      <c r="B707" s="1" t="str">
        <f>IF(obrasint[[#This Row],[Bien cultural]] ="","",Comarca)</f>
        <v/>
      </c>
      <c r="C707" s="74"/>
      <c r="D707" s="74"/>
      <c r="E707" s="75"/>
      <c r="F707" s="74"/>
      <c r="G707" s="66"/>
    </row>
    <row r="708" spans="1:7" ht="12.75" x14ac:dyDescent="0.2">
      <c r="A708" s="1" t="str">
        <f>IF(obrasint[[#This Row],[Bien cultural]] ="","",Ejercicio)</f>
        <v/>
      </c>
      <c r="B708" s="1" t="str">
        <f>IF(obrasint[[#This Row],[Bien cultural]] ="","",Comarca)</f>
        <v/>
      </c>
      <c r="C708" s="74"/>
      <c r="D708" s="74"/>
      <c r="E708" s="75"/>
      <c r="F708" s="74"/>
      <c r="G708" s="66"/>
    </row>
    <row r="709" spans="1:7" ht="12.75" x14ac:dyDescent="0.2">
      <c r="A709" s="1" t="str">
        <f>IF(obrasint[[#This Row],[Bien cultural]] ="","",Ejercicio)</f>
        <v/>
      </c>
      <c r="B709" s="1" t="str">
        <f>IF(obrasint[[#This Row],[Bien cultural]] ="","",Comarca)</f>
        <v/>
      </c>
      <c r="C709" s="74"/>
      <c r="D709" s="74"/>
      <c r="E709" s="75"/>
      <c r="F709" s="74"/>
      <c r="G709" s="66"/>
    </row>
    <row r="710" spans="1:7" ht="12.75" x14ac:dyDescent="0.2">
      <c r="A710" s="1" t="str">
        <f>IF(obrasint[[#This Row],[Bien cultural]] ="","",Ejercicio)</f>
        <v/>
      </c>
      <c r="B710" s="1" t="str">
        <f>IF(obrasint[[#This Row],[Bien cultural]] ="","",Comarca)</f>
        <v/>
      </c>
      <c r="C710" s="74"/>
      <c r="D710" s="74"/>
      <c r="E710" s="75"/>
      <c r="F710" s="74"/>
      <c r="G710" s="66"/>
    </row>
    <row r="711" spans="1:7" ht="12.75" x14ac:dyDescent="0.2">
      <c r="A711" s="1" t="str">
        <f>IF(obrasint[[#This Row],[Bien cultural]] ="","",Ejercicio)</f>
        <v/>
      </c>
      <c r="B711" s="1" t="str">
        <f>IF(obrasint[[#This Row],[Bien cultural]] ="","",Comarca)</f>
        <v/>
      </c>
      <c r="C711" s="74"/>
      <c r="D711" s="74"/>
      <c r="E711" s="75"/>
      <c r="F711" s="74"/>
      <c r="G711" s="66"/>
    </row>
    <row r="712" spans="1:7" ht="12.75" x14ac:dyDescent="0.2">
      <c r="A712" s="1" t="str">
        <f>IF(obrasint[[#This Row],[Bien cultural]] ="","",Ejercicio)</f>
        <v/>
      </c>
      <c r="B712" s="1" t="str">
        <f>IF(obrasint[[#This Row],[Bien cultural]] ="","",Comarca)</f>
        <v/>
      </c>
      <c r="C712" s="74"/>
      <c r="D712" s="74"/>
      <c r="E712" s="75"/>
      <c r="F712" s="74"/>
      <c r="G712" s="66"/>
    </row>
    <row r="713" spans="1:7" ht="12.75" x14ac:dyDescent="0.2">
      <c r="A713" s="1" t="str">
        <f>IF(obrasint[[#This Row],[Bien cultural]] ="","",Ejercicio)</f>
        <v/>
      </c>
      <c r="B713" s="1" t="str">
        <f>IF(obrasint[[#This Row],[Bien cultural]] ="","",Comarca)</f>
        <v/>
      </c>
      <c r="C713" s="74"/>
      <c r="D713" s="74"/>
      <c r="E713" s="75"/>
      <c r="F713" s="74"/>
      <c r="G713" s="66"/>
    </row>
    <row r="714" spans="1:7" ht="12.75" x14ac:dyDescent="0.2">
      <c r="A714" s="1" t="str">
        <f>IF(obrasint[[#This Row],[Bien cultural]] ="","",Ejercicio)</f>
        <v/>
      </c>
      <c r="B714" s="1" t="str">
        <f>IF(obrasint[[#This Row],[Bien cultural]] ="","",Comarca)</f>
        <v/>
      </c>
      <c r="C714" s="74"/>
      <c r="D714" s="74"/>
      <c r="E714" s="75"/>
      <c r="F714" s="74"/>
      <c r="G714" s="66"/>
    </row>
    <row r="715" spans="1:7" ht="12.75" x14ac:dyDescent="0.2">
      <c r="A715" s="1" t="str">
        <f>IF(obrasint[[#This Row],[Bien cultural]] ="","",Ejercicio)</f>
        <v/>
      </c>
      <c r="B715" s="1" t="str">
        <f>IF(obrasint[[#This Row],[Bien cultural]] ="","",Comarca)</f>
        <v/>
      </c>
      <c r="C715" s="74"/>
      <c r="D715" s="74"/>
      <c r="E715" s="75"/>
      <c r="F715" s="74"/>
      <c r="G715" s="66"/>
    </row>
    <row r="716" spans="1:7" ht="12.75" x14ac:dyDescent="0.2">
      <c r="A716" s="1" t="str">
        <f>IF(obrasint[[#This Row],[Bien cultural]] ="","",Ejercicio)</f>
        <v/>
      </c>
      <c r="B716" s="1" t="str">
        <f>IF(obrasint[[#This Row],[Bien cultural]] ="","",Comarca)</f>
        <v/>
      </c>
      <c r="C716" s="74"/>
      <c r="D716" s="74"/>
      <c r="E716" s="75"/>
      <c r="F716" s="74"/>
      <c r="G716" s="66"/>
    </row>
    <row r="717" spans="1:7" ht="12.75" x14ac:dyDescent="0.2">
      <c r="A717" s="1" t="str">
        <f>IF(obrasint[[#This Row],[Bien cultural]] ="","",Ejercicio)</f>
        <v/>
      </c>
      <c r="B717" s="1" t="str">
        <f>IF(obrasint[[#This Row],[Bien cultural]] ="","",Comarca)</f>
        <v/>
      </c>
      <c r="C717" s="74"/>
      <c r="D717" s="74"/>
      <c r="E717" s="75"/>
      <c r="F717" s="74"/>
      <c r="G717" s="66"/>
    </row>
    <row r="718" spans="1:7" ht="12.75" x14ac:dyDescent="0.2">
      <c r="A718" s="1" t="str">
        <f>IF(obrasint[[#This Row],[Bien cultural]] ="","",Ejercicio)</f>
        <v/>
      </c>
      <c r="B718" s="1" t="str">
        <f>IF(obrasint[[#This Row],[Bien cultural]] ="","",Comarca)</f>
        <v/>
      </c>
      <c r="C718" s="74"/>
      <c r="D718" s="74"/>
      <c r="E718" s="75"/>
      <c r="F718" s="74"/>
      <c r="G718" s="66"/>
    </row>
    <row r="719" spans="1:7" ht="12.75" x14ac:dyDescent="0.2">
      <c r="A719" s="1" t="str">
        <f>IF(obrasint[[#This Row],[Bien cultural]] ="","",Ejercicio)</f>
        <v/>
      </c>
      <c r="B719" s="1" t="str">
        <f>IF(obrasint[[#This Row],[Bien cultural]] ="","",Comarca)</f>
        <v/>
      </c>
      <c r="C719" s="74"/>
      <c r="D719" s="74"/>
      <c r="E719" s="75"/>
      <c r="F719" s="74"/>
      <c r="G719" s="66"/>
    </row>
    <row r="720" spans="1:7" ht="12.75" x14ac:dyDescent="0.2">
      <c r="A720" s="1" t="str">
        <f>IF(obrasint[[#This Row],[Bien cultural]] ="","",Ejercicio)</f>
        <v/>
      </c>
      <c r="B720" s="1" t="str">
        <f>IF(obrasint[[#This Row],[Bien cultural]] ="","",Comarca)</f>
        <v/>
      </c>
      <c r="C720" s="74"/>
      <c r="D720" s="74"/>
      <c r="E720" s="75"/>
      <c r="F720" s="74"/>
      <c r="G720" s="66"/>
    </row>
    <row r="721" spans="1:7" ht="12.75" x14ac:dyDescent="0.2">
      <c r="A721" s="1" t="str">
        <f>IF(obrasint[[#This Row],[Bien cultural]] ="","",Ejercicio)</f>
        <v/>
      </c>
      <c r="B721" s="1" t="str">
        <f>IF(obrasint[[#This Row],[Bien cultural]] ="","",Comarca)</f>
        <v/>
      </c>
      <c r="C721" s="74"/>
      <c r="D721" s="74"/>
      <c r="E721" s="75"/>
      <c r="F721" s="74"/>
      <c r="G721" s="66"/>
    </row>
    <row r="722" spans="1:7" ht="12.75" x14ac:dyDescent="0.2">
      <c r="A722" s="1" t="str">
        <f>IF(obrasint[[#This Row],[Bien cultural]] ="","",Ejercicio)</f>
        <v/>
      </c>
      <c r="B722" s="1" t="str">
        <f>IF(obrasint[[#This Row],[Bien cultural]] ="","",Comarca)</f>
        <v/>
      </c>
      <c r="C722" s="74"/>
      <c r="D722" s="74"/>
      <c r="E722" s="75"/>
      <c r="F722" s="74"/>
      <c r="G722" s="66"/>
    </row>
    <row r="723" spans="1:7" ht="12.75" x14ac:dyDescent="0.2">
      <c r="A723" s="1" t="str">
        <f>IF(obrasint[[#This Row],[Bien cultural]] ="","",Ejercicio)</f>
        <v/>
      </c>
      <c r="B723" s="1" t="str">
        <f>IF(obrasint[[#This Row],[Bien cultural]] ="","",Comarca)</f>
        <v/>
      </c>
      <c r="C723" s="74"/>
      <c r="D723" s="74"/>
      <c r="E723" s="75"/>
      <c r="F723" s="74"/>
      <c r="G723" s="66"/>
    </row>
    <row r="724" spans="1:7" ht="12.75" x14ac:dyDescent="0.2">
      <c r="A724" s="1" t="str">
        <f>IF(obrasint[[#This Row],[Bien cultural]] ="","",Ejercicio)</f>
        <v/>
      </c>
      <c r="B724" s="1" t="str">
        <f>IF(obrasint[[#This Row],[Bien cultural]] ="","",Comarca)</f>
        <v/>
      </c>
      <c r="C724" s="74"/>
      <c r="D724" s="74"/>
      <c r="E724" s="75"/>
      <c r="F724" s="74"/>
      <c r="G724" s="66"/>
    </row>
    <row r="725" spans="1:7" ht="12.75" x14ac:dyDescent="0.2">
      <c r="A725" s="1" t="str">
        <f>IF(obrasint[[#This Row],[Bien cultural]] ="","",Ejercicio)</f>
        <v/>
      </c>
      <c r="B725" s="1" t="str">
        <f>IF(obrasint[[#This Row],[Bien cultural]] ="","",Comarca)</f>
        <v/>
      </c>
      <c r="C725" s="74"/>
      <c r="D725" s="74"/>
      <c r="E725" s="75"/>
      <c r="F725" s="74"/>
      <c r="G725" s="66"/>
    </row>
    <row r="726" spans="1:7" ht="12.75" x14ac:dyDescent="0.2">
      <c r="A726" s="1" t="str">
        <f>IF(obrasint[[#This Row],[Bien cultural]] ="","",Ejercicio)</f>
        <v/>
      </c>
      <c r="B726" s="1" t="str">
        <f>IF(obrasint[[#This Row],[Bien cultural]] ="","",Comarca)</f>
        <v/>
      </c>
      <c r="C726" s="74"/>
      <c r="D726" s="74"/>
      <c r="E726" s="75"/>
      <c r="F726" s="74"/>
      <c r="G726" s="66"/>
    </row>
    <row r="727" spans="1:7" ht="12.75" x14ac:dyDescent="0.2">
      <c r="A727" s="1" t="str">
        <f>IF(obrasint[[#This Row],[Bien cultural]] ="","",Ejercicio)</f>
        <v/>
      </c>
      <c r="B727" s="1" t="str">
        <f>IF(obrasint[[#This Row],[Bien cultural]] ="","",Comarca)</f>
        <v/>
      </c>
      <c r="C727" s="74"/>
      <c r="D727" s="74"/>
      <c r="E727" s="75"/>
      <c r="F727" s="74"/>
      <c r="G727" s="66"/>
    </row>
    <row r="728" spans="1:7" ht="12.75" x14ac:dyDescent="0.2">
      <c r="A728" s="1" t="str">
        <f>IF(obrasint[[#This Row],[Bien cultural]] ="","",Ejercicio)</f>
        <v/>
      </c>
      <c r="B728" s="1" t="str">
        <f>IF(obrasint[[#This Row],[Bien cultural]] ="","",Comarca)</f>
        <v/>
      </c>
      <c r="C728" s="74"/>
      <c r="D728" s="74"/>
      <c r="E728" s="75"/>
      <c r="F728" s="74"/>
      <c r="G728" s="66"/>
    </row>
    <row r="729" spans="1:7" ht="12.75" x14ac:dyDescent="0.2">
      <c r="A729" s="1" t="str">
        <f>IF(obrasint[[#This Row],[Bien cultural]] ="","",Ejercicio)</f>
        <v/>
      </c>
      <c r="B729" s="1" t="str">
        <f>IF(obrasint[[#This Row],[Bien cultural]] ="","",Comarca)</f>
        <v/>
      </c>
      <c r="C729" s="74"/>
      <c r="D729" s="74"/>
      <c r="E729" s="75"/>
      <c r="F729" s="74"/>
      <c r="G729" s="66"/>
    </row>
    <row r="730" spans="1:7" ht="12.75" x14ac:dyDescent="0.2">
      <c r="A730" s="1" t="str">
        <f>IF(obrasint[[#This Row],[Bien cultural]] ="","",Ejercicio)</f>
        <v/>
      </c>
      <c r="B730" s="1" t="str">
        <f>IF(obrasint[[#This Row],[Bien cultural]] ="","",Comarca)</f>
        <v/>
      </c>
      <c r="C730" s="74"/>
      <c r="D730" s="74"/>
      <c r="E730" s="75"/>
      <c r="F730" s="74"/>
      <c r="G730" s="66"/>
    </row>
    <row r="731" spans="1:7" ht="12.75" x14ac:dyDescent="0.2">
      <c r="A731" s="1" t="str">
        <f>IF(obrasint[[#This Row],[Bien cultural]] ="","",Ejercicio)</f>
        <v/>
      </c>
      <c r="B731" s="1" t="str">
        <f>IF(obrasint[[#This Row],[Bien cultural]] ="","",Comarca)</f>
        <v/>
      </c>
      <c r="C731" s="74"/>
      <c r="D731" s="74"/>
      <c r="E731" s="75"/>
      <c r="F731" s="74"/>
      <c r="G731" s="66"/>
    </row>
    <row r="732" spans="1:7" ht="12.75" x14ac:dyDescent="0.2">
      <c r="A732" s="1" t="str">
        <f>IF(obrasint[[#This Row],[Bien cultural]] ="","",Ejercicio)</f>
        <v/>
      </c>
      <c r="B732" s="1" t="str">
        <f>IF(obrasint[[#This Row],[Bien cultural]] ="","",Comarca)</f>
        <v/>
      </c>
      <c r="C732" s="74"/>
      <c r="D732" s="74"/>
      <c r="E732" s="75"/>
      <c r="F732" s="74"/>
      <c r="G732" s="66"/>
    </row>
    <row r="733" spans="1:7" ht="12.75" x14ac:dyDescent="0.2">
      <c r="A733" s="1" t="str">
        <f>IF(obrasint[[#This Row],[Bien cultural]] ="","",Ejercicio)</f>
        <v/>
      </c>
      <c r="B733" s="1" t="str">
        <f>IF(obrasint[[#This Row],[Bien cultural]] ="","",Comarca)</f>
        <v/>
      </c>
      <c r="C733" s="74"/>
      <c r="D733" s="74"/>
      <c r="E733" s="75"/>
      <c r="F733" s="74"/>
      <c r="G733" s="66"/>
    </row>
    <row r="734" spans="1:7" ht="12.75" x14ac:dyDescent="0.2">
      <c r="A734" s="1" t="str">
        <f>IF(obrasint[[#This Row],[Bien cultural]] ="","",Ejercicio)</f>
        <v/>
      </c>
      <c r="B734" s="1" t="str">
        <f>IF(obrasint[[#This Row],[Bien cultural]] ="","",Comarca)</f>
        <v/>
      </c>
      <c r="C734" s="74"/>
      <c r="D734" s="74"/>
      <c r="E734" s="75"/>
      <c r="F734" s="74"/>
      <c r="G734" s="66"/>
    </row>
    <row r="735" spans="1:7" ht="12.75" x14ac:dyDescent="0.2">
      <c r="A735" s="1" t="str">
        <f>IF(obrasint[[#This Row],[Bien cultural]] ="","",Ejercicio)</f>
        <v/>
      </c>
      <c r="B735" s="1" t="str">
        <f>IF(obrasint[[#This Row],[Bien cultural]] ="","",Comarca)</f>
        <v/>
      </c>
      <c r="C735" s="74"/>
      <c r="D735" s="74"/>
      <c r="E735" s="75"/>
      <c r="F735" s="74"/>
      <c r="G735" s="66"/>
    </row>
    <row r="736" spans="1:7" ht="12.75" x14ac:dyDescent="0.2">
      <c r="A736" s="1" t="str">
        <f>IF(obrasint[[#This Row],[Bien cultural]] ="","",Ejercicio)</f>
        <v/>
      </c>
      <c r="B736" s="1" t="str">
        <f>IF(obrasint[[#This Row],[Bien cultural]] ="","",Comarca)</f>
        <v/>
      </c>
      <c r="C736" s="74"/>
      <c r="D736" s="74"/>
      <c r="E736" s="75"/>
      <c r="F736" s="74"/>
      <c r="G736" s="66"/>
    </row>
    <row r="737" spans="1:7" ht="12.75" x14ac:dyDescent="0.2">
      <c r="A737" s="1" t="str">
        <f>IF(obrasint[[#This Row],[Bien cultural]] ="","",Ejercicio)</f>
        <v/>
      </c>
      <c r="B737" s="1" t="str">
        <f>IF(obrasint[[#This Row],[Bien cultural]] ="","",Comarca)</f>
        <v/>
      </c>
      <c r="C737" s="74"/>
      <c r="D737" s="74"/>
      <c r="E737" s="75"/>
      <c r="F737" s="74"/>
      <c r="G737" s="66"/>
    </row>
    <row r="738" spans="1:7" ht="12.75" x14ac:dyDescent="0.2">
      <c r="A738" s="1" t="str">
        <f>IF(obrasint[[#This Row],[Bien cultural]] ="","",Ejercicio)</f>
        <v/>
      </c>
      <c r="B738" s="1" t="str">
        <f>IF(obrasint[[#This Row],[Bien cultural]] ="","",Comarca)</f>
        <v/>
      </c>
      <c r="C738" s="74"/>
      <c r="D738" s="74"/>
      <c r="E738" s="75"/>
      <c r="F738" s="74"/>
      <c r="G738" s="66"/>
    </row>
    <row r="739" spans="1:7" ht="12.75" x14ac:dyDescent="0.2">
      <c r="A739" s="1" t="str">
        <f>IF(obrasint[[#This Row],[Bien cultural]] ="","",Ejercicio)</f>
        <v/>
      </c>
      <c r="B739" s="1" t="str">
        <f>IF(obrasint[[#This Row],[Bien cultural]] ="","",Comarca)</f>
        <v/>
      </c>
      <c r="C739" s="74"/>
      <c r="D739" s="74"/>
      <c r="E739" s="75"/>
      <c r="F739" s="74"/>
      <c r="G739" s="66"/>
    </row>
    <row r="740" spans="1:7" ht="12.75" x14ac:dyDescent="0.2">
      <c r="A740" s="1" t="str">
        <f>IF(obrasint[[#This Row],[Bien cultural]] ="","",Ejercicio)</f>
        <v/>
      </c>
      <c r="B740" s="1" t="str">
        <f>IF(obrasint[[#This Row],[Bien cultural]] ="","",Comarca)</f>
        <v/>
      </c>
      <c r="C740" s="74"/>
      <c r="D740" s="74"/>
      <c r="E740" s="75"/>
      <c r="F740" s="74"/>
      <c r="G740" s="66"/>
    </row>
    <row r="741" spans="1:7" ht="12.75" x14ac:dyDescent="0.2">
      <c r="A741" s="1" t="str">
        <f>IF(obrasint[[#This Row],[Bien cultural]] ="","",Ejercicio)</f>
        <v/>
      </c>
      <c r="B741" s="1" t="str">
        <f>IF(obrasint[[#This Row],[Bien cultural]] ="","",Comarca)</f>
        <v/>
      </c>
      <c r="C741" s="74"/>
      <c r="D741" s="74"/>
      <c r="E741" s="75"/>
      <c r="F741" s="74"/>
      <c r="G741" s="66"/>
    </row>
    <row r="742" spans="1:7" ht="12.75" x14ac:dyDescent="0.2">
      <c r="A742" s="1" t="str">
        <f>IF(obrasint[[#This Row],[Bien cultural]] ="","",Ejercicio)</f>
        <v/>
      </c>
      <c r="B742" s="1" t="str">
        <f>IF(obrasint[[#This Row],[Bien cultural]] ="","",Comarca)</f>
        <v/>
      </c>
      <c r="C742" s="74"/>
      <c r="D742" s="74"/>
      <c r="E742" s="75"/>
      <c r="F742" s="74"/>
      <c r="G742" s="66"/>
    </row>
    <row r="743" spans="1:7" ht="12.75" x14ac:dyDescent="0.2">
      <c r="A743" s="1" t="str">
        <f>IF(obrasint[[#This Row],[Bien cultural]] ="","",Ejercicio)</f>
        <v/>
      </c>
      <c r="B743" s="1" t="str">
        <f>IF(obrasint[[#This Row],[Bien cultural]] ="","",Comarca)</f>
        <v/>
      </c>
      <c r="C743" s="74"/>
      <c r="D743" s="74"/>
      <c r="E743" s="75"/>
      <c r="F743" s="74"/>
      <c r="G743" s="66"/>
    </row>
    <row r="744" spans="1:7" ht="12.75" x14ac:dyDescent="0.2">
      <c r="A744" s="1" t="str">
        <f>IF(obrasint[[#This Row],[Bien cultural]] ="","",Ejercicio)</f>
        <v/>
      </c>
      <c r="B744" s="1" t="str">
        <f>IF(obrasint[[#This Row],[Bien cultural]] ="","",Comarca)</f>
        <v/>
      </c>
      <c r="C744" s="74"/>
      <c r="D744" s="74"/>
      <c r="E744" s="75"/>
      <c r="F744" s="74"/>
      <c r="G744" s="66"/>
    </row>
    <row r="745" spans="1:7" ht="12.75" x14ac:dyDescent="0.2">
      <c r="A745" s="1" t="str">
        <f>IF(obrasint[[#This Row],[Bien cultural]] ="","",Ejercicio)</f>
        <v/>
      </c>
      <c r="B745" s="1" t="str">
        <f>IF(obrasint[[#This Row],[Bien cultural]] ="","",Comarca)</f>
        <v/>
      </c>
      <c r="C745" s="74"/>
      <c r="D745" s="74"/>
      <c r="E745" s="75"/>
      <c r="F745" s="74"/>
      <c r="G745" s="66"/>
    </row>
    <row r="746" spans="1:7" ht="12.75" x14ac:dyDescent="0.2">
      <c r="A746" s="1" t="str">
        <f>IF(obrasint[[#This Row],[Bien cultural]] ="","",Ejercicio)</f>
        <v/>
      </c>
      <c r="B746" s="1" t="str">
        <f>IF(obrasint[[#This Row],[Bien cultural]] ="","",Comarca)</f>
        <v/>
      </c>
      <c r="C746" s="74"/>
      <c r="D746" s="74"/>
      <c r="E746" s="75"/>
      <c r="F746" s="74"/>
      <c r="G746" s="66"/>
    </row>
    <row r="747" spans="1:7" ht="12.75" x14ac:dyDescent="0.2">
      <c r="A747" s="1" t="str">
        <f>IF(obrasint[[#This Row],[Bien cultural]] ="","",Ejercicio)</f>
        <v/>
      </c>
      <c r="B747" s="1" t="str">
        <f>IF(obrasint[[#This Row],[Bien cultural]] ="","",Comarca)</f>
        <v/>
      </c>
      <c r="C747" s="74"/>
      <c r="D747" s="74"/>
      <c r="E747" s="75"/>
      <c r="F747" s="74"/>
      <c r="G747" s="66"/>
    </row>
    <row r="748" spans="1:7" ht="12.75" x14ac:dyDescent="0.2">
      <c r="A748" s="1" t="str">
        <f>IF(obrasint[[#This Row],[Bien cultural]] ="","",Ejercicio)</f>
        <v/>
      </c>
      <c r="B748" s="1" t="str">
        <f>IF(obrasint[[#This Row],[Bien cultural]] ="","",Comarca)</f>
        <v/>
      </c>
      <c r="C748" s="74"/>
      <c r="D748" s="74"/>
      <c r="E748" s="75"/>
      <c r="F748" s="74"/>
      <c r="G748" s="66"/>
    </row>
    <row r="749" spans="1:7" ht="12.75" x14ac:dyDescent="0.2">
      <c r="A749" s="1" t="str">
        <f>IF(obrasint[[#This Row],[Bien cultural]] ="","",Ejercicio)</f>
        <v/>
      </c>
      <c r="B749" s="1" t="str">
        <f>IF(obrasint[[#This Row],[Bien cultural]] ="","",Comarca)</f>
        <v/>
      </c>
      <c r="C749" s="74"/>
      <c r="D749" s="74"/>
      <c r="E749" s="75"/>
      <c r="F749" s="74"/>
      <c r="G749" s="66"/>
    </row>
    <row r="750" spans="1:7" ht="12.75" x14ac:dyDescent="0.2">
      <c r="A750" s="1" t="str">
        <f>IF(obrasint[[#This Row],[Bien cultural]] ="","",Ejercicio)</f>
        <v/>
      </c>
      <c r="B750" s="1" t="str">
        <f>IF(obrasint[[#This Row],[Bien cultural]] ="","",Comarca)</f>
        <v/>
      </c>
      <c r="C750" s="74"/>
      <c r="D750" s="74"/>
      <c r="E750" s="75"/>
      <c r="F750" s="74"/>
      <c r="G750" s="66"/>
    </row>
    <row r="751" spans="1:7" ht="12.75" x14ac:dyDescent="0.2">
      <c r="A751" s="1" t="str">
        <f>IF(obrasint[[#This Row],[Bien cultural]] ="","",Ejercicio)</f>
        <v/>
      </c>
      <c r="B751" s="1" t="str">
        <f>IF(obrasint[[#This Row],[Bien cultural]] ="","",Comarca)</f>
        <v/>
      </c>
      <c r="C751" s="74"/>
      <c r="D751" s="74"/>
      <c r="E751" s="75"/>
      <c r="F751" s="74"/>
      <c r="G751" s="66"/>
    </row>
    <row r="752" spans="1:7" ht="12.75" x14ac:dyDescent="0.2">
      <c r="A752" s="1" t="str">
        <f>IF(obrasint[[#This Row],[Bien cultural]] ="","",Ejercicio)</f>
        <v/>
      </c>
      <c r="B752" s="1" t="str">
        <f>IF(obrasint[[#This Row],[Bien cultural]] ="","",Comarca)</f>
        <v/>
      </c>
      <c r="C752" s="74"/>
      <c r="D752" s="74"/>
      <c r="E752" s="75"/>
      <c r="F752" s="74"/>
      <c r="G752" s="66"/>
    </row>
    <row r="753" spans="1:7" ht="12.75" x14ac:dyDescent="0.2">
      <c r="A753" s="1" t="str">
        <f>IF(obrasint[[#This Row],[Bien cultural]] ="","",Ejercicio)</f>
        <v/>
      </c>
      <c r="B753" s="1" t="str">
        <f>IF(obrasint[[#This Row],[Bien cultural]] ="","",Comarca)</f>
        <v/>
      </c>
      <c r="C753" s="74"/>
      <c r="D753" s="74"/>
      <c r="E753" s="75"/>
      <c r="F753" s="74"/>
      <c r="G753" s="66"/>
    </row>
    <row r="754" spans="1:7" ht="12.75" x14ac:dyDescent="0.2">
      <c r="A754" s="1" t="str">
        <f>IF(obrasint[[#This Row],[Bien cultural]] ="","",Ejercicio)</f>
        <v/>
      </c>
      <c r="B754" s="1" t="str">
        <f>IF(obrasint[[#This Row],[Bien cultural]] ="","",Comarca)</f>
        <v/>
      </c>
      <c r="C754" s="74"/>
      <c r="D754" s="74"/>
      <c r="E754" s="75"/>
      <c r="F754" s="74"/>
      <c r="G754" s="66"/>
    </row>
    <row r="755" spans="1:7" ht="12.75" x14ac:dyDescent="0.2">
      <c r="A755" s="1" t="str">
        <f>IF(obrasint[[#This Row],[Bien cultural]] ="","",Ejercicio)</f>
        <v/>
      </c>
      <c r="B755" s="1" t="str">
        <f>IF(obrasint[[#This Row],[Bien cultural]] ="","",Comarca)</f>
        <v/>
      </c>
      <c r="C755" s="74"/>
      <c r="D755" s="74"/>
      <c r="E755" s="75"/>
      <c r="F755" s="74"/>
      <c r="G755" s="66"/>
    </row>
    <row r="756" spans="1:7" ht="12.75" x14ac:dyDescent="0.2">
      <c r="A756" s="1" t="str">
        <f>IF(obrasint[[#This Row],[Bien cultural]] ="","",Ejercicio)</f>
        <v/>
      </c>
      <c r="B756" s="1" t="str">
        <f>IF(obrasint[[#This Row],[Bien cultural]] ="","",Comarca)</f>
        <v/>
      </c>
      <c r="C756" s="74"/>
      <c r="D756" s="74"/>
      <c r="E756" s="75"/>
      <c r="F756" s="74"/>
      <c r="G756" s="66"/>
    </row>
    <row r="757" spans="1:7" ht="12.75" x14ac:dyDescent="0.2">
      <c r="A757" s="1" t="str">
        <f>IF(obrasint[[#This Row],[Bien cultural]] ="","",Ejercicio)</f>
        <v/>
      </c>
      <c r="B757" s="1" t="str">
        <f>IF(obrasint[[#This Row],[Bien cultural]] ="","",Comarca)</f>
        <v/>
      </c>
      <c r="C757" s="74"/>
      <c r="D757" s="74"/>
      <c r="E757" s="75"/>
      <c r="F757" s="74"/>
      <c r="G757" s="66"/>
    </row>
    <row r="758" spans="1:7" ht="12.75" x14ac:dyDescent="0.2">
      <c r="A758" s="1" t="str">
        <f>IF(obrasint[[#This Row],[Bien cultural]] ="","",Ejercicio)</f>
        <v/>
      </c>
      <c r="B758" s="1" t="str">
        <f>IF(obrasint[[#This Row],[Bien cultural]] ="","",Comarca)</f>
        <v/>
      </c>
      <c r="C758" s="74"/>
      <c r="D758" s="74"/>
      <c r="E758" s="75"/>
      <c r="F758" s="74"/>
      <c r="G758" s="66"/>
    </row>
    <row r="759" spans="1:7" ht="12.75" x14ac:dyDescent="0.2">
      <c r="A759" s="1" t="str">
        <f>IF(obrasint[[#This Row],[Bien cultural]] ="","",Ejercicio)</f>
        <v/>
      </c>
      <c r="B759" s="1" t="str">
        <f>IF(obrasint[[#This Row],[Bien cultural]] ="","",Comarca)</f>
        <v/>
      </c>
      <c r="C759" s="74"/>
      <c r="D759" s="74"/>
      <c r="E759" s="75"/>
      <c r="F759" s="74"/>
      <c r="G759" s="66"/>
    </row>
    <row r="760" spans="1:7" ht="12.75" x14ac:dyDescent="0.2">
      <c r="A760" s="1" t="str">
        <f>IF(obrasint[[#This Row],[Bien cultural]] ="","",Ejercicio)</f>
        <v/>
      </c>
      <c r="B760" s="1" t="str">
        <f>IF(obrasint[[#This Row],[Bien cultural]] ="","",Comarca)</f>
        <v/>
      </c>
      <c r="C760" s="74"/>
      <c r="D760" s="74"/>
      <c r="E760" s="75"/>
      <c r="F760" s="74"/>
      <c r="G760" s="66"/>
    </row>
    <row r="761" spans="1:7" ht="12.75" x14ac:dyDescent="0.2">
      <c r="A761" s="1" t="str">
        <f>IF(obrasint[[#This Row],[Bien cultural]] ="","",Ejercicio)</f>
        <v/>
      </c>
      <c r="B761" s="1" t="str">
        <f>IF(obrasint[[#This Row],[Bien cultural]] ="","",Comarca)</f>
        <v/>
      </c>
      <c r="C761" s="74"/>
      <c r="D761" s="74"/>
      <c r="E761" s="75"/>
      <c r="F761" s="74"/>
      <c r="G761" s="66"/>
    </row>
    <row r="762" spans="1:7" ht="12.75" x14ac:dyDescent="0.2">
      <c r="A762" s="1" t="str">
        <f>IF(obrasint[[#This Row],[Bien cultural]] ="","",Ejercicio)</f>
        <v/>
      </c>
      <c r="B762" s="1" t="str">
        <f>IF(obrasint[[#This Row],[Bien cultural]] ="","",Comarca)</f>
        <v/>
      </c>
      <c r="C762" s="74"/>
      <c r="D762" s="74"/>
      <c r="E762" s="75"/>
      <c r="F762" s="74"/>
      <c r="G762" s="66"/>
    </row>
    <row r="763" spans="1:7" ht="12.75" x14ac:dyDescent="0.2">
      <c r="A763" s="1" t="str">
        <f>IF(obrasint[[#This Row],[Bien cultural]] ="","",Ejercicio)</f>
        <v/>
      </c>
      <c r="B763" s="1" t="str">
        <f>IF(obrasint[[#This Row],[Bien cultural]] ="","",Comarca)</f>
        <v/>
      </c>
      <c r="C763" s="74"/>
      <c r="D763" s="74"/>
      <c r="E763" s="75"/>
      <c r="F763" s="74"/>
      <c r="G763" s="66"/>
    </row>
    <row r="764" spans="1:7" ht="12.75" x14ac:dyDescent="0.2">
      <c r="A764" s="1" t="str">
        <f>IF(obrasint[[#This Row],[Bien cultural]] ="","",Ejercicio)</f>
        <v/>
      </c>
      <c r="B764" s="1" t="str">
        <f>IF(obrasint[[#This Row],[Bien cultural]] ="","",Comarca)</f>
        <v/>
      </c>
      <c r="C764" s="74"/>
      <c r="D764" s="74"/>
      <c r="E764" s="75"/>
      <c r="F764" s="74"/>
      <c r="G764" s="66"/>
    </row>
    <row r="765" spans="1:7" ht="12.75" x14ac:dyDescent="0.2">
      <c r="A765" s="1" t="str">
        <f>IF(obrasint[[#This Row],[Bien cultural]] ="","",Ejercicio)</f>
        <v/>
      </c>
      <c r="B765" s="1" t="str">
        <f>IF(obrasint[[#This Row],[Bien cultural]] ="","",Comarca)</f>
        <v/>
      </c>
      <c r="C765" s="74"/>
      <c r="D765" s="74"/>
      <c r="E765" s="75"/>
      <c r="F765" s="74"/>
      <c r="G765" s="66"/>
    </row>
    <row r="766" spans="1:7" ht="12.75" x14ac:dyDescent="0.2">
      <c r="A766" s="1" t="str">
        <f>IF(obrasint[[#This Row],[Bien cultural]] ="","",Ejercicio)</f>
        <v/>
      </c>
      <c r="B766" s="1" t="str">
        <f>IF(obrasint[[#This Row],[Bien cultural]] ="","",Comarca)</f>
        <v/>
      </c>
      <c r="C766" s="74"/>
      <c r="D766" s="74"/>
      <c r="E766" s="75"/>
      <c r="F766" s="74"/>
      <c r="G766" s="66"/>
    </row>
    <row r="767" spans="1:7" ht="12.75" x14ac:dyDescent="0.2">
      <c r="A767" s="1" t="str">
        <f>IF(obrasint[[#This Row],[Bien cultural]] ="","",Ejercicio)</f>
        <v/>
      </c>
      <c r="B767" s="1" t="str">
        <f>IF(obrasint[[#This Row],[Bien cultural]] ="","",Comarca)</f>
        <v/>
      </c>
      <c r="C767" s="74"/>
      <c r="D767" s="74"/>
      <c r="E767" s="75"/>
      <c r="F767" s="74"/>
      <c r="G767" s="66"/>
    </row>
    <row r="768" spans="1:7" ht="12.75" x14ac:dyDescent="0.2">
      <c r="A768" s="1" t="str">
        <f>IF(obrasint[[#This Row],[Bien cultural]] ="","",Ejercicio)</f>
        <v/>
      </c>
      <c r="B768" s="1" t="str">
        <f>IF(obrasint[[#This Row],[Bien cultural]] ="","",Comarca)</f>
        <v/>
      </c>
      <c r="C768" s="74"/>
      <c r="D768" s="74"/>
      <c r="E768" s="75"/>
      <c r="F768" s="74"/>
      <c r="G768" s="66"/>
    </row>
    <row r="769" spans="1:7" ht="12.75" x14ac:dyDescent="0.2">
      <c r="A769" s="1" t="str">
        <f>IF(obrasint[[#This Row],[Bien cultural]] ="","",Ejercicio)</f>
        <v/>
      </c>
      <c r="B769" s="1" t="str">
        <f>IF(obrasint[[#This Row],[Bien cultural]] ="","",Comarca)</f>
        <v/>
      </c>
      <c r="C769" s="74"/>
      <c r="D769" s="74"/>
      <c r="E769" s="75"/>
      <c r="F769" s="74"/>
      <c r="G769" s="66"/>
    </row>
    <row r="770" spans="1:7" ht="12.75" x14ac:dyDescent="0.2">
      <c r="A770" s="1" t="str">
        <f>IF(obrasint[[#This Row],[Bien cultural]] ="","",Ejercicio)</f>
        <v/>
      </c>
      <c r="B770" s="1" t="str">
        <f>IF(obrasint[[#This Row],[Bien cultural]] ="","",Comarca)</f>
        <v/>
      </c>
      <c r="C770" s="74"/>
      <c r="D770" s="74"/>
      <c r="E770" s="75"/>
      <c r="F770" s="74"/>
      <c r="G770" s="66"/>
    </row>
    <row r="771" spans="1:7" ht="12.75" x14ac:dyDescent="0.2">
      <c r="A771" s="1" t="str">
        <f>IF(obrasint[[#This Row],[Bien cultural]] ="","",Ejercicio)</f>
        <v/>
      </c>
      <c r="B771" s="1" t="str">
        <f>IF(obrasint[[#This Row],[Bien cultural]] ="","",Comarca)</f>
        <v/>
      </c>
      <c r="C771" s="74"/>
      <c r="D771" s="74"/>
      <c r="E771" s="75"/>
      <c r="F771" s="74"/>
      <c r="G771" s="66"/>
    </row>
    <row r="772" spans="1:7" ht="12.75" x14ac:dyDescent="0.2">
      <c r="A772" s="1" t="str">
        <f>IF(obrasint[[#This Row],[Bien cultural]] ="","",Ejercicio)</f>
        <v/>
      </c>
      <c r="B772" s="1" t="str">
        <f>IF(obrasint[[#This Row],[Bien cultural]] ="","",Comarca)</f>
        <v/>
      </c>
      <c r="C772" s="74"/>
      <c r="D772" s="74"/>
      <c r="E772" s="75"/>
      <c r="F772" s="74"/>
      <c r="G772" s="66"/>
    </row>
    <row r="773" spans="1:7" ht="12.75" x14ac:dyDescent="0.2">
      <c r="A773" s="1" t="str">
        <f>IF(obrasint[[#This Row],[Bien cultural]] ="","",Ejercicio)</f>
        <v/>
      </c>
      <c r="B773" s="1" t="str">
        <f>IF(obrasint[[#This Row],[Bien cultural]] ="","",Comarca)</f>
        <v/>
      </c>
      <c r="C773" s="74"/>
      <c r="D773" s="74"/>
      <c r="E773" s="75"/>
      <c r="F773" s="74"/>
      <c r="G773" s="66"/>
    </row>
    <row r="774" spans="1:7" ht="12.75" x14ac:dyDescent="0.2">
      <c r="A774" s="1" t="str">
        <f>IF(obrasint[[#This Row],[Bien cultural]] ="","",Ejercicio)</f>
        <v/>
      </c>
      <c r="B774" s="1" t="str">
        <f>IF(obrasint[[#This Row],[Bien cultural]] ="","",Comarca)</f>
        <v/>
      </c>
      <c r="C774" s="74"/>
      <c r="D774" s="74"/>
      <c r="E774" s="75"/>
      <c r="F774" s="74"/>
      <c r="G774" s="66"/>
    </row>
    <row r="775" spans="1:7" ht="12.75" x14ac:dyDescent="0.2">
      <c r="A775" s="1" t="str">
        <f>IF(obrasint[[#This Row],[Bien cultural]] ="","",Ejercicio)</f>
        <v/>
      </c>
      <c r="B775" s="1" t="str">
        <f>IF(obrasint[[#This Row],[Bien cultural]] ="","",Comarca)</f>
        <v/>
      </c>
      <c r="C775" s="74"/>
      <c r="D775" s="74"/>
      <c r="E775" s="75"/>
      <c r="F775" s="74"/>
      <c r="G775" s="66"/>
    </row>
    <row r="776" spans="1:7" ht="12.75" x14ac:dyDescent="0.2">
      <c r="A776" s="1" t="str">
        <f>IF(obrasint[[#This Row],[Bien cultural]] ="","",Ejercicio)</f>
        <v/>
      </c>
      <c r="B776" s="1" t="str">
        <f>IF(obrasint[[#This Row],[Bien cultural]] ="","",Comarca)</f>
        <v/>
      </c>
      <c r="C776" s="74"/>
      <c r="D776" s="74"/>
      <c r="E776" s="75"/>
      <c r="F776" s="74"/>
      <c r="G776" s="66"/>
    </row>
    <row r="777" spans="1:7" ht="12.75" x14ac:dyDescent="0.2">
      <c r="A777" s="1" t="str">
        <f>IF(obrasint[[#This Row],[Bien cultural]] ="","",Ejercicio)</f>
        <v/>
      </c>
      <c r="B777" s="1" t="str">
        <f>IF(obrasint[[#This Row],[Bien cultural]] ="","",Comarca)</f>
        <v/>
      </c>
      <c r="C777" s="74"/>
      <c r="D777" s="74"/>
      <c r="E777" s="75"/>
      <c r="F777" s="74"/>
      <c r="G777" s="66"/>
    </row>
    <row r="778" spans="1:7" ht="12.75" x14ac:dyDescent="0.2">
      <c r="A778" s="1" t="str">
        <f>IF(obrasint[[#This Row],[Bien cultural]] ="","",Ejercicio)</f>
        <v/>
      </c>
      <c r="B778" s="1" t="str">
        <f>IF(obrasint[[#This Row],[Bien cultural]] ="","",Comarca)</f>
        <v/>
      </c>
      <c r="C778" s="74"/>
      <c r="D778" s="74"/>
      <c r="E778" s="75"/>
      <c r="F778" s="74"/>
      <c r="G778" s="66"/>
    </row>
    <row r="779" spans="1:7" ht="12.75" x14ac:dyDescent="0.2">
      <c r="A779" s="1" t="str">
        <f>IF(obrasint[[#This Row],[Bien cultural]] ="","",Ejercicio)</f>
        <v/>
      </c>
      <c r="B779" s="1" t="str">
        <f>IF(obrasint[[#This Row],[Bien cultural]] ="","",Comarca)</f>
        <v/>
      </c>
      <c r="C779" s="74"/>
      <c r="D779" s="74"/>
      <c r="E779" s="75"/>
      <c r="F779" s="74"/>
      <c r="G779" s="66"/>
    </row>
    <row r="780" spans="1:7" ht="12.75" x14ac:dyDescent="0.2">
      <c r="A780" s="1" t="str">
        <f>IF(obrasint[[#This Row],[Bien cultural]] ="","",Ejercicio)</f>
        <v/>
      </c>
      <c r="B780" s="1" t="str">
        <f>IF(obrasint[[#This Row],[Bien cultural]] ="","",Comarca)</f>
        <v/>
      </c>
      <c r="C780" s="74"/>
      <c r="D780" s="74"/>
      <c r="E780" s="75"/>
      <c r="F780" s="74"/>
      <c r="G780" s="66"/>
    </row>
    <row r="781" spans="1:7" ht="12.75" x14ac:dyDescent="0.2">
      <c r="A781" s="1" t="str">
        <f>IF(obrasint[[#This Row],[Bien cultural]] ="","",Ejercicio)</f>
        <v/>
      </c>
      <c r="B781" s="1" t="str">
        <f>IF(obrasint[[#This Row],[Bien cultural]] ="","",Comarca)</f>
        <v/>
      </c>
      <c r="C781" s="74"/>
      <c r="D781" s="74"/>
      <c r="E781" s="75"/>
      <c r="F781" s="74"/>
      <c r="G781" s="66"/>
    </row>
    <row r="782" spans="1:7" ht="12.75" x14ac:dyDescent="0.2">
      <c r="A782" s="1" t="str">
        <f>IF(obrasint[[#This Row],[Bien cultural]] ="","",Ejercicio)</f>
        <v/>
      </c>
      <c r="B782" s="1" t="str">
        <f>IF(obrasint[[#This Row],[Bien cultural]] ="","",Comarca)</f>
        <v/>
      </c>
      <c r="C782" s="74"/>
      <c r="D782" s="74"/>
      <c r="E782" s="75"/>
      <c r="F782" s="74"/>
      <c r="G782" s="66"/>
    </row>
    <row r="783" spans="1:7" ht="12.75" x14ac:dyDescent="0.2">
      <c r="A783" s="1" t="str">
        <f>IF(obrasint[[#This Row],[Bien cultural]] ="","",Ejercicio)</f>
        <v/>
      </c>
      <c r="B783" s="1" t="str">
        <f>IF(obrasint[[#This Row],[Bien cultural]] ="","",Comarca)</f>
        <v/>
      </c>
      <c r="C783" s="74"/>
      <c r="D783" s="74"/>
      <c r="E783" s="75"/>
      <c r="F783" s="74"/>
      <c r="G783" s="66"/>
    </row>
    <row r="784" spans="1:7" ht="12.75" x14ac:dyDescent="0.2">
      <c r="A784" s="1" t="str">
        <f>IF(obrasint[[#This Row],[Bien cultural]] ="","",Ejercicio)</f>
        <v/>
      </c>
      <c r="B784" s="1" t="str">
        <f>IF(obrasint[[#This Row],[Bien cultural]] ="","",Comarca)</f>
        <v/>
      </c>
      <c r="C784" s="74"/>
      <c r="D784" s="74"/>
      <c r="E784" s="75"/>
      <c r="F784" s="74"/>
      <c r="G784" s="66"/>
    </row>
    <row r="785" spans="1:7" ht="12.75" x14ac:dyDescent="0.2">
      <c r="A785" s="1" t="str">
        <f>IF(obrasint[[#This Row],[Bien cultural]] ="","",Ejercicio)</f>
        <v/>
      </c>
      <c r="B785" s="1" t="str">
        <f>IF(obrasint[[#This Row],[Bien cultural]] ="","",Comarca)</f>
        <v/>
      </c>
      <c r="C785" s="74"/>
      <c r="D785" s="74"/>
      <c r="E785" s="75"/>
      <c r="F785" s="74"/>
      <c r="G785" s="66"/>
    </row>
    <row r="786" spans="1:7" ht="12.75" x14ac:dyDescent="0.2">
      <c r="A786" s="1" t="str">
        <f>IF(obrasint[[#This Row],[Bien cultural]] ="","",Ejercicio)</f>
        <v/>
      </c>
      <c r="B786" s="1" t="str">
        <f>IF(obrasint[[#This Row],[Bien cultural]] ="","",Comarca)</f>
        <v/>
      </c>
      <c r="C786" s="74"/>
      <c r="D786" s="74"/>
      <c r="E786" s="75"/>
      <c r="F786" s="74"/>
      <c r="G786" s="66"/>
    </row>
    <row r="787" spans="1:7" ht="12.75" x14ac:dyDescent="0.2">
      <c r="A787" s="1" t="str">
        <f>IF(obrasint[[#This Row],[Bien cultural]] ="","",Ejercicio)</f>
        <v/>
      </c>
      <c r="B787" s="1" t="str">
        <f>IF(obrasint[[#This Row],[Bien cultural]] ="","",Comarca)</f>
        <v/>
      </c>
      <c r="C787" s="74"/>
      <c r="D787" s="74"/>
      <c r="E787" s="75"/>
      <c r="F787" s="74"/>
      <c r="G787" s="66"/>
    </row>
    <row r="788" spans="1:7" ht="12.75" x14ac:dyDescent="0.2">
      <c r="A788" s="1" t="str">
        <f>IF(obrasint[[#This Row],[Bien cultural]] ="","",Ejercicio)</f>
        <v/>
      </c>
      <c r="B788" s="1" t="str">
        <f>IF(obrasint[[#This Row],[Bien cultural]] ="","",Comarca)</f>
        <v/>
      </c>
      <c r="C788" s="74"/>
      <c r="D788" s="74"/>
      <c r="E788" s="75"/>
      <c r="F788" s="74"/>
      <c r="G788" s="66"/>
    </row>
    <row r="789" spans="1:7" ht="12.75" x14ac:dyDescent="0.2">
      <c r="A789" s="1" t="str">
        <f>IF(obrasint[[#This Row],[Bien cultural]] ="","",Ejercicio)</f>
        <v/>
      </c>
      <c r="B789" s="1" t="str">
        <f>IF(obrasint[[#This Row],[Bien cultural]] ="","",Comarca)</f>
        <v/>
      </c>
      <c r="C789" s="74"/>
      <c r="D789" s="74"/>
      <c r="E789" s="75"/>
      <c r="F789" s="74"/>
      <c r="G789" s="66"/>
    </row>
    <row r="790" spans="1:7" ht="12.75" x14ac:dyDescent="0.2">
      <c r="A790" s="1" t="str">
        <f>IF(obrasint[[#This Row],[Bien cultural]] ="","",Ejercicio)</f>
        <v/>
      </c>
      <c r="B790" s="1" t="str">
        <f>IF(obrasint[[#This Row],[Bien cultural]] ="","",Comarca)</f>
        <v/>
      </c>
      <c r="C790" s="74"/>
      <c r="D790" s="74"/>
      <c r="E790" s="75"/>
      <c r="F790" s="74"/>
      <c r="G790" s="66"/>
    </row>
    <row r="791" spans="1:7" ht="12.75" x14ac:dyDescent="0.2">
      <c r="A791" s="1" t="str">
        <f>IF(obrasint[[#This Row],[Bien cultural]] ="","",Ejercicio)</f>
        <v/>
      </c>
      <c r="B791" s="1" t="str">
        <f>IF(obrasint[[#This Row],[Bien cultural]] ="","",Comarca)</f>
        <v/>
      </c>
      <c r="C791" s="74"/>
      <c r="D791" s="74"/>
      <c r="E791" s="75"/>
      <c r="F791" s="74"/>
      <c r="G791" s="66"/>
    </row>
    <row r="792" spans="1:7" ht="12.75" x14ac:dyDescent="0.2">
      <c r="A792" s="1" t="str">
        <f>IF(obrasint[[#This Row],[Bien cultural]] ="","",Ejercicio)</f>
        <v/>
      </c>
      <c r="B792" s="1" t="str">
        <f>IF(obrasint[[#This Row],[Bien cultural]] ="","",Comarca)</f>
        <v/>
      </c>
      <c r="C792" s="74"/>
      <c r="D792" s="74"/>
      <c r="E792" s="75"/>
      <c r="F792" s="74"/>
      <c r="G792" s="66"/>
    </row>
    <row r="793" spans="1:7" ht="12.75" x14ac:dyDescent="0.2">
      <c r="A793" s="1" t="str">
        <f>IF(obrasint[[#This Row],[Bien cultural]] ="","",Ejercicio)</f>
        <v/>
      </c>
      <c r="B793" s="1" t="str">
        <f>IF(obrasint[[#This Row],[Bien cultural]] ="","",Comarca)</f>
        <v/>
      </c>
      <c r="C793" s="74"/>
      <c r="D793" s="74"/>
      <c r="E793" s="75"/>
      <c r="F793" s="74"/>
      <c r="G793" s="66"/>
    </row>
    <row r="794" spans="1:7" ht="12.75" x14ac:dyDescent="0.2">
      <c r="A794" s="1" t="str">
        <f>IF(obrasint[[#This Row],[Bien cultural]] ="","",Ejercicio)</f>
        <v/>
      </c>
      <c r="B794" s="1" t="str">
        <f>IF(obrasint[[#This Row],[Bien cultural]] ="","",Comarca)</f>
        <v/>
      </c>
      <c r="C794" s="74"/>
      <c r="D794" s="74"/>
      <c r="E794" s="75"/>
      <c r="F794" s="74"/>
      <c r="G794" s="66"/>
    </row>
    <row r="795" spans="1:7" ht="12.75" x14ac:dyDescent="0.2">
      <c r="A795" s="1" t="str">
        <f>IF(obrasint[[#This Row],[Bien cultural]] ="","",Ejercicio)</f>
        <v/>
      </c>
      <c r="B795" s="1" t="str">
        <f>IF(obrasint[[#This Row],[Bien cultural]] ="","",Comarca)</f>
        <v/>
      </c>
      <c r="C795" s="74"/>
      <c r="D795" s="74"/>
      <c r="E795" s="75"/>
      <c r="F795" s="74"/>
      <c r="G795" s="66"/>
    </row>
    <row r="796" spans="1:7" ht="12.75" x14ac:dyDescent="0.2">
      <c r="A796" s="1" t="str">
        <f>IF(obrasint[[#This Row],[Bien cultural]] ="","",Ejercicio)</f>
        <v/>
      </c>
      <c r="B796" s="1" t="str">
        <f>IF(obrasint[[#This Row],[Bien cultural]] ="","",Comarca)</f>
        <v/>
      </c>
      <c r="C796" s="74"/>
      <c r="D796" s="74"/>
      <c r="E796" s="75"/>
      <c r="F796" s="74"/>
      <c r="G796" s="66"/>
    </row>
    <row r="797" spans="1:7" ht="12.75" x14ac:dyDescent="0.2">
      <c r="A797" s="1" t="str">
        <f>IF(obrasint[[#This Row],[Bien cultural]] ="","",Ejercicio)</f>
        <v/>
      </c>
      <c r="B797" s="1" t="str">
        <f>IF(obrasint[[#This Row],[Bien cultural]] ="","",Comarca)</f>
        <v/>
      </c>
      <c r="C797" s="74"/>
      <c r="D797" s="74"/>
      <c r="E797" s="75"/>
      <c r="F797" s="74"/>
      <c r="G797" s="66"/>
    </row>
    <row r="798" spans="1:7" ht="12.75" x14ac:dyDescent="0.2">
      <c r="A798" s="1" t="str">
        <f>IF(obrasint[[#This Row],[Bien cultural]] ="","",Ejercicio)</f>
        <v/>
      </c>
      <c r="B798" s="1" t="str">
        <f>IF(obrasint[[#This Row],[Bien cultural]] ="","",Comarca)</f>
        <v/>
      </c>
      <c r="C798" s="74"/>
      <c r="D798" s="74"/>
      <c r="E798" s="75"/>
      <c r="F798" s="74"/>
      <c r="G798" s="66"/>
    </row>
    <row r="799" spans="1:7" ht="12.75" x14ac:dyDescent="0.2">
      <c r="A799" s="1" t="str">
        <f>IF(obrasint[[#This Row],[Bien cultural]] ="","",Ejercicio)</f>
        <v/>
      </c>
      <c r="B799" s="1" t="str">
        <f>IF(obrasint[[#This Row],[Bien cultural]] ="","",Comarca)</f>
        <v/>
      </c>
      <c r="C799" s="74"/>
      <c r="D799" s="74"/>
      <c r="E799" s="75"/>
      <c r="F799" s="74"/>
      <c r="G799" s="66"/>
    </row>
    <row r="800" spans="1:7" ht="12.75" x14ac:dyDescent="0.2">
      <c r="A800" s="1" t="str">
        <f>IF(obrasint[[#This Row],[Bien cultural]] ="","",Ejercicio)</f>
        <v/>
      </c>
      <c r="B800" s="1" t="str">
        <f>IF(obrasint[[#This Row],[Bien cultural]] ="","",Comarca)</f>
        <v/>
      </c>
      <c r="C800" s="74"/>
      <c r="D800" s="74"/>
      <c r="E800" s="75"/>
      <c r="F800" s="74"/>
      <c r="G800" s="66"/>
    </row>
    <row r="801" spans="1:7" ht="12.75" x14ac:dyDescent="0.2">
      <c r="A801" s="1" t="str">
        <f>IF(obrasint[[#This Row],[Bien cultural]] ="","",Ejercicio)</f>
        <v/>
      </c>
      <c r="B801" s="1" t="str">
        <f>IF(obrasint[[#This Row],[Bien cultural]] ="","",Comarca)</f>
        <v/>
      </c>
      <c r="C801" s="74"/>
      <c r="D801" s="74"/>
      <c r="E801" s="75"/>
      <c r="F801" s="74"/>
      <c r="G801" s="66"/>
    </row>
    <row r="802" spans="1:7" ht="12.75" x14ac:dyDescent="0.2">
      <c r="A802" s="1" t="str">
        <f>IF(obrasint[[#This Row],[Bien cultural]] ="","",Ejercicio)</f>
        <v/>
      </c>
      <c r="B802" s="1" t="str">
        <f>IF(obrasint[[#This Row],[Bien cultural]] ="","",Comarca)</f>
        <v/>
      </c>
      <c r="C802" s="74"/>
      <c r="D802" s="74"/>
      <c r="E802" s="75"/>
      <c r="F802" s="74"/>
      <c r="G802" s="66"/>
    </row>
    <row r="803" spans="1:7" ht="12.75" x14ac:dyDescent="0.2">
      <c r="A803" s="1" t="str">
        <f>IF(obrasint[[#This Row],[Bien cultural]] ="","",Ejercicio)</f>
        <v/>
      </c>
      <c r="B803" s="1" t="str">
        <f>IF(obrasint[[#This Row],[Bien cultural]] ="","",Comarca)</f>
        <v/>
      </c>
      <c r="C803" s="74"/>
      <c r="D803" s="74"/>
      <c r="E803" s="75"/>
      <c r="F803" s="74"/>
      <c r="G803" s="66"/>
    </row>
    <row r="804" spans="1:7" ht="12.75" x14ac:dyDescent="0.2">
      <c r="A804" s="1" t="str">
        <f>IF(obrasint[[#This Row],[Bien cultural]] ="","",Ejercicio)</f>
        <v/>
      </c>
      <c r="B804" s="1" t="str">
        <f>IF(obrasint[[#This Row],[Bien cultural]] ="","",Comarca)</f>
        <v/>
      </c>
      <c r="C804" s="74"/>
      <c r="D804" s="74"/>
      <c r="E804" s="75"/>
      <c r="F804" s="74"/>
      <c r="G804" s="66"/>
    </row>
    <row r="805" spans="1:7" ht="12.75" x14ac:dyDescent="0.2">
      <c r="A805" s="1" t="str">
        <f>IF(obrasint[[#This Row],[Bien cultural]] ="","",Ejercicio)</f>
        <v/>
      </c>
      <c r="B805" s="1" t="str">
        <f>IF(obrasint[[#This Row],[Bien cultural]] ="","",Comarca)</f>
        <v/>
      </c>
      <c r="C805" s="74"/>
      <c r="D805" s="74"/>
      <c r="E805" s="75"/>
      <c r="F805" s="74"/>
      <c r="G805" s="66"/>
    </row>
    <row r="806" spans="1:7" ht="12.75" x14ac:dyDescent="0.2">
      <c r="A806" s="1" t="str">
        <f>IF(obrasint[[#This Row],[Bien cultural]] ="","",Ejercicio)</f>
        <v/>
      </c>
      <c r="B806" s="1" t="str">
        <f>IF(obrasint[[#This Row],[Bien cultural]] ="","",Comarca)</f>
        <v/>
      </c>
      <c r="C806" s="74"/>
      <c r="D806" s="74"/>
      <c r="E806" s="75"/>
      <c r="F806" s="74"/>
      <c r="G806" s="66"/>
    </row>
    <row r="807" spans="1:7" ht="12.75" x14ac:dyDescent="0.2">
      <c r="A807" s="1" t="str">
        <f>IF(obrasint[[#This Row],[Bien cultural]] ="","",Ejercicio)</f>
        <v/>
      </c>
      <c r="B807" s="1" t="str">
        <f>IF(obrasint[[#This Row],[Bien cultural]] ="","",Comarca)</f>
        <v/>
      </c>
      <c r="C807" s="74"/>
      <c r="D807" s="74"/>
      <c r="E807" s="75"/>
      <c r="F807" s="74"/>
      <c r="G807" s="66"/>
    </row>
    <row r="808" spans="1:7" ht="12.75" x14ac:dyDescent="0.2">
      <c r="A808" s="1" t="str">
        <f>IF(obrasint[[#This Row],[Bien cultural]] ="","",Ejercicio)</f>
        <v/>
      </c>
      <c r="B808" s="1" t="str">
        <f>IF(obrasint[[#This Row],[Bien cultural]] ="","",Comarca)</f>
        <v/>
      </c>
      <c r="C808" s="74"/>
      <c r="D808" s="74"/>
      <c r="E808" s="75"/>
      <c r="F808" s="74"/>
      <c r="G808" s="66"/>
    </row>
    <row r="809" spans="1:7" ht="12.75" x14ac:dyDescent="0.2">
      <c r="A809" s="1" t="str">
        <f>IF(obrasint[[#This Row],[Bien cultural]] ="","",Ejercicio)</f>
        <v/>
      </c>
      <c r="B809" s="1" t="str">
        <f>IF(obrasint[[#This Row],[Bien cultural]] ="","",Comarca)</f>
        <v/>
      </c>
      <c r="C809" s="74"/>
      <c r="D809" s="74"/>
      <c r="E809" s="75"/>
      <c r="F809" s="74"/>
      <c r="G809" s="66"/>
    </row>
    <row r="810" spans="1:7" ht="12.75" x14ac:dyDescent="0.2">
      <c r="A810" s="1" t="str">
        <f>IF(obrasint[[#This Row],[Bien cultural]] ="","",Ejercicio)</f>
        <v/>
      </c>
      <c r="B810" s="1" t="str">
        <f>IF(obrasint[[#This Row],[Bien cultural]] ="","",Comarca)</f>
        <v/>
      </c>
      <c r="C810" s="74"/>
      <c r="D810" s="74"/>
      <c r="E810" s="75"/>
      <c r="F810" s="74"/>
      <c r="G810" s="66"/>
    </row>
    <row r="811" spans="1:7" ht="12.75" x14ac:dyDescent="0.2">
      <c r="A811" s="1" t="str">
        <f>IF(obrasint[[#This Row],[Bien cultural]] ="","",Ejercicio)</f>
        <v/>
      </c>
      <c r="B811" s="1" t="str">
        <f>IF(obrasint[[#This Row],[Bien cultural]] ="","",Comarca)</f>
        <v/>
      </c>
      <c r="C811" s="74"/>
      <c r="D811" s="74"/>
      <c r="E811" s="75"/>
      <c r="F811" s="74"/>
      <c r="G811" s="66"/>
    </row>
    <row r="812" spans="1:7" ht="12.75" x14ac:dyDescent="0.2">
      <c r="A812" s="1" t="str">
        <f>IF(obrasint[[#This Row],[Bien cultural]] ="","",Ejercicio)</f>
        <v/>
      </c>
      <c r="B812" s="1" t="str">
        <f>IF(obrasint[[#This Row],[Bien cultural]] ="","",Comarca)</f>
        <v/>
      </c>
      <c r="C812" s="74"/>
      <c r="D812" s="74"/>
      <c r="E812" s="75"/>
      <c r="F812" s="74"/>
      <c r="G812" s="66"/>
    </row>
    <row r="813" spans="1:7" ht="12.75" x14ac:dyDescent="0.2">
      <c r="A813" s="1" t="str">
        <f>IF(obrasint[[#This Row],[Bien cultural]] ="","",Ejercicio)</f>
        <v/>
      </c>
      <c r="B813" s="1" t="str">
        <f>IF(obrasint[[#This Row],[Bien cultural]] ="","",Comarca)</f>
        <v/>
      </c>
      <c r="C813" s="74"/>
      <c r="D813" s="74"/>
      <c r="E813" s="75"/>
      <c r="F813" s="74"/>
      <c r="G813" s="66"/>
    </row>
    <row r="814" spans="1:7" ht="12.75" x14ac:dyDescent="0.2">
      <c r="A814" s="1" t="str">
        <f>IF(obrasint[[#This Row],[Bien cultural]] ="","",Ejercicio)</f>
        <v/>
      </c>
      <c r="B814" s="1" t="str">
        <f>IF(obrasint[[#This Row],[Bien cultural]] ="","",Comarca)</f>
        <v/>
      </c>
      <c r="C814" s="74"/>
      <c r="D814" s="74"/>
      <c r="E814" s="75"/>
      <c r="F814" s="74"/>
      <c r="G814" s="66"/>
    </row>
    <row r="815" spans="1:7" ht="12.75" x14ac:dyDescent="0.2">
      <c r="A815" s="1" t="str">
        <f>IF(obrasint[[#This Row],[Bien cultural]] ="","",Ejercicio)</f>
        <v/>
      </c>
      <c r="B815" s="1" t="str">
        <f>IF(obrasint[[#This Row],[Bien cultural]] ="","",Comarca)</f>
        <v/>
      </c>
      <c r="C815" s="74"/>
      <c r="D815" s="74"/>
      <c r="E815" s="75"/>
      <c r="F815" s="74"/>
      <c r="G815" s="66"/>
    </row>
    <row r="816" spans="1:7" ht="12.75" x14ac:dyDescent="0.2">
      <c r="A816" s="1" t="str">
        <f>IF(obrasint[[#This Row],[Bien cultural]] ="","",Ejercicio)</f>
        <v/>
      </c>
      <c r="B816" s="1" t="str">
        <f>IF(obrasint[[#This Row],[Bien cultural]] ="","",Comarca)</f>
        <v/>
      </c>
      <c r="C816" s="74"/>
      <c r="D816" s="74"/>
      <c r="E816" s="75"/>
      <c r="F816" s="74"/>
      <c r="G816" s="66"/>
    </row>
    <row r="817" spans="1:7" ht="12.75" x14ac:dyDescent="0.2">
      <c r="A817" s="1" t="str">
        <f>IF(obrasint[[#This Row],[Bien cultural]] ="","",Ejercicio)</f>
        <v/>
      </c>
      <c r="B817" s="1" t="str">
        <f>IF(obrasint[[#This Row],[Bien cultural]] ="","",Comarca)</f>
        <v/>
      </c>
      <c r="C817" s="74"/>
      <c r="D817" s="74"/>
      <c r="E817" s="75"/>
      <c r="F817" s="74"/>
      <c r="G817" s="66"/>
    </row>
    <row r="818" spans="1:7" ht="12.75" x14ac:dyDescent="0.2">
      <c r="A818" s="1" t="str">
        <f>IF(obrasint[[#This Row],[Bien cultural]] ="","",Ejercicio)</f>
        <v/>
      </c>
      <c r="B818" s="1" t="str">
        <f>IF(obrasint[[#This Row],[Bien cultural]] ="","",Comarca)</f>
        <v/>
      </c>
      <c r="C818" s="74"/>
      <c r="D818" s="74"/>
      <c r="E818" s="75"/>
      <c r="F818" s="74"/>
      <c r="G818" s="66"/>
    </row>
    <row r="819" spans="1:7" ht="12.75" x14ac:dyDescent="0.2">
      <c r="A819" s="1" t="str">
        <f>IF(obrasint[[#This Row],[Bien cultural]] ="","",Ejercicio)</f>
        <v/>
      </c>
      <c r="B819" s="1" t="str">
        <f>IF(obrasint[[#This Row],[Bien cultural]] ="","",Comarca)</f>
        <v/>
      </c>
      <c r="C819" s="74"/>
      <c r="D819" s="74"/>
      <c r="E819" s="75"/>
      <c r="F819" s="74"/>
      <c r="G819" s="66"/>
    </row>
    <row r="820" spans="1:7" ht="12.75" x14ac:dyDescent="0.2">
      <c r="A820" s="1" t="str">
        <f>IF(obrasint[[#This Row],[Bien cultural]] ="","",Ejercicio)</f>
        <v/>
      </c>
      <c r="B820" s="1" t="str">
        <f>IF(obrasint[[#This Row],[Bien cultural]] ="","",Comarca)</f>
        <v/>
      </c>
      <c r="C820" s="74"/>
      <c r="D820" s="74"/>
      <c r="E820" s="75"/>
      <c r="F820" s="74"/>
      <c r="G820" s="66"/>
    </row>
    <row r="821" spans="1:7" ht="12.75" x14ac:dyDescent="0.2">
      <c r="A821" s="1" t="str">
        <f>IF(obrasint[[#This Row],[Bien cultural]] ="","",Ejercicio)</f>
        <v/>
      </c>
      <c r="B821" s="1" t="str">
        <f>IF(obrasint[[#This Row],[Bien cultural]] ="","",Comarca)</f>
        <v/>
      </c>
      <c r="C821" s="74"/>
      <c r="D821" s="74"/>
      <c r="E821" s="75"/>
      <c r="F821" s="74"/>
      <c r="G821" s="66"/>
    </row>
    <row r="822" spans="1:7" ht="12.75" x14ac:dyDescent="0.2">
      <c r="A822" s="1" t="str">
        <f>IF(obrasint[[#This Row],[Bien cultural]] ="","",Ejercicio)</f>
        <v/>
      </c>
      <c r="B822" s="1" t="str">
        <f>IF(obrasint[[#This Row],[Bien cultural]] ="","",Comarca)</f>
        <v/>
      </c>
      <c r="C822" s="74"/>
      <c r="D822" s="74"/>
      <c r="E822" s="75"/>
      <c r="F822" s="74"/>
      <c r="G822" s="66"/>
    </row>
    <row r="823" spans="1:7" ht="12.75" x14ac:dyDescent="0.2">
      <c r="A823" s="1" t="str">
        <f>IF(obrasint[[#This Row],[Bien cultural]] ="","",Ejercicio)</f>
        <v/>
      </c>
      <c r="B823" s="1" t="str">
        <f>IF(obrasint[[#This Row],[Bien cultural]] ="","",Comarca)</f>
        <v/>
      </c>
      <c r="C823" s="74"/>
      <c r="D823" s="74"/>
      <c r="E823" s="75"/>
      <c r="F823" s="74"/>
      <c r="G823" s="66"/>
    </row>
    <row r="824" spans="1:7" ht="12.75" x14ac:dyDescent="0.2">
      <c r="A824" s="1" t="str">
        <f>IF(obrasint[[#This Row],[Bien cultural]] ="","",Ejercicio)</f>
        <v/>
      </c>
      <c r="B824" s="1" t="str">
        <f>IF(obrasint[[#This Row],[Bien cultural]] ="","",Comarca)</f>
        <v/>
      </c>
      <c r="C824" s="74"/>
      <c r="D824" s="74"/>
      <c r="E824" s="75"/>
      <c r="F824" s="74"/>
      <c r="G824" s="66"/>
    </row>
    <row r="825" spans="1:7" ht="12.75" x14ac:dyDescent="0.2">
      <c r="A825" s="1" t="str">
        <f>IF(obrasint[[#This Row],[Bien cultural]] ="","",Ejercicio)</f>
        <v/>
      </c>
      <c r="B825" s="1" t="str">
        <f>IF(obrasint[[#This Row],[Bien cultural]] ="","",Comarca)</f>
        <v/>
      </c>
      <c r="C825" s="74"/>
      <c r="D825" s="74"/>
      <c r="E825" s="75"/>
      <c r="F825" s="74"/>
      <c r="G825" s="66"/>
    </row>
    <row r="826" spans="1:7" ht="12.75" x14ac:dyDescent="0.2">
      <c r="A826" s="1" t="str">
        <f>IF(obrasint[[#This Row],[Bien cultural]] ="","",Ejercicio)</f>
        <v/>
      </c>
      <c r="B826" s="1" t="str">
        <f>IF(obrasint[[#This Row],[Bien cultural]] ="","",Comarca)</f>
        <v/>
      </c>
      <c r="C826" s="74"/>
      <c r="D826" s="74"/>
      <c r="E826" s="75"/>
      <c r="F826" s="74"/>
      <c r="G826" s="66"/>
    </row>
    <row r="827" spans="1:7" ht="12.75" x14ac:dyDescent="0.2">
      <c r="A827" s="1" t="str">
        <f>IF(obrasint[[#This Row],[Bien cultural]] ="","",Ejercicio)</f>
        <v/>
      </c>
      <c r="B827" s="1" t="str">
        <f>IF(obrasint[[#This Row],[Bien cultural]] ="","",Comarca)</f>
        <v/>
      </c>
      <c r="C827" s="74"/>
      <c r="D827" s="74"/>
      <c r="E827" s="75"/>
      <c r="F827" s="74"/>
      <c r="G827" s="66"/>
    </row>
    <row r="828" spans="1:7" ht="12.75" x14ac:dyDescent="0.2">
      <c r="A828" s="1" t="str">
        <f>IF(obrasint[[#This Row],[Bien cultural]] ="","",Ejercicio)</f>
        <v/>
      </c>
      <c r="B828" s="1" t="str">
        <f>IF(obrasint[[#This Row],[Bien cultural]] ="","",Comarca)</f>
        <v/>
      </c>
      <c r="C828" s="74"/>
      <c r="D828" s="74"/>
      <c r="E828" s="75"/>
      <c r="F828" s="74"/>
      <c r="G828" s="66"/>
    </row>
    <row r="829" spans="1:7" ht="12.75" x14ac:dyDescent="0.2">
      <c r="A829" s="1" t="str">
        <f>IF(obrasint[[#This Row],[Bien cultural]] ="","",Ejercicio)</f>
        <v/>
      </c>
      <c r="B829" s="1" t="str">
        <f>IF(obrasint[[#This Row],[Bien cultural]] ="","",Comarca)</f>
        <v/>
      </c>
      <c r="C829" s="74"/>
      <c r="D829" s="74"/>
      <c r="E829" s="75"/>
      <c r="F829" s="74"/>
      <c r="G829" s="66"/>
    </row>
    <row r="830" spans="1:7" ht="12.75" x14ac:dyDescent="0.2">
      <c r="A830" s="1" t="str">
        <f>IF(obrasint[[#This Row],[Bien cultural]] ="","",Ejercicio)</f>
        <v/>
      </c>
      <c r="B830" s="1" t="str">
        <f>IF(obrasint[[#This Row],[Bien cultural]] ="","",Comarca)</f>
        <v/>
      </c>
      <c r="C830" s="74"/>
      <c r="D830" s="74"/>
      <c r="E830" s="75"/>
      <c r="F830" s="74"/>
      <c r="G830" s="66"/>
    </row>
    <row r="831" spans="1:7" ht="12.75" x14ac:dyDescent="0.2">
      <c r="A831" s="1" t="str">
        <f>IF(obrasint[[#This Row],[Bien cultural]] ="","",Ejercicio)</f>
        <v/>
      </c>
      <c r="B831" s="1" t="str">
        <f>IF(obrasint[[#This Row],[Bien cultural]] ="","",Comarca)</f>
        <v/>
      </c>
      <c r="C831" s="74"/>
      <c r="D831" s="74"/>
      <c r="E831" s="75"/>
      <c r="F831" s="74"/>
      <c r="G831" s="66"/>
    </row>
    <row r="832" spans="1:7" ht="12.75" x14ac:dyDescent="0.2">
      <c r="A832" s="1" t="str">
        <f>IF(obrasint[[#This Row],[Bien cultural]] ="","",Ejercicio)</f>
        <v/>
      </c>
      <c r="B832" s="1" t="str">
        <f>IF(obrasint[[#This Row],[Bien cultural]] ="","",Comarca)</f>
        <v/>
      </c>
      <c r="C832" s="74"/>
      <c r="D832" s="74"/>
      <c r="E832" s="75"/>
      <c r="F832" s="74"/>
      <c r="G832" s="66"/>
    </row>
    <row r="833" spans="1:7" ht="12.75" x14ac:dyDescent="0.2">
      <c r="A833" s="1" t="str">
        <f>IF(obrasint[[#This Row],[Bien cultural]] ="","",Ejercicio)</f>
        <v/>
      </c>
      <c r="B833" s="1" t="str">
        <f>IF(obrasint[[#This Row],[Bien cultural]] ="","",Comarca)</f>
        <v/>
      </c>
      <c r="C833" s="74"/>
      <c r="D833" s="74"/>
      <c r="E833" s="75"/>
      <c r="F833" s="74"/>
      <c r="G833" s="66"/>
    </row>
    <row r="834" spans="1:7" ht="12.75" x14ac:dyDescent="0.2">
      <c r="A834" s="1" t="str">
        <f>IF(obrasint[[#This Row],[Bien cultural]] ="","",Ejercicio)</f>
        <v/>
      </c>
      <c r="B834" s="1" t="str">
        <f>IF(obrasint[[#This Row],[Bien cultural]] ="","",Comarca)</f>
        <v/>
      </c>
      <c r="C834" s="74"/>
      <c r="D834" s="74"/>
      <c r="E834" s="75"/>
      <c r="F834" s="74"/>
      <c r="G834" s="66"/>
    </row>
    <row r="835" spans="1:7" ht="12.75" x14ac:dyDescent="0.2">
      <c r="A835" s="1" t="str">
        <f>IF(obrasint[[#This Row],[Bien cultural]] ="","",Ejercicio)</f>
        <v/>
      </c>
      <c r="B835" s="1" t="str">
        <f>IF(obrasint[[#This Row],[Bien cultural]] ="","",Comarca)</f>
        <v/>
      </c>
      <c r="C835" s="74"/>
      <c r="D835" s="74"/>
      <c r="E835" s="75"/>
      <c r="F835" s="74"/>
      <c r="G835" s="66"/>
    </row>
    <row r="836" spans="1:7" ht="12.75" x14ac:dyDescent="0.2">
      <c r="A836" s="1" t="str">
        <f>IF(obrasint[[#This Row],[Bien cultural]] ="","",Ejercicio)</f>
        <v/>
      </c>
      <c r="B836" s="1" t="str">
        <f>IF(obrasint[[#This Row],[Bien cultural]] ="","",Comarca)</f>
        <v/>
      </c>
      <c r="C836" s="74"/>
      <c r="D836" s="74"/>
      <c r="E836" s="75"/>
      <c r="F836" s="74"/>
      <c r="G836" s="66"/>
    </row>
    <row r="837" spans="1:7" ht="12.75" x14ac:dyDescent="0.2">
      <c r="A837" s="1" t="str">
        <f>IF(obrasint[[#This Row],[Bien cultural]] ="","",Ejercicio)</f>
        <v/>
      </c>
      <c r="B837" s="1" t="str">
        <f>IF(obrasint[[#This Row],[Bien cultural]] ="","",Comarca)</f>
        <v/>
      </c>
      <c r="C837" s="74"/>
      <c r="D837" s="74"/>
      <c r="E837" s="75"/>
      <c r="F837" s="74"/>
      <c r="G837" s="66"/>
    </row>
    <row r="838" spans="1:7" ht="12.75" x14ac:dyDescent="0.2">
      <c r="A838" s="1" t="str">
        <f>IF(obrasint[[#This Row],[Bien cultural]] ="","",Ejercicio)</f>
        <v/>
      </c>
      <c r="B838" s="1" t="str">
        <f>IF(obrasint[[#This Row],[Bien cultural]] ="","",Comarca)</f>
        <v/>
      </c>
      <c r="C838" s="74"/>
      <c r="D838" s="74"/>
      <c r="E838" s="75"/>
      <c r="F838" s="74"/>
      <c r="G838" s="66"/>
    </row>
    <row r="839" spans="1:7" ht="12.75" x14ac:dyDescent="0.2">
      <c r="A839" s="1" t="str">
        <f>IF(obrasint[[#This Row],[Bien cultural]] ="","",Ejercicio)</f>
        <v/>
      </c>
      <c r="B839" s="1" t="str">
        <f>IF(obrasint[[#This Row],[Bien cultural]] ="","",Comarca)</f>
        <v/>
      </c>
      <c r="C839" s="74"/>
      <c r="D839" s="74"/>
      <c r="E839" s="75"/>
      <c r="F839" s="74"/>
      <c r="G839" s="66"/>
    </row>
    <row r="840" spans="1:7" ht="12.75" x14ac:dyDescent="0.2">
      <c r="A840" s="1" t="str">
        <f>IF(obrasint[[#This Row],[Bien cultural]] ="","",Ejercicio)</f>
        <v/>
      </c>
      <c r="B840" s="1" t="str">
        <f>IF(obrasint[[#This Row],[Bien cultural]] ="","",Comarca)</f>
        <v/>
      </c>
      <c r="C840" s="74"/>
      <c r="D840" s="74"/>
      <c r="E840" s="75"/>
      <c r="F840" s="74"/>
      <c r="G840" s="66"/>
    </row>
    <row r="841" spans="1:7" ht="12.75" x14ac:dyDescent="0.2">
      <c r="A841" s="1" t="str">
        <f>IF(obrasint[[#This Row],[Bien cultural]] ="","",Ejercicio)</f>
        <v/>
      </c>
      <c r="B841" s="1" t="str">
        <f>IF(obrasint[[#This Row],[Bien cultural]] ="","",Comarca)</f>
        <v/>
      </c>
      <c r="C841" s="74"/>
      <c r="D841" s="74"/>
      <c r="E841" s="75"/>
      <c r="F841" s="74"/>
      <c r="G841" s="66"/>
    </row>
    <row r="842" spans="1:7" ht="12.75" x14ac:dyDescent="0.2">
      <c r="A842" s="1" t="str">
        <f>IF(obrasint[[#This Row],[Bien cultural]] ="","",Ejercicio)</f>
        <v/>
      </c>
      <c r="B842" s="1" t="str">
        <f>IF(obrasint[[#This Row],[Bien cultural]] ="","",Comarca)</f>
        <v/>
      </c>
      <c r="C842" s="74"/>
      <c r="D842" s="74"/>
      <c r="E842" s="75"/>
      <c r="F842" s="74"/>
      <c r="G842" s="66"/>
    </row>
    <row r="843" spans="1:7" ht="12.75" x14ac:dyDescent="0.2">
      <c r="A843" s="1" t="str">
        <f>IF(obrasint[[#This Row],[Bien cultural]] ="","",Ejercicio)</f>
        <v/>
      </c>
      <c r="B843" s="1" t="str">
        <f>IF(obrasint[[#This Row],[Bien cultural]] ="","",Comarca)</f>
        <v/>
      </c>
      <c r="C843" s="74"/>
      <c r="D843" s="74"/>
      <c r="E843" s="75"/>
      <c r="F843" s="74"/>
      <c r="G843" s="66"/>
    </row>
    <row r="844" spans="1:7" ht="12.75" x14ac:dyDescent="0.2">
      <c r="A844" s="1" t="str">
        <f>IF(obrasint[[#This Row],[Bien cultural]] ="","",Ejercicio)</f>
        <v/>
      </c>
      <c r="B844" s="1" t="str">
        <f>IF(obrasint[[#This Row],[Bien cultural]] ="","",Comarca)</f>
        <v/>
      </c>
      <c r="C844" s="74"/>
      <c r="D844" s="74"/>
      <c r="E844" s="75"/>
      <c r="F844" s="74"/>
      <c r="G844" s="66"/>
    </row>
    <row r="845" spans="1:7" ht="12.75" x14ac:dyDescent="0.2">
      <c r="A845" s="1" t="str">
        <f>IF(obrasint[[#This Row],[Bien cultural]] ="","",Ejercicio)</f>
        <v/>
      </c>
      <c r="B845" s="1" t="str">
        <f>IF(obrasint[[#This Row],[Bien cultural]] ="","",Comarca)</f>
        <v/>
      </c>
      <c r="C845" s="74"/>
      <c r="D845" s="74"/>
      <c r="E845" s="75"/>
      <c r="F845" s="74"/>
      <c r="G845" s="66"/>
    </row>
    <row r="846" spans="1:7" ht="12.75" x14ac:dyDescent="0.2">
      <c r="A846" s="1" t="str">
        <f>IF(obrasint[[#This Row],[Bien cultural]] ="","",Ejercicio)</f>
        <v/>
      </c>
      <c r="B846" s="1" t="str">
        <f>IF(obrasint[[#This Row],[Bien cultural]] ="","",Comarca)</f>
        <v/>
      </c>
      <c r="C846" s="74"/>
      <c r="D846" s="74"/>
      <c r="E846" s="75"/>
      <c r="F846" s="74"/>
      <c r="G846" s="66"/>
    </row>
    <row r="847" spans="1:7" ht="12.75" x14ac:dyDescent="0.2">
      <c r="A847" s="1" t="str">
        <f>IF(obrasint[[#This Row],[Bien cultural]] ="","",Ejercicio)</f>
        <v/>
      </c>
      <c r="B847" s="1" t="str">
        <f>IF(obrasint[[#This Row],[Bien cultural]] ="","",Comarca)</f>
        <v/>
      </c>
      <c r="C847" s="74"/>
      <c r="D847" s="74"/>
      <c r="E847" s="75"/>
      <c r="F847" s="74"/>
      <c r="G847" s="66"/>
    </row>
    <row r="848" spans="1:7" ht="12.75" x14ac:dyDescent="0.2">
      <c r="A848" s="1" t="str">
        <f>IF(obrasint[[#This Row],[Bien cultural]] ="","",Ejercicio)</f>
        <v/>
      </c>
      <c r="B848" s="1" t="str">
        <f>IF(obrasint[[#This Row],[Bien cultural]] ="","",Comarca)</f>
        <v/>
      </c>
      <c r="C848" s="74"/>
      <c r="D848" s="74"/>
      <c r="E848" s="75"/>
      <c r="F848" s="74"/>
      <c r="G848" s="66"/>
    </row>
    <row r="849" spans="1:7" ht="12.75" x14ac:dyDescent="0.2">
      <c r="A849" s="1" t="str">
        <f>IF(obrasint[[#This Row],[Bien cultural]] ="","",Ejercicio)</f>
        <v/>
      </c>
      <c r="B849" s="1" t="str">
        <f>IF(obrasint[[#This Row],[Bien cultural]] ="","",Comarca)</f>
        <v/>
      </c>
      <c r="C849" s="74"/>
      <c r="D849" s="74"/>
      <c r="E849" s="75"/>
      <c r="F849" s="74"/>
      <c r="G849" s="66"/>
    </row>
    <row r="850" spans="1:7" ht="12.75" x14ac:dyDescent="0.2">
      <c r="A850" s="1" t="str">
        <f>IF(obrasint[[#This Row],[Bien cultural]] ="","",Ejercicio)</f>
        <v/>
      </c>
      <c r="B850" s="1" t="str">
        <f>IF(obrasint[[#This Row],[Bien cultural]] ="","",Comarca)</f>
        <v/>
      </c>
      <c r="C850" s="74"/>
      <c r="D850" s="74"/>
      <c r="E850" s="75"/>
      <c r="F850" s="74"/>
      <c r="G850" s="66"/>
    </row>
    <row r="851" spans="1:7" ht="12.75" x14ac:dyDescent="0.2">
      <c r="A851" s="1" t="str">
        <f>IF(obrasint[[#This Row],[Bien cultural]] ="","",Ejercicio)</f>
        <v/>
      </c>
      <c r="B851" s="1" t="str">
        <f>IF(obrasint[[#This Row],[Bien cultural]] ="","",Comarca)</f>
        <v/>
      </c>
      <c r="C851" s="74"/>
      <c r="D851" s="74"/>
      <c r="E851" s="75"/>
      <c r="F851" s="74"/>
      <c r="G851" s="66"/>
    </row>
    <row r="852" spans="1:7" ht="12.75" x14ac:dyDescent="0.2">
      <c r="A852" s="1" t="str">
        <f>IF(obrasint[[#This Row],[Bien cultural]] ="","",Ejercicio)</f>
        <v/>
      </c>
      <c r="B852" s="1" t="str">
        <f>IF(obrasint[[#This Row],[Bien cultural]] ="","",Comarca)</f>
        <v/>
      </c>
      <c r="C852" s="74"/>
      <c r="D852" s="74"/>
      <c r="E852" s="75"/>
      <c r="F852" s="74"/>
      <c r="G852" s="66"/>
    </row>
    <row r="853" spans="1:7" ht="12.75" x14ac:dyDescent="0.2">
      <c r="A853" s="1" t="str">
        <f>IF(obrasint[[#This Row],[Bien cultural]] ="","",Ejercicio)</f>
        <v/>
      </c>
      <c r="B853" s="1" t="str">
        <f>IF(obrasint[[#This Row],[Bien cultural]] ="","",Comarca)</f>
        <v/>
      </c>
      <c r="C853" s="74"/>
      <c r="D853" s="74"/>
      <c r="E853" s="75"/>
      <c r="F853" s="74"/>
      <c r="G853" s="66"/>
    </row>
    <row r="854" spans="1:7" ht="12.75" x14ac:dyDescent="0.2">
      <c r="A854" s="1" t="str">
        <f>IF(obrasint[[#This Row],[Bien cultural]] ="","",Ejercicio)</f>
        <v/>
      </c>
      <c r="B854" s="1" t="str">
        <f>IF(obrasint[[#This Row],[Bien cultural]] ="","",Comarca)</f>
        <v/>
      </c>
      <c r="C854" s="74"/>
      <c r="D854" s="74"/>
      <c r="E854" s="75"/>
      <c r="F854" s="74"/>
      <c r="G854" s="66"/>
    </row>
    <row r="855" spans="1:7" ht="12.75" x14ac:dyDescent="0.2">
      <c r="A855" s="1" t="str">
        <f>IF(obrasint[[#This Row],[Bien cultural]] ="","",Ejercicio)</f>
        <v/>
      </c>
      <c r="B855" s="1" t="str">
        <f>IF(obrasint[[#This Row],[Bien cultural]] ="","",Comarca)</f>
        <v/>
      </c>
      <c r="C855" s="74"/>
      <c r="D855" s="74"/>
      <c r="E855" s="75"/>
      <c r="F855" s="74"/>
      <c r="G855" s="66"/>
    </row>
    <row r="856" spans="1:7" ht="12.75" x14ac:dyDescent="0.2">
      <c r="A856" s="1" t="str">
        <f>IF(obrasint[[#This Row],[Bien cultural]] ="","",Ejercicio)</f>
        <v/>
      </c>
      <c r="B856" s="1" t="str">
        <f>IF(obrasint[[#This Row],[Bien cultural]] ="","",Comarca)</f>
        <v/>
      </c>
      <c r="C856" s="74"/>
      <c r="D856" s="74"/>
      <c r="E856" s="75"/>
      <c r="F856" s="74"/>
      <c r="G856" s="66"/>
    </row>
    <row r="857" spans="1:7" ht="12.75" x14ac:dyDescent="0.2">
      <c r="A857" s="1" t="str">
        <f>IF(obrasint[[#This Row],[Bien cultural]] ="","",Ejercicio)</f>
        <v/>
      </c>
      <c r="B857" s="1" t="str">
        <f>IF(obrasint[[#This Row],[Bien cultural]] ="","",Comarca)</f>
        <v/>
      </c>
      <c r="C857" s="74"/>
      <c r="D857" s="74"/>
      <c r="E857" s="75"/>
      <c r="F857" s="74"/>
      <c r="G857" s="66"/>
    </row>
    <row r="858" spans="1:7" ht="12.75" x14ac:dyDescent="0.2">
      <c r="A858" s="1" t="str">
        <f>IF(obrasint[[#This Row],[Bien cultural]] ="","",Ejercicio)</f>
        <v/>
      </c>
      <c r="B858" s="1" t="str">
        <f>IF(obrasint[[#This Row],[Bien cultural]] ="","",Comarca)</f>
        <v/>
      </c>
      <c r="C858" s="74"/>
      <c r="D858" s="74"/>
      <c r="E858" s="75"/>
      <c r="F858" s="74"/>
      <c r="G858" s="66"/>
    </row>
    <row r="859" spans="1:7" ht="12.75" x14ac:dyDescent="0.2">
      <c r="A859" s="1" t="str">
        <f>IF(obrasint[[#This Row],[Bien cultural]] ="","",Ejercicio)</f>
        <v/>
      </c>
      <c r="B859" s="1" t="str">
        <f>IF(obrasint[[#This Row],[Bien cultural]] ="","",Comarca)</f>
        <v/>
      </c>
      <c r="C859" s="74"/>
      <c r="D859" s="74"/>
      <c r="E859" s="75"/>
      <c r="F859" s="74"/>
      <c r="G859" s="66"/>
    </row>
    <row r="860" spans="1:7" ht="12.75" x14ac:dyDescent="0.2">
      <c r="A860" s="1" t="str">
        <f>IF(obrasint[[#This Row],[Bien cultural]] ="","",Ejercicio)</f>
        <v/>
      </c>
      <c r="B860" s="1" t="str">
        <f>IF(obrasint[[#This Row],[Bien cultural]] ="","",Comarca)</f>
        <v/>
      </c>
      <c r="C860" s="74"/>
      <c r="D860" s="74"/>
      <c r="E860" s="75"/>
      <c r="F860" s="74"/>
      <c r="G860" s="66"/>
    </row>
    <row r="861" spans="1:7" ht="12.75" x14ac:dyDescent="0.2">
      <c r="A861" s="1" t="str">
        <f>IF(obrasint[[#This Row],[Bien cultural]] ="","",Ejercicio)</f>
        <v/>
      </c>
      <c r="B861" s="1" t="str">
        <f>IF(obrasint[[#This Row],[Bien cultural]] ="","",Comarca)</f>
        <v/>
      </c>
      <c r="C861" s="74"/>
      <c r="D861" s="74"/>
      <c r="E861" s="75"/>
      <c r="F861" s="74"/>
      <c r="G861" s="66"/>
    </row>
    <row r="862" spans="1:7" ht="12.75" x14ac:dyDescent="0.2">
      <c r="A862" s="1" t="str">
        <f>IF(obrasint[[#This Row],[Bien cultural]] ="","",Ejercicio)</f>
        <v/>
      </c>
      <c r="B862" s="1" t="str">
        <f>IF(obrasint[[#This Row],[Bien cultural]] ="","",Comarca)</f>
        <v/>
      </c>
      <c r="C862" s="74"/>
      <c r="D862" s="74"/>
      <c r="E862" s="75"/>
      <c r="F862" s="74"/>
      <c r="G862" s="66"/>
    </row>
    <row r="863" spans="1:7" ht="12.75" x14ac:dyDescent="0.2">
      <c r="A863" s="1" t="str">
        <f>IF(obrasint[[#This Row],[Bien cultural]] ="","",Ejercicio)</f>
        <v/>
      </c>
      <c r="B863" s="1" t="str">
        <f>IF(obrasint[[#This Row],[Bien cultural]] ="","",Comarca)</f>
        <v/>
      </c>
      <c r="C863" s="74"/>
      <c r="D863" s="74"/>
      <c r="E863" s="75"/>
      <c r="F863" s="74"/>
      <c r="G863" s="66"/>
    </row>
    <row r="864" spans="1:7" ht="12.75" x14ac:dyDescent="0.2">
      <c r="A864" s="1" t="str">
        <f>IF(obrasint[[#This Row],[Bien cultural]] ="","",Ejercicio)</f>
        <v/>
      </c>
      <c r="B864" s="1" t="str">
        <f>IF(obrasint[[#This Row],[Bien cultural]] ="","",Comarca)</f>
        <v/>
      </c>
      <c r="C864" s="74"/>
      <c r="D864" s="74"/>
      <c r="E864" s="75"/>
      <c r="F864" s="74"/>
      <c r="G864" s="66"/>
    </row>
    <row r="865" spans="1:7" ht="12.75" x14ac:dyDescent="0.2">
      <c r="A865" s="1" t="str">
        <f>IF(obrasint[[#This Row],[Bien cultural]] ="","",Ejercicio)</f>
        <v/>
      </c>
      <c r="B865" s="1" t="str">
        <f>IF(obrasint[[#This Row],[Bien cultural]] ="","",Comarca)</f>
        <v/>
      </c>
      <c r="C865" s="74"/>
      <c r="D865" s="74"/>
      <c r="E865" s="75"/>
      <c r="F865" s="74"/>
      <c r="G865" s="66"/>
    </row>
    <row r="866" spans="1:7" ht="12.75" x14ac:dyDescent="0.2">
      <c r="A866" s="1" t="str">
        <f>IF(obrasint[[#This Row],[Bien cultural]] ="","",Ejercicio)</f>
        <v/>
      </c>
      <c r="B866" s="1" t="str">
        <f>IF(obrasint[[#This Row],[Bien cultural]] ="","",Comarca)</f>
        <v/>
      </c>
      <c r="C866" s="74"/>
      <c r="D866" s="74"/>
      <c r="E866" s="75"/>
      <c r="F866" s="74"/>
      <c r="G866" s="66"/>
    </row>
    <row r="867" spans="1:7" ht="12.75" x14ac:dyDescent="0.2">
      <c r="A867" s="1" t="str">
        <f>IF(obrasint[[#This Row],[Bien cultural]] ="","",Ejercicio)</f>
        <v/>
      </c>
      <c r="B867" s="1" t="str">
        <f>IF(obrasint[[#This Row],[Bien cultural]] ="","",Comarca)</f>
        <v/>
      </c>
      <c r="C867" s="74"/>
      <c r="D867" s="74"/>
      <c r="E867" s="75"/>
      <c r="F867" s="74"/>
      <c r="G867" s="66"/>
    </row>
    <row r="868" spans="1:7" ht="12.75" x14ac:dyDescent="0.2">
      <c r="A868" s="1" t="str">
        <f>IF(obrasint[[#This Row],[Bien cultural]] ="","",Ejercicio)</f>
        <v/>
      </c>
      <c r="B868" s="1" t="str">
        <f>IF(obrasint[[#This Row],[Bien cultural]] ="","",Comarca)</f>
        <v/>
      </c>
      <c r="C868" s="74"/>
      <c r="D868" s="74"/>
      <c r="E868" s="75"/>
      <c r="F868" s="74"/>
      <c r="G868" s="66"/>
    </row>
    <row r="869" spans="1:7" ht="12.75" x14ac:dyDescent="0.2">
      <c r="A869" s="1" t="str">
        <f>IF(obrasint[[#This Row],[Bien cultural]] ="","",Ejercicio)</f>
        <v/>
      </c>
      <c r="B869" s="1" t="str">
        <f>IF(obrasint[[#This Row],[Bien cultural]] ="","",Comarca)</f>
        <v/>
      </c>
      <c r="C869" s="74"/>
      <c r="D869" s="74"/>
      <c r="E869" s="75"/>
      <c r="F869" s="74"/>
      <c r="G869" s="66"/>
    </row>
    <row r="870" spans="1:7" ht="12.75" x14ac:dyDescent="0.2">
      <c r="A870" s="1" t="str">
        <f>IF(obrasint[[#This Row],[Bien cultural]] ="","",Ejercicio)</f>
        <v/>
      </c>
      <c r="B870" s="1" t="str">
        <f>IF(obrasint[[#This Row],[Bien cultural]] ="","",Comarca)</f>
        <v/>
      </c>
      <c r="C870" s="74"/>
      <c r="D870" s="74"/>
      <c r="E870" s="75"/>
      <c r="F870" s="74"/>
      <c r="G870" s="66"/>
    </row>
    <row r="871" spans="1:7" ht="12.75" x14ac:dyDescent="0.2">
      <c r="A871" s="1" t="str">
        <f>IF(obrasint[[#This Row],[Bien cultural]] ="","",Ejercicio)</f>
        <v/>
      </c>
      <c r="B871" s="1" t="str">
        <f>IF(obrasint[[#This Row],[Bien cultural]] ="","",Comarca)</f>
        <v/>
      </c>
      <c r="C871" s="74"/>
      <c r="D871" s="74"/>
      <c r="E871" s="75"/>
      <c r="F871" s="74"/>
      <c r="G871" s="66"/>
    </row>
    <row r="872" spans="1:7" ht="12.75" x14ac:dyDescent="0.2">
      <c r="A872" s="1" t="str">
        <f>IF(obrasint[[#This Row],[Bien cultural]] ="","",Ejercicio)</f>
        <v/>
      </c>
      <c r="B872" s="1" t="str">
        <f>IF(obrasint[[#This Row],[Bien cultural]] ="","",Comarca)</f>
        <v/>
      </c>
      <c r="C872" s="74"/>
      <c r="D872" s="74"/>
      <c r="E872" s="75"/>
      <c r="F872" s="74"/>
      <c r="G872" s="66"/>
    </row>
    <row r="873" spans="1:7" ht="12.75" x14ac:dyDescent="0.2">
      <c r="A873" s="1" t="str">
        <f>IF(obrasint[[#This Row],[Bien cultural]] ="","",Ejercicio)</f>
        <v/>
      </c>
      <c r="B873" s="1" t="str">
        <f>IF(obrasint[[#This Row],[Bien cultural]] ="","",Comarca)</f>
        <v/>
      </c>
      <c r="C873" s="74"/>
      <c r="D873" s="74"/>
      <c r="E873" s="75"/>
      <c r="F873" s="74"/>
      <c r="G873" s="66"/>
    </row>
    <row r="874" spans="1:7" ht="12.75" x14ac:dyDescent="0.2">
      <c r="A874" s="1" t="str">
        <f>IF(obrasint[[#This Row],[Bien cultural]] ="","",Ejercicio)</f>
        <v/>
      </c>
      <c r="B874" s="1" t="str">
        <f>IF(obrasint[[#This Row],[Bien cultural]] ="","",Comarca)</f>
        <v/>
      </c>
      <c r="C874" s="74"/>
      <c r="D874" s="74"/>
      <c r="E874" s="75"/>
      <c r="F874" s="74"/>
      <c r="G874" s="66"/>
    </row>
    <row r="875" spans="1:7" ht="12.75" x14ac:dyDescent="0.2">
      <c r="A875" s="1" t="str">
        <f>IF(obrasint[[#This Row],[Bien cultural]] ="","",Ejercicio)</f>
        <v/>
      </c>
      <c r="B875" s="1" t="str">
        <f>IF(obrasint[[#This Row],[Bien cultural]] ="","",Comarca)</f>
        <v/>
      </c>
      <c r="C875" s="74"/>
      <c r="D875" s="74"/>
      <c r="E875" s="75"/>
      <c r="F875" s="74"/>
      <c r="G875" s="66"/>
    </row>
    <row r="876" spans="1:7" ht="12.75" x14ac:dyDescent="0.2">
      <c r="A876" s="1" t="str">
        <f>IF(obrasint[[#This Row],[Bien cultural]] ="","",Ejercicio)</f>
        <v/>
      </c>
      <c r="B876" s="1" t="str">
        <f>IF(obrasint[[#This Row],[Bien cultural]] ="","",Comarca)</f>
        <v/>
      </c>
      <c r="C876" s="74"/>
      <c r="D876" s="74"/>
      <c r="E876" s="75"/>
      <c r="F876" s="74"/>
      <c r="G876" s="66"/>
    </row>
    <row r="877" spans="1:7" ht="12.75" x14ac:dyDescent="0.2">
      <c r="A877" s="1" t="str">
        <f>IF(obrasint[[#This Row],[Bien cultural]] ="","",Ejercicio)</f>
        <v/>
      </c>
      <c r="B877" s="1" t="str">
        <f>IF(obrasint[[#This Row],[Bien cultural]] ="","",Comarca)</f>
        <v/>
      </c>
      <c r="C877" s="74"/>
      <c r="D877" s="74"/>
      <c r="E877" s="75"/>
      <c r="F877" s="74"/>
      <c r="G877" s="66"/>
    </row>
    <row r="878" spans="1:7" ht="12.75" x14ac:dyDescent="0.2">
      <c r="A878" s="1" t="str">
        <f>IF(obrasint[[#This Row],[Bien cultural]] ="","",Ejercicio)</f>
        <v/>
      </c>
      <c r="B878" s="1" t="str">
        <f>IF(obrasint[[#This Row],[Bien cultural]] ="","",Comarca)</f>
        <v/>
      </c>
      <c r="C878" s="74"/>
      <c r="D878" s="74"/>
      <c r="E878" s="75"/>
      <c r="F878" s="74"/>
      <c r="G878" s="66"/>
    </row>
    <row r="879" spans="1:7" ht="12.75" x14ac:dyDescent="0.2">
      <c r="A879" s="1" t="str">
        <f>IF(obrasint[[#This Row],[Bien cultural]] ="","",Ejercicio)</f>
        <v/>
      </c>
      <c r="B879" s="1" t="str">
        <f>IF(obrasint[[#This Row],[Bien cultural]] ="","",Comarca)</f>
        <v/>
      </c>
      <c r="C879" s="74"/>
      <c r="D879" s="74"/>
      <c r="E879" s="75"/>
      <c r="F879" s="74"/>
      <c r="G879" s="66"/>
    </row>
    <row r="880" spans="1:7" ht="12.75" x14ac:dyDescent="0.2">
      <c r="A880" s="1" t="str">
        <f>IF(obrasint[[#This Row],[Bien cultural]] ="","",Ejercicio)</f>
        <v/>
      </c>
      <c r="B880" s="1" t="str">
        <f>IF(obrasint[[#This Row],[Bien cultural]] ="","",Comarca)</f>
        <v/>
      </c>
      <c r="C880" s="74"/>
      <c r="D880" s="74"/>
      <c r="E880" s="75"/>
      <c r="F880" s="74"/>
      <c r="G880" s="66"/>
    </row>
    <row r="881" spans="1:7" ht="12.75" x14ac:dyDescent="0.2">
      <c r="A881" s="1" t="str">
        <f>IF(obrasint[[#This Row],[Bien cultural]] ="","",Ejercicio)</f>
        <v/>
      </c>
      <c r="B881" s="1" t="str">
        <f>IF(obrasint[[#This Row],[Bien cultural]] ="","",Comarca)</f>
        <v/>
      </c>
      <c r="C881" s="74"/>
      <c r="D881" s="74"/>
      <c r="E881" s="75"/>
      <c r="F881" s="74"/>
      <c r="G881" s="66"/>
    </row>
    <row r="882" spans="1:7" ht="12.75" x14ac:dyDescent="0.2">
      <c r="A882" s="1" t="str">
        <f>IF(obrasint[[#This Row],[Bien cultural]] ="","",Ejercicio)</f>
        <v/>
      </c>
      <c r="B882" s="1" t="str">
        <f>IF(obrasint[[#This Row],[Bien cultural]] ="","",Comarca)</f>
        <v/>
      </c>
      <c r="C882" s="74"/>
      <c r="D882" s="74"/>
      <c r="E882" s="75"/>
      <c r="F882" s="74"/>
      <c r="G882" s="66"/>
    </row>
    <row r="883" spans="1:7" ht="12.75" x14ac:dyDescent="0.2">
      <c r="A883" s="1" t="str">
        <f>IF(obrasint[[#This Row],[Bien cultural]] ="","",Ejercicio)</f>
        <v/>
      </c>
      <c r="B883" s="1" t="str">
        <f>IF(obrasint[[#This Row],[Bien cultural]] ="","",Comarca)</f>
        <v/>
      </c>
      <c r="C883" s="74"/>
      <c r="D883" s="74"/>
      <c r="E883" s="75"/>
      <c r="F883" s="74"/>
      <c r="G883" s="66"/>
    </row>
    <row r="884" spans="1:7" ht="12.75" x14ac:dyDescent="0.2">
      <c r="A884" s="1" t="str">
        <f>IF(obrasint[[#This Row],[Bien cultural]] ="","",Ejercicio)</f>
        <v/>
      </c>
      <c r="B884" s="1" t="str">
        <f>IF(obrasint[[#This Row],[Bien cultural]] ="","",Comarca)</f>
        <v/>
      </c>
      <c r="C884" s="74"/>
      <c r="D884" s="74"/>
      <c r="E884" s="75"/>
      <c r="F884" s="74"/>
      <c r="G884" s="66"/>
    </row>
    <row r="885" spans="1:7" ht="12.75" x14ac:dyDescent="0.2">
      <c r="A885" s="1" t="str">
        <f>IF(obrasint[[#This Row],[Bien cultural]] ="","",Ejercicio)</f>
        <v/>
      </c>
      <c r="B885" s="1" t="str">
        <f>IF(obrasint[[#This Row],[Bien cultural]] ="","",Comarca)</f>
        <v/>
      </c>
      <c r="C885" s="74"/>
      <c r="D885" s="74"/>
      <c r="E885" s="75"/>
      <c r="F885" s="74"/>
      <c r="G885" s="66"/>
    </row>
    <row r="886" spans="1:7" ht="12.75" x14ac:dyDescent="0.2">
      <c r="A886" s="1" t="str">
        <f>IF(obrasint[[#This Row],[Bien cultural]] ="","",Ejercicio)</f>
        <v/>
      </c>
      <c r="B886" s="1" t="str">
        <f>IF(obrasint[[#This Row],[Bien cultural]] ="","",Comarca)</f>
        <v/>
      </c>
      <c r="C886" s="74"/>
      <c r="D886" s="74"/>
      <c r="E886" s="75"/>
      <c r="F886" s="74"/>
      <c r="G886" s="66"/>
    </row>
    <row r="887" spans="1:7" ht="12.75" x14ac:dyDescent="0.2">
      <c r="A887" s="1" t="str">
        <f>IF(obrasint[[#This Row],[Bien cultural]] ="","",Ejercicio)</f>
        <v/>
      </c>
      <c r="B887" s="1" t="str">
        <f>IF(obrasint[[#This Row],[Bien cultural]] ="","",Comarca)</f>
        <v/>
      </c>
      <c r="C887" s="74"/>
      <c r="D887" s="74"/>
      <c r="E887" s="75"/>
      <c r="F887" s="74"/>
      <c r="G887" s="66"/>
    </row>
    <row r="888" spans="1:7" ht="12.75" x14ac:dyDescent="0.2">
      <c r="A888" s="1" t="str">
        <f>IF(obrasint[[#This Row],[Bien cultural]] ="","",Ejercicio)</f>
        <v/>
      </c>
      <c r="B888" s="1" t="str">
        <f>IF(obrasint[[#This Row],[Bien cultural]] ="","",Comarca)</f>
        <v/>
      </c>
      <c r="C888" s="74"/>
      <c r="D888" s="74"/>
      <c r="E888" s="75"/>
      <c r="F888" s="74"/>
      <c r="G888" s="66"/>
    </row>
    <row r="889" spans="1:7" ht="12.75" x14ac:dyDescent="0.2">
      <c r="A889" s="1" t="str">
        <f>IF(obrasint[[#This Row],[Bien cultural]] ="","",Ejercicio)</f>
        <v/>
      </c>
      <c r="B889" s="1" t="str">
        <f>IF(obrasint[[#This Row],[Bien cultural]] ="","",Comarca)</f>
        <v/>
      </c>
      <c r="C889" s="74"/>
      <c r="D889" s="74"/>
      <c r="E889" s="75"/>
      <c r="F889" s="74"/>
      <c r="G889" s="66"/>
    </row>
    <row r="890" spans="1:7" ht="12.75" x14ac:dyDescent="0.2">
      <c r="A890" s="1" t="str">
        <f>IF(obrasint[[#This Row],[Bien cultural]] ="","",Ejercicio)</f>
        <v/>
      </c>
      <c r="B890" s="1" t="str">
        <f>IF(obrasint[[#This Row],[Bien cultural]] ="","",Comarca)</f>
        <v/>
      </c>
      <c r="C890" s="74"/>
      <c r="D890" s="74"/>
      <c r="E890" s="75"/>
      <c r="F890" s="74"/>
      <c r="G890" s="66"/>
    </row>
    <row r="891" spans="1:7" ht="12.75" x14ac:dyDescent="0.2">
      <c r="A891" s="1" t="str">
        <f>IF(obrasint[[#This Row],[Bien cultural]] ="","",Ejercicio)</f>
        <v/>
      </c>
      <c r="B891" s="1" t="str">
        <f>IF(obrasint[[#This Row],[Bien cultural]] ="","",Comarca)</f>
        <v/>
      </c>
      <c r="C891" s="74"/>
      <c r="D891" s="74"/>
      <c r="E891" s="75"/>
      <c r="F891" s="74"/>
      <c r="G891" s="66"/>
    </row>
    <row r="892" spans="1:7" ht="12.75" x14ac:dyDescent="0.2">
      <c r="A892" s="1" t="str">
        <f>IF(obrasint[[#This Row],[Bien cultural]] ="","",Ejercicio)</f>
        <v/>
      </c>
      <c r="B892" s="1" t="str">
        <f>IF(obrasint[[#This Row],[Bien cultural]] ="","",Comarca)</f>
        <v/>
      </c>
      <c r="C892" s="74"/>
      <c r="D892" s="74"/>
      <c r="E892" s="75"/>
      <c r="F892" s="74"/>
      <c r="G892" s="66"/>
    </row>
    <row r="893" spans="1:7" ht="12.75" x14ac:dyDescent="0.2">
      <c r="A893" s="1" t="str">
        <f>IF(obrasint[[#This Row],[Bien cultural]] ="","",Ejercicio)</f>
        <v/>
      </c>
      <c r="B893" s="1" t="str">
        <f>IF(obrasint[[#This Row],[Bien cultural]] ="","",Comarca)</f>
        <v/>
      </c>
      <c r="C893" s="74"/>
      <c r="D893" s="74"/>
      <c r="E893" s="75"/>
      <c r="F893" s="74"/>
      <c r="G893" s="66"/>
    </row>
    <row r="894" spans="1:7" ht="12.75" x14ac:dyDescent="0.2">
      <c r="A894" s="1" t="str">
        <f>IF(obrasint[[#This Row],[Bien cultural]] ="","",Ejercicio)</f>
        <v/>
      </c>
      <c r="B894" s="1" t="str">
        <f>IF(obrasint[[#This Row],[Bien cultural]] ="","",Comarca)</f>
        <v/>
      </c>
      <c r="C894" s="74"/>
      <c r="D894" s="74"/>
      <c r="E894" s="75"/>
      <c r="F894" s="74"/>
      <c r="G894" s="66"/>
    </row>
    <row r="895" spans="1:7" ht="12.75" x14ac:dyDescent="0.2">
      <c r="A895" s="1" t="str">
        <f>IF(obrasint[[#This Row],[Bien cultural]] ="","",Ejercicio)</f>
        <v/>
      </c>
      <c r="B895" s="1" t="str">
        <f>IF(obrasint[[#This Row],[Bien cultural]] ="","",Comarca)</f>
        <v/>
      </c>
      <c r="C895" s="74"/>
      <c r="D895" s="74"/>
      <c r="E895" s="75"/>
      <c r="F895" s="74"/>
      <c r="G895" s="66"/>
    </row>
    <row r="896" spans="1:7" ht="12.75" x14ac:dyDescent="0.2">
      <c r="A896" s="1" t="str">
        <f>IF(obrasint[[#This Row],[Bien cultural]] ="","",Ejercicio)</f>
        <v/>
      </c>
      <c r="B896" s="1" t="str">
        <f>IF(obrasint[[#This Row],[Bien cultural]] ="","",Comarca)</f>
        <v/>
      </c>
      <c r="C896" s="74"/>
      <c r="D896" s="74"/>
      <c r="E896" s="75"/>
      <c r="F896" s="74"/>
      <c r="G896" s="66"/>
    </row>
    <row r="897" spans="1:7" ht="12.75" x14ac:dyDescent="0.2">
      <c r="A897" s="1" t="str">
        <f>IF(obrasint[[#This Row],[Bien cultural]] ="","",Ejercicio)</f>
        <v/>
      </c>
      <c r="B897" s="1" t="str">
        <f>IF(obrasint[[#This Row],[Bien cultural]] ="","",Comarca)</f>
        <v/>
      </c>
      <c r="C897" s="74"/>
      <c r="D897" s="74"/>
      <c r="E897" s="75"/>
      <c r="F897" s="74"/>
      <c r="G897" s="66"/>
    </row>
    <row r="898" spans="1:7" ht="12.75" x14ac:dyDescent="0.2">
      <c r="A898" s="1" t="str">
        <f>IF(obrasint[[#This Row],[Bien cultural]] ="","",Ejercicio)</f>
        <v/>
      </c>
      <c r="B898" s="1" t="str">
        <f>IF(obrasint[[#This Row],[Bien cultural]] ="","",Comarca)</f>
        <v/>
      </c>
      <c r="C898" s="74"/>
      <c r="D898" s="74"/>
      <c r="E898" s="75"/>
      <c r="F898" s="74"/>
      <c r="G898" s="66"/>
    </row>
    <row r="899" spans="1:7" ht="12.75" x14ac:dyDescent="0.2">
      <c r="A899" s="1" t="str">
        <f>IF(obrasint[[#This Row],[Bien cultural]] ="","",Ejercicio)</f>
        <v/>
      </c>
      <c r="B899" s="1" t="str">
        <f>IF(obrasint[[#This Row],[Bien cultural]] ="","",Comarca)</f>
        <v/>
      </c>
      <c r="C899" s="74"/>
      <c r="D899" s="74"/>
      <c r="E899" s="75"/>
      <c r="F899" s="74"/>
      <c r="G899" s="66"/>
    </row>
    <row r="900" spans="1:7" ht="12.75" x14ac:dyDescent="0.2">
      <c r="A900" s="1" t="str">
        <f>IF(obrasint[[#This Row],[Bien cultural]] ="","",Ejercicio)</f>
        <v/>
      </c>
      <c r="B900" s="1" t="str">
        <f>IF(obrasint[[#This Row],[Bien cultural]] ="","",Comarca)</f>
        <v/>
      </c>
      <c r="C900" s="74"/>
      <c r="D900" s="74"/>
      <c r="E900" s="75"/>
      <c r="F900" s="74"/>
      <c r="G900" s="66"/>
    </row>
    <row r="901" spans="1:7" ht="12.75" x14ac:dyDescent="0.2">
      <c r="A901" s="1" t="str">
        <f>IF(obrasint[[#This Row],[Bien cultural]] ="","",Ejercicio)</f>
        <v/>
      </c>
      <c r="B901" s="1" t="str">
        <f>IF(obrasint[[#This Row],[Bien cultural]] ="","",Comarca)</f>
        <v/>
      </c>
      <c r="C901" s="74"/>
      <c r="D901" s="74"/>
      <c r="E901" s="75"/>
      <c r="F901" s="74"/>
      <c r="G901" s="66"/>
    </row>
    <row r="902" spans="1:7" ht="12.75" x14ac:dyDescent="0.2">
      <c r="A902" s="1" t="str">
        <f>IF(obrasint[[#This Row],[Bien cultural]] ="","",Ejercicio)</f>
        <v/>
      </c>
      <c r="B902" s="1" t="str">
        <f>IF(obrasint[[#This Row],[Bien cultural]] ="","",Comarca)</f>
        <v/>
      </c>
      <c r="C902" s="74"/>
      <c r="D902" s="74"/>
      <c r="E902" s="75"/>
      <c r="F902" s="74"/>
      <c r="G902" s="66"/>
    </row>
    <row r="903" spans="1:7" ht="12.75" x14ac:dyDescent="0.2">
      <c r="A903" s="1" t="str">
        <f>IF(obrasint[[#This Row],[Bien cultural]] ="","",Ejercicio)</f>
        <v/>
      </c>
      <c r="B903" s="1" t="str">
        <f>IF(obrasint[[#This Row],[Bien cultural]] ="","",Comarca)</f>
        <v/>
      </c>
      <c r="C903" s="74"/>
      <c r="D903" s="74"/>
      <c r="E903" s="75"/>
      <c r="F903" s="74"/>
      <c r="G903" s="66"/>
    </row>
    <row r="904" spans="1:7" ht="12.75" x14ac:dyDescent="0.2">
      <c r="A904" s="1" t="str">
        <f>IF(obrasint[[#This Row],[Bien cultural]] ="","",Ejercicio)</f>
        <v/>
      </c>
      <c r="B904" s="1" t="str">
        <f>IF(obrasint[[#This Row],[Bien cultural]] ="","",Comarca)</f>
        <v/>
      </c>
      <c r="C904" s="74"/>
      <c r="D904" s="74"/>
      <c r="E904" s="75"/>
      <c r="F904" s="74"/>
      <c r="G904" s="66"/>
    </row>
    <row r="905" spans="1:7" ht="12.75" x14ac:dyDescent="0.2">
      <c r="A905" s="1" t="str">
        <f>IF(obrasint[[#This Row],[Bien cultural]] ="","",Ejercicio)</f>
        <v/>
      </c>
      <c r="B905" s="1" t="str">
        <f>IF(obrasint[[#This Row],[Bien cultural]] ="","",Comarca)</f>
        <v/>
      </c>
      <c r="C905" s="74"/>
      <c r="D905" s="74"/>
      <c r="E905" s="75"/>
      <c r="F905" s="74"/>
      <c r="G905" s="66"/>
    </row>
    <row r="906" spans="1:7" ht="12.75" x14ac:dyDescent="0.2">
      <c r="A906" s="1" t="str">
        <f>IF(obrasint[[#This Row],[Bien cultural]] ="","",Ejercicio)</f>
        <v/>
      </c>
      <c r="B906" s="1" t="str">
        <f>IF(obrasint[[#This Row],[Bien cultural]] ="","",Comarca)</f>
        <v/>
      </c>
      <c r="C906" s="74"/>
      <c r="D906" s="74"/>
      <c r="E906" s="75"/>
      <c r="F906" s="74"/>
      <c r="G906" s="66"/>
    </row>
    <row r="907" spans="1:7" ht="12.75" x14ac:dyDescent="0.2">
      <c r="A907" s="1" t="str">
        <f>IF(obrasint[[#This Row],[Bien cultural]] ="","",Ejercicio)</f>
        <v/>
      </c>
      <c r="B907" s="1" t="str">
        <f>IF(obrasint[[#This Row],[Bien cultural]] ="","",Comarca)</f>
        <v/>
      </c>
      <c r="C907" s="74"/>
      <c r="D907" s="74"/>
      <c r="E907" s="75"/>
      <c r="F907" s="74"/>
      <c r="G907" s="66"/>
    </row>
    <row r="908" spans="1:7" ht="12.75" x14ac:dyDescent="0.2">
      <c r="A908" s="1" t="str">
        <f>IF(obrasint[[#This Row],[Bien cultural]] ="","",Ejercicio)</f>
        <v/>
      </c>
      <c r="B908" s="1" t="str">
        <f>IF(obrasint[[#This Row],[Bien cultural]] ="","",Comarca)</f>
        <v/>
      </c>
      <c r="C908" s="74"/>
      <c r="D908" s="74"/>
      <c r="E908" s="75"/>
      <c r="F908" s="74"/>
      <c r="G908" s="66"/>
    </row>
    <row r="909" spans="1:7" ht="12.75" x14ac:dyDescent="0.2">
      <c r="A909" s="1" t="str">
        <f>IF(obrasint[[#This Row],[Bien cultural]] ="","",Ejercicio)</f>
        <v/>
      </c>
      <c r="B909" s="1" t="str">
        <f>IF(obrasint[[#This Row],[Bien cultural]] ="","",Comarca)</f>
        <v/>
      </c>
      <c r="C909" s="74"/>
      <c r="D909" s="74"/>
      <c r="E909" s="75"/>
      <c r="F909" s="74"/>
      <c r="G909" s="66"/>
    </row>
    <row r="910" spans="1:7" ht="12.75" x14ac:dyDescent="0.2">
      <c r="A910" s="1" t="str">
        <f>IF(obrasint[[#This Row],[Bien cultural]] ="","",Ejercicio)</f>
        <v/>
      </c>
      <c r="B910" s="1" t="str">
        <f>IF(obrasint[[#This Row],[Bien cultural]] ="","",Comarca)</f>
        <v/>
      </c>
      <c r="C910" s="74"/>
      <c r="D910" s="74"/>
      <c r="E910" s="75"/>
      <c r="F910" s="74"/>
      <c r="G910" s="66"/>
    </row>
    <row r="911" spans="1:7" ht="12.75" x14ac:dyDescent="0.2">
      <c r="A911" s="1" t="str">
        <f>IF(obrasint[[#This Row],[Bien cultural]] ="","",Ejercicio)</f>
        <v/>
      </c>
      <c r="B911" s="1" t="str">
        <f>IF(obrasint[[#This Row],[Bien cultural]] ="","",Comarca)</f>
        <v/>
      </c>
      <c r="C911" s="74"/>
      <c r="D911" s="74"/>
      <c r="E911" s="75"/>
      <c r="F911" s="74"/>
      <c r="G911" s="66"/>
    </row>
    <row r="912" spans="1:7" ht="12.75" x14ac:dyDescent="0.2">
      <c r="A912" s="1" t="str">
        <f>IF(obrasint[[#This Row],[Bien cultural]] ="","",Ejercicio)</f>
        <v/>
      </c>
      <c r="B912" s="1" t="str">
        <f>IF(obrasint[[#This Row],[Bien cultural]] ="","",Comarca)</f>
        <v/>
      </c>
      <c r="C912" s="74"/>
      <c r="D912" s="74"/>
      <c r="E912" s="75"/>
      <c r="F912" s="74"/>
      <c r="G912" s="66"/>
    </row>
    <row r="913" spans="1:7" ht="12.75" x14ac:dyDescent="0.2">
      <c r="A913" s="1" t="str">
        <f>IF(obrasint[[#This Row],[Bien cultural]] ="","",Ejercicio)</f>
        <v/>
      </c>
      <c r="B913" s="1" t="str">
        <f>IF(obrasint[[#This Row],[Bien cultural]] ="","",Comarca)</f>
        <v/>
      </c>
      <c r="C913" s="74"/>
      <c r="D913" s="74"/>
      <c r="E913" s="75"/>
      <c r="F913" s="74"/>
      <c r="G913" s="66"/>
    </row>
    <row r="914" spans="1:7" ht="12.75" x14ac:dyDescent="0.2">
      <c r="A914" s="1" t="str">
        <f>IF(obrasint[[#This Row],[Bien cultural]] ="","",Ejercicio)</f>
        <v/>
      </c>
      <c r="B914" s="1" t="str">
        <f>IF(obrasint[[#This Row],[Bien cultural]] ="","",Comarca)</f>
        <v/>
      </c>
      <c r="C914" s="74"/>
      <c r="D914" s="74"/>
      <c r="E914" s="75"/>
      <c r="F914" s="74"/>
      <c r="G914" s="66"/>
    </row>
    <row r="915" spans="1:7" ht="12.75" x14ac:dyDescent="0.2">
      <c r="A915" s="1" t="str">
        <f>IF(obrasint[[#This Row],[Bien cultural]] ="","",Ejercicio)</f>
        <v/>
      </c>
      <c r="B915" s="1" t="str">
        <f>IF(obrasint[[#This Row],[Bien cultural]] ="","",Comarca)</f>
        <v/>
      </c>
      <c r="C915" s="74"/>
      <c r="D915" s="74"/>
      <c r="E915" s="75"/>
      <c r="F915" s="74"/>
      <c r="G915" s="66"/>
    </row>
    <row r="916" spans="1:7" ht="12.75" x14ac:dyDescent="0.2">
      <c r="A916" s="1" t="str">
        <f>IF(obrasint[[#This Row],[Bien cultural]] ="","",Ejercicio)</f>
        <v/>
      </c>
      <c r="B916" s="1" t="str">
        <f>IF(obrasint[[#This Row],[Bien cultural]] ="","",Comarca)</f>
        <v/>
      </c>
      <c r="C916" s="74"/>
      <c r="D916" s="74"/>
      <c r="E916" s="75"/>
      <c r="F916" s="74"/>
      <c r="G916" s="66"/>
    </row>
    <row r="917" spans="1:7" ht="12.75" x14ac:dyDescent="0.2">
      <c r="A917" s="1" t="str">
        <f>IF(obrasint[[#This Row],[Bien cultural]] ="","",Ejercicio)</f>
        <v/>
      </c>
      <c r="B917" s="1" t="str">
        <f>IF(obrasint[[#This Row],[Bien cultural]] ="","",Comarca)</f>
        <v/>
      </c>
      <c r="C917" s="74"/>
      <c r="D917" s="74"/>
      <c r="E917" s="75"/>
      <c r="F917" s="74"/>
      <c r="G917" s="66"/>
    </row>
    <row r="918" spans="1:7" ht="12.75" x14ac:dyDescent="0.2">
      <c r="A918" s="1" t="str">
        <f>IF(obrasint[[#This Row],[Bien cultural]] ="","",Ejercicio)</f>
        <v/>
      </c>
      <c r="B918" s="1" t="str">
        <f>IF(obrasint[[#This Row],[Bien cultural]] ="","",Comarca)</f>
        <v/>
      </c>
      <c r="C918" s="74"/>
      <c r="D918" s="74"/>
      <c r="E918" s="75"/>
      <c r="F918" s="74"/>
      <c r="G918" s="66"/>
    </row>
    <row r="919" spans="1:7" ht="12.75" x14ac:dyDescent="0.2">
      <c r="A919" s="1" t="str">
        <f>IF(obrasint[[#This Row],[Bien cultural]] ="","",Ejercicio)</f>
        <v/>
      </c>
      <c r="B919" s="1" t="str">
        <f>IF(obrasint[[#This Row],[Bien cultural]] ="","",Comarca)</f>
        <v/>
      </c>
      <c r="C919" s="74"/>
      <c r="D919" s="74"/>
      <c r="E919" s="75"/>
      <c r="F919" s="74"/>
      <c r="G919" s="66"/>
    </row>
    <row r="920" spans="1:7" ht="12.75" x14ac:dyDescent="0.2">
      <c r="A920" s="1" t="str">
        <f>IF(obrasint[[#This Row],[Bien cultural]] ="","",Ejercicio)</f>
        <v/>
      </c>
      <c r="B920" s="1" t="str">
        <f>IF(obrasint[[#This Row],[Bien cultural]] ="","",Comarca)</f>
        <v/>
      </c>
      <c r="C920" s="74"/>
      <c r="D920" s="74"/>
      <c r="E920" s="75"/>
      <c r="F920" s="74"/>
      <c r="G920" s="66"/>
    </row>
    <row r="921" spans="1:7" ht="12.75" x14ac:dyDescent="0.2">
      <c r="A921" s="1" t="str">
        <f>IF(obrasint[[#This Row],[Bien cultural]] ="","",Ejercicio)</f>
        <v/>
      </c>
      <c r="B921" s="1" t="str">
        <f>IF(obrasint[[#This Row],[Bien cultural]] ="","",Comarca)</f>
        <v/>
      </c>
      <c r="C921" s="74"/>
      <c r="D921" s="74"/>
      <c r="E921" s="75"/>
      <c r="F921" s="74"/>
      <c r="G921" s="66"/>
    </row>
    <row r="922" spans="1:7" ht="12.75" x14ac:dyDescent="0.2">
      <c r="A922" s="1" t="str">
        <f>IF(obrasint[[#This Row],[Bien cultural]] ="","",Ejercicio)</f>
        <v/>
      </c>
      <c r="B922" s="1" t="str">
        <f>IF(obrasint[[#This Row],[Bien cultural]] ="","",Comarca)</f>
        <v/>
      </c>
      <c r="C922" s="74"/>
      <c r="D922" s="74"/>
      <c r="E922" s="75"/>
      <c r="F922" s="74"/>
      <c r="G922" s="66"/>
    </row>
    <row r="923" spans="1:7" ht="12.75" x14ac:dyDescent="0.2">
      <c r="A923" s="1" t="str">
        <f>IF(obrasint[[#This Row],[Bien cultural]] ="","",Ejercicio)</f>
        <v/>
      </c>
      <c r="B923" s="1" t="str">
        <f>IF(obrasint[[#This Row],[Bien cultural]] ="","",Comarca)</f>
        <v/>
      </c>
      <c r="C923" s="74"/>
      <c r="D923" s="74"/>
      <c r="E923" s="75"/>
      <c r="F923" s="74"/>
      <c r="G923" s="66"/>
    </row>
    <row r="924" spans="1:7" ht="12.75" x14ac:dyDescent="0.2">
      <c r="A924" s="1" t="str">
        <f>IF(obrasint[[#This Row],[Bien cultural]] ="","",Ejercicio)</f>
        <v/>
      </c>
      <c r="B924" s="1" t="str">
        <f>IF(obrasint[[#This Row],[Bien cultural]] ="","",Comarca)</f>
        <v/>
      </c>
      <c r="C924" s="74"/>
      <c r="D924" s="74"/>
      <c r="E924" s="75"/>
      <c r="F924" s="74"/>
      <c r="G924" s="66"/>
    </row>
    <row r="925" spans="1:7" ht="12.75" x14ac:dyDescent="0.2">
      <c r="A925" s="1" t="str">
        <f>IF(obrasint[[#This Row],[Bien cultural]] ="","",Ejercicio)</f>
        <v/>
      </c>
      <c r="B925" s="1" t="str">
        <f>IF(obrasint[[#This Row],[Bien cultural]] ="","",Comarca)</f>
        <v/>
      </c>
      <c r="C925" s="74"/>
      <c r="D925" s="74"/>
      <c r="E925" s="75"/>
      <c r="F925" s="74"/>
      <c r="G925" s="66"/>
    </row>
    <row r="926" spans="1:7" ht="12.75" x14ac:dyDescent="0.2">
      <c r="A926" s="1" t="str">
        <f>IF(obrasint[[#This Row],[Bien cultural]] ="","",Ejercicio)</f>
        <v/>
      </c>
      <c r="B926" s="1" t="str">
        <f>IF(obrasint[[#This Row],[Bien cultural]] ="","",Comarca)</f>
        <v/>
      </c>
      <c r="C926" s="74"/>
      <c r="D926" s="74"/>
      <c r="E926" s="75"/>
      <c r="F926" s="74"/>
      <c r="G926" s="66"/>
    </row>
    <row r="927" spans="1:7" ht="12.75" x14ac:dyDescent="0.2">
      <c r="A927" s="1" t="str">
        <f>IF(obrasint[[#This Row],[Bien cultural]] ="","",Ejercicio)</f>
        <v/>
      </c>
      <c r="B927" s="1" t="str">
        <f>IF(obrasint[[#This Row],[Bien cultural]] ="","",Comarca)</f>
        <v/>
      </c>
      <c r="C927" s="74"/>
      <c r="D927" s="74"/>
      <c r="E927" s="75"/>
      <c r="F927" s="74"/>
      <c r="G927" s="66"/>
    </row>
    <row r="928" spans="1:7" ht="12.75" x14ac:dyDescent="0.2">
      <c r="A928" s="1" t="str">
        <f>IF(obrasint[[#This Row],[Bien cultural]] ="","",Ejercicio)</f>
        <v/>
      </c>
      <c r="B928" s="1" t="str">
        <f>IF(obrasint[[#This Row],[Bien cultural]] ="","",Comarca)</f>
        <v/>
      </c>
      <c r="C928" s="74"/>
      <c r="D928" s="74"/>
      <c r="E928" s="75"/>
      <c r="F928" s="74"/>
      <c r="G928" s="66"/>
    </row>
    <row r="929" spans="1:7" ht="12.75" x14ac:dyDescent="0.2">
      <c r="A929" s="1" t="str">
        <f>IF(obrasint[[#This Row],[Bien cultural]] ="","",Ejercicio)</f>
        <v/>
      </c>
      <c r="B929" s="1" t="str">
        <f>IF(obrasint[[#This Row],[Bien cultural]] ="","",Comarca)</f>
        <v/>
      </c>
      <c r="C929" s="74"/>
      <c r="D929" s="74"/>
      <c r="E929" s="75"/>
      <c r="F929" s="74"/>
      <c r="G929" s="66"/>
    </row>
    <row r="930" spans="1:7" ht="12.75" x14ac:dyDescent="0.2">
      <c r="A930" s="1" t="str">
        <f>IF(obrasint[[#This Row],[Bien cultural]] ="","",Ejercicio)</f>
        <v/>
      </c>
      <c r="B930" s="1" t="str">
        <f>IF(obrasint[[#This Row],[Bien cultural]] ="","",Comarca)</f>
        <v/>
      </c>
      <c r="C930" s="74"/>
      <c r="D930" s="74"/>
      <c r="E930" s="75"/>
      <c r="F930" s="74"/>
      <c r="G930" s="66"/>
    </row>
    <row r="931" spans="1:7" ht="12.75" x14ac:dyDescent="0.2">
      <c r="A931" s="1" t="str">
        <f>IF(obrasint[[#This Row],[Bien cultural]] ="","",Ejercicio)</f>
        <v/>
      </c>
      <c r="B931" s="1" t="str">
        <f>IF(obrasint[[#This Row],[Bien cultural]] ="","",Comarca)</f>
        <v/>
      </c>
      <c r="C931" s="74"/>
      <c r="D931" s="74"/>
      <c r="E931" s="75"/>
      <c r="F931" s="74"/>
      <c r="G931" s="66"/>
    </row>
    <row r="932" spans="1:7" ht="12.75" x14ac:dyDescent="0.2">
      <c r="A932" s="1" t="str">
        <f>IF(obrasint[[#This Row],[Bien cultural]] ="","",Ejercicio)</f>
        <v/>
      </c>
      <c r="B932" s="1" t="str">
        <f>IF(obrasint[[#This Row],[Bien cultural]] ="","",Comarca)</f>
        <v/>
      </c>
      <c r="C932" s="74"/>
      <c r="D932" s="74"/>
      <c r="E932" s="75"/>
      <c r="F932" s="74"/>
      <c r="G932" s="66"/>
    </row>
    <row r="933" spans="1:7" ht="12.75" x14ac:dyDescent="0.2">
      <c r="A933" s="1" t="str">
        <f>IF(obrasint[[#This Row],[Bien cultural]] ="","",Ejercicio)</f>
        <v/>
      </c>
      <c r="B933" s="1" t="str">
        <f>IF(obrasint[[#This Row],[Bien cultural]] ="","",Comarca)</f>
        <v/>
      </c>
      <c r="C933" s="74"/>
      <c r="D933" s="74"/>
      <c r="E933" s="75"/>
      <c r="F933" s="74"/>
      <c r="G933" s="66"/>
    </row>
    <row r="934" spans="1:7" ht="12.75" x14ac:dyDescent="0.2">
      <c r="A934" s="1" t="str">
        <f>IF(obrasint[[#This Row],[Bien cultural]] ="","",Ejercicio)</f>
        <v/>
      </c>
      <c r="B934" s="1" t="str">
        <f>IF(obrasint[[#This Row],[Bien cultural]] ="","",Comarca)</f>
        <v/>
      </c>
      <c r="C934" s="74"/>
      <c r="D934" s="74"/>
      <c r="E934" s="75"/>
      <c r="F934" s="74"/>
      <c r="G934" s="66"/>
    </row>
    <row r="935" spans="1:7" ht="12.75" x14ac:dyDescent="0.2">
      <c r="A935" s="1" t="str">
        <f>IF(obrasint[[#This Row],[Bien cultural]] ="","",Ejercicio)</f>
        <v/>
      </c>
      <c r="B935" s="1" t="str">
        <f>IF(obrasint[[#This Row],[Bien cultural]] ="","",Comarca)</f>
        <v/>
      </c>
      <c r="C935" s="74"/>
      <c r="D935" s="74"/>
      <c r="E935" s="75"/>
      <c r="F935" s="74"/>
      <c r="G935" s="66"/>
    </row>
    <row r="936" spans="1:7" ht="12.75" x14ac:dyDescent="0.2">
      <c r="A936" s="1" t="str">
        <f>IF(obrasint[[#This Row],[Bien cultural]] ="","",Ejercicio)</f>
        <v/>
      </c>
      <c r="B936" s="1" t="str">
        <f>IF(obrasint[[#This Row],[Bien cultural]] ="","",Comarca)</f>
        <v/>
      </c>
      <c r="C936" s="74"/>
      <c r="D936" s="74"/>
      <c r="E936" s="75"/>
      <c r="F936" s="74"/>
      <c r="G936" s="66"/>
    </row>
    <row r="937" spans="1:7" ht="12.75" x14ac:dyDescent="0.2">
      <c r="A937" s="1" t="str">
        <f>IF(obrasint[[#This Row],[Bien cultural]] ="","",Ejercicio)</f>
        <v/>
      </c>
      <c r="B937" s="1" t="str">
        <f>IF(obrasint[[#This Row],[Bien cultural]] ="","",Comarca)</f>
        <v/>
      </c>
      <c r="C937" s="74"/>
      <c r="D937" s="74"/>
      <c r="E937" s="75"/>
      <c r="F937" s="74"/>
      <c r="G937" s="66"/>
    </row>
    <row r="938" spans="1:7" ht="12.75" x14ac:dyDescent="0.2">
      <c r="A938" s="1" t="str">
        <f>IF(obrasint[[#This Row],[Bien cultural]] ="","",Ejercicio)</f>
        <v/>
      </c>
      <c r="B938" s="1" t="str">
        <f>IF(obrasint[[#This Row],[Bien cultural]] ="","",Comarca)</f>
        <v/>
      </c>
      <c r="C938" s="74"/>
      <c r="D938" s="74"/>
      <c r="E938" s="75"/>
      <c r="F938" s="74"/>
      <c r="G938" s="66"/>
    </row>
    <row r="939" spans="1:7" ht="12.75" x14ac:dyDescent="0.2">
      <c r="A939" s="1" t="str">
        <f>IF(obrasint[[#This Row],[Bien cultural]] ="","",Ejercicio)</f>
        <v/>
      </c>
      <c r="B939" s="1" t="str">
        <f>IF(obrasint[[#This Row],[Bien cultural]] ="","",Comarca)</f>
        <v/>
      </c>
      <c r="C939" s="74"/>
      <c r="D939" s="74"/>
      <c r="E939" s="75"/>
      <c r="F939" s="74"/>
      <c r="G939" s="66"/>
    </row>
    <row r="940" spans="1:7" ht="12.75" x14ac:dyDescent="0.2">
      <c r="A940" s="1" t="str">
        <f>IF(obrasint[[#This Row],[Bien cultural]] ="","",Ejercicio)</f>
        <v/>
      </c>
      <c r="B940" s="1" t="str">
        <f>IF(obrasint[[#This Row],[Bien cultural]] ="","",Comarca)</f>
        <v/>
      </c>
      <c r="C940" s="74"/>
      <c r="D940" s="74"/>
      <c r="E940" s="75"/>
      <c r="F940" s="74"/>
      <c r="G940" s="66"/>
    </row>
    <row r="941" spans="1:7" ht="12.75" x14ac:dyDescent="0.2">
      <c r="A941" s="1" t="str">
        <f>IF(obrasint[[#This Row],[Bien cultural]] ="","",Ejercicio)</f>
        <v/>
      </c>
      <c r="B941" s="1" t="str">
        <f>IF(obrasint[[#This Row],[Bien cultural]] ="","",Comarca)</f>
        <v/>
      </c>
      <c r="C941" s="74"/>
      <c r="D941" s="74"/>
      <c r="E941" s="75"/>
      <c r="F941" s="74"/>
      <c r="G941" s="66"/>
    </row>
    <row r="942" spans="1:7" ht="12.75" x14ac:dyDescent="0.2">
      <c r="A942" s="1" t="str">
        <f>IF(obrasint[[#This Row],[Bien cultural]] ="","",Ejercicio)</f>
        <v/>
      </c>
      <c r="B942" s="1" t="str">
        <f>IF(obrasint[[#This Row],[Bien cultural]] ="","",Comarca)</f>
        <v/>
      </c>
      <c r="C942" s="74"/>
      <c r="D942" s="74"/>
      <c r="E942" s="75"/>
      <c r="F942" s="74"/>
      <c r="G942" s="66"/>
    </row>
    <row r="943" spans="1:7" ht="12.75" x14ac:dyDescent="0.2">
      <c r="A943" s="1" t="str">
        <f>IF(obrasint[[#This Row],[Bien cultural]] ="","",Ejercicio)</f>
        <v/>
      </c>
      <c r="B943" s="1" t="str">
        <f>IF(obrasint[[#This Row],[Bien cultural]] ="","",Comarca)</f>
        <v/>
      </c>
      <c r="C943" s="74"/>
      <c r="D943" s="74"/>
      <c r="E943" s="75"/>
      <c r="F943" s="74"/>
      <c r="G943" s="66"/>
    </row>
    <row r="944" spans="1:7" ht="12.75" x14ac:dyDescent="0.2">
      <c r="A944" s="1" t="str">
        <f>IF(obrasint[[#This Row],[Bien cultural]] ="","",Ejercicio)</f>
        <v/>
      </c>
      <c r="B944" s="1" t="str">
        <f>IF(obrasint[[#This Row],[Bien cultural]] ="","",Comarca)</f>
        <v/>
      </c>
      <c r="C944" s="74"/>
      <c r="D944" s="74"/>
      <c r="E944" s="75"/>
      <c r="F944" s="74"/>
      <c r="G944" s="66"/>
    </row>
    <row r="945" spans="1:7" ht="12.75" x14ac:dyDescent="0.2">
      <c r="A945" s="1" t="str">
        <f>IF(obrasint[[#This Row],[Bien cultural]] ="","",Ejercicio)</f>
        <v/>
      </c>
      <c r="B945" s="1" t="str">
        <f>IF(obrasint[[#This Row],[Bien cultural]] ="","",Comarca)</f>
        <v/>
      </c>
      <c r="C945" s="74"/>
      <c r="D945" s="74"/>
      <c r="E945" s="75"/>
      <c r="F945" s="74"/>
      <c r="G945" s="66"/>
    </row>
    <row r="946" spans="1:7" ht="12.75" x14ac:dyDescent="0.2">
      <c r="A946" s="1" t="str">
        <f>IF(obrasint[[#This Row],[Bien cultural]] ="","",Ejercicio)</f>
        <v/>
      </c>
      <c r="B946" s="1" t="str">
        <f>IF(obrasint[[#This Row],[Bien cultural]] ="","",Comarca)</f>
        <v/>
      </c>
      <c r="C946" s="74"/>
      <c r="D946" s="74"/>
      <c r="E946" s="75"/>
      <c r="F946" s="74"/>
      <c r="G946" s="66"/>
    </row>
    <row r="947" spans="1:7" ht="12.75" x14ac:dyDescent="0.2">
      <c r="A947" s="1" t="str">
        <f>IF(obrasint[[#This Row],[Bien cultural]] ="","",Ejercicio)</f>
        <v/>
      </c>
      <c r="B947" s="1" t="str">
        <f>IF(obrasint[[#This Row],[Bien cultural]] ="","",Comarca)</f>
        <v/>
      </c>
      <c r="C947" s="74"/>
      <c r="D947" s="74"/>
      <c r="E947" s="75"/>
      <c r="F947" s="74"/>
      <c r="G947" s="66"/>
    </row>
    <row r="948" spans="1:7" ht="12.75" x14ac:dyDescent="0.2">
      <c r="A948" s="1" t="str">
        <f>IF(obrasint[[#This Row],[Bien cultural]] ="","",Ejercicio)</f>
        <v/>
      </c>
      <c r="B948" s="1" t="str">
        <f>IF(obrasint[[#This Row],[Bien cultural]] ="","",Comarca)</f>
        <v/>
      </c>
      <c r="C948" s="74"/>
      <c r="D948" s="74"/>
      <c r="E948" s="75"/>
      <c r="F948" s="74"/>
      <c r="G948" s="66"/>
    </row>
    <row r="949" spans="1:7" ht="12.75" x14ac:dyDescent="0.2">
      <c r="A949" s="1" t="str">
        <f>IF(obrasint[[#This Row],[Bien cultural]] ="","",Ejercicio)</f>
        <v/>
      </c>
      <c r="B949" s="1" t="str">
        <f>IF(obrasint[[#This Row],[Bien cultural]] ="","",Comarca)</f>
        <v/>
      </c>
      <c r="C949" s="74"/>
      <c r="D949" s="74"/>
      <c r="E949" s="75"/>
      <c r="F949" s="74"/>
      <c r="G949" s="66"/>
    </row>
    <row r="950" spans="1:7" ht="12.75" x14ac:dyDescent="0.2">
      <c r="A950" s="1" t="str">
        <f>IF(obrasint[[#This Row],[Bien cultural]] ="","",Ejercicio)</f>
        <v/>
      </c>
      <c r="B950" s="1" t="str">
        <f>IF(obrasint[[#This Row],[Bien cultural]] ="","",Comarca)</f>
        <v/>
      </c>
      <c r="C950" s="74"/>
      <c r="D950" s="74"/>
      <c r="E950" s="75"/>
      <c r="F950" s="74"/>
      <c r="G950" s="66"/>
    </row>
    <row r="951" spans="1:7" ht="12.75" x14ac:dyDescent="0.2">
      <c r="A951" s="1" t="str">
        <f>IF(obrasint[[#This Row],[Bien cultural]] ="","",Ejercicio)</f>
        <v/>
      </c>
      <c r="B951" s="1" t="str">
        <f>IF(obrasint[[#This Row],[Bien cultural]] ="","",Comarca)</f>
        <v/>
      </c>
      <c r="C951" s="74"/>
      <c r="D951" s="74"/>
      <c r="E951" s="75"/>
      <c r="F951" s="74"/>
      <c r="G951" s="66"/>
    </row>
    <row r="952" spans="1:7" ht="12.75" x14ac:dyDescent="0.2">
      <c r="A952" s="1" t="str">
        <f>IF(obrasint[[#This Row],[Bien cultural]] ="","",Ejercicio)</f>
        <v/>
      </c>
      <c r="B952" s="1" t="str">
        <f>IF(obrasint[[#This Row],[Bien cultural]] ="","",Comarca)</f>
        <v/>
      </c>
      <c r="C952" s="74"/>
      <c r="D952" s="74"/>
      <c r="E952" s="75"/>
      <c r="F952" s="74"/>
      <c r="G952" s="66"/>
    </row>
    <row r="953" spans="1:7" ht="12.75" x14ac:dyDescent="0.2">
      <c r="A953" s="1" t="str">
        <f>IF(obrasint[[#This Row],[Bien cultural]] ="","",Ejercicio)</f>
        <v/>
      </c>
      <c r="B953" s="1" t="str">
        <f>IF(obrasint[[#This Row],[Bien cultural]] ="","",Comarca)</f>
        <v/>
      </c>
      <c r="C953" s="74"/>
      <c r="D953" s="74"/>
      <c r="E953" s="75"/>
      <c r="F953" s="74"/>
      <c r="G953" s="66"/>
    </row>
    <row r="954" spans="1:7" ht="12.75" x14ac:dyDescent="0.2">
      <c r="A954" s="1" t="str">
        <f>IF(obrasint[[#This Row],[Bien cultural]] ="","",Ejercicio)</f>
        <v/>
      </c>
      <c r="B954" s="1" t="str">
        <f>IF(obrasint[[#This Row],[Bien cultural]] ="","",Comarca)</f>
        <v/>
      </c>
      <c r="C954" s="74"/>
      <c r="D954" s="74"/>
      <c r="E954" s="75"/>
      <c r="F954" s="74"/>
      <c r="G954" s="66"/>
    </row>
    <row r="955" spans="1:7" ht="12.75" x14ac:dyDescent="0.2">
      <c r="A955" s="1" t="str">
        <f>IF(obrasint[[#This Row],[Bien cultural]] ="","",Ejercicio)</f>
        <v/>
      </c>
      <c r="B955" s="1" t="str">
        <f>IF(obrasint[[#This Row],[Bien cultural]] ="","",Comarca)</f>
        <v/>
      </c>
      <c r="C955" s="74"/>
      <c r="D955" s="74"/>
      <c r="E955" s="75"/>
      <c r="F955" s="74"/>
      <c r="G955" s="66"/>
    </row>
    <row r="956" spans="1:7" ht="12.75" x14ac:dyDescent="0.2">
      <c r="A956" s="1" t="str">
        <f>IF(obrasint[[#This Row],[Bien cultural]] ="","",Ejercicio)</f>
        <v/>
      </c>
      <c r="B956" s="1" t="str">
        <f>IF(obrasint[[#This Row],[Bien cultural]] ="","",Comarca)</f>
        <v/>
      </c>
      <c r="C956" s="74"/>
      <c r="D956" s="74"/>
      <c r="E956" s="75"/>
      <c r="F956" s="74"/>
      <c r="G956" s="66"/>
    </row>
    <row r="957" spans="1:7" ht="12.75" x14ac:dyDescent="0.2">
      <c r="A957" s="1" t="str">
        <f>IF(obrasint[[#This Row],[Bien cultural]] ="","",Ejercicio)</f>
        <v/>
      </c>
      <c r="B957" s="1" t="str">
        <f>IF(obrasint[[#This Row],[Bien cultural]] ="","",Comarca)</f>
        <v/>
      </c>
      <c r="C957" s="74"/>
      <c r="D957" s="74"/>
      <c r="E957" s="75"/>
      <c r="F957" s="74"/>
      <c r="G957" s="66"/>
    </row>
    <row r="958" spans="1:7" ht="12.75" x14ac:dyDescent="0.2">
      <c r="A958" s="1" t="str">
        <f>IF(obrasint[[#This Row],[Bien cultural]] ="","",Ejercicio)</f>
        <v/>
      </c>
      <c r="B958" s="1" t="str">
        <f>IF(obrasint[[#This Row],[Bien cultural]] ="","",Comarca)</f>
        <v/>
      </c>
      <c r="C958" s="74"/>
      <c r="D958" s="74"/>
      <c r="E958" s="75"/>
      <c r="F958" s="74"/>
      <c r="G958" s="66"/>
    </row>
    <row r="959" spans="1:7" ht="12.75" x14ac:dyDescent="0.2">
      <c r="A959" s="1" t="str">
        <f>IF(obrasint[[#This Row],[Bien cultural]] ="","",Ejercicio)</f>
        <v/>
      </c>
      <c r="B959" s="1" t="str">
        <f>IF(obrasint[[#This Row],[Bien cultural]] ="","",Comarca)</f>
        <v/>
      </c>
      <c r="C959" s="74"/>
      <c r="D959" s="74"/>
      <c r="E959" s="75"/>
      <c r="F959" s="74"/>
      <c r="G959" s="66"/>
    </row>
    <row r="960" spans="1:7" ht="12.75" x14ac:dyDescent="0.2">
      <c r="A960" s="1" t="str">
        <f>IF(obrasint[[#This Row],[Bien cultural]] ="","",Ejercicio)</f>
        <v/>
      </c>
      <c r="B960" s="1" t="str">
        <f>IF(obrasint[[#This Row],[Bien cultural]] ="","",Comarca)</f>
        <v/>
      </c>
      <c r="C960" s="74"/>
      <c r="D960" s="74"/>
      <c r="E960" s="75"/>
      <c r="F960" s="74"/>
      <c r="G960" s="66"/>
    </row>
    <row r="961" spans="1:7" ht="12.75" x14ac:dyDescent="0.2">
      <c r="A961" s="1" t="str">
        <f>IF(obrasint[[#This Row],[Bien cultural]] ="","",Ejercicio)</f>
        <v/>
      </c>
      <c r="B961" s="1" t="str">
        <f>IF(obrasint[[#This Row],[Bien cultural]] ="","",Comarca)</f>
        <v/>
      </c>
      <c r="C961" s="74"/>
      <c r="D961" s="74"/>
      <c r="E961" s="75"/>
      <c r="F961" s="74"/>
      <c r="G961" s="66"/>
    </row>
    <row r="962" spans="1:7" ht="12.75" x14ac:dyDescent="0.2">
      <c r="A962" s="1" t="str">
        <f>IF(obrasint[[#This Row],[Bien cultural]] ="","",Ejercicio)</f>
        <v/>
      </c>
      <c r="B962" s="1" t="str">
        <f>IF(obrasint[[#This Row],[Bien cultural]] ="","",Comarca)</f>
        <v/>
      </c>
      <c r="C962" s="74"/>
      <c r="D962" s="74"/>
      <c r="E962" s="75"/>
      <c r="F962" s="74"/>
      <c r="G962" s="66"/>
    </row>
    <row r="963" spans="1:7" ht="12.75" x14ac:dyDescent="0.2">
      <c r="A963" s="1" t="str">
        <f>IF(obrasint[[#This Row],[Bien cultural]] ="","",Ejercicio)</f>
        <v/>
      </c>
      <c r="B963" s="1" t="str">
        <f>IF(obrasint[[#This Row],[Bien cultural]] ="","",Comarca)</f>
        <v/>
      </c>
      <c r="C963" s="74"/>
      <c r="D963" s="74"/>
      <c r="E963" s="75"/>
      <c r="F963" s="74"/>
      <c r="G963" s="66"/>
    </row>
    <row r="964" spans="1:7" ht="12.75" x14ac:dyDescent="0.2">
      <c r="A964" s="1" t="str">
        <f>IF(obrasint[[#This Row],[Bien cultural]] ="","",Ejercicio)</f>
        <v/>
      </c>
      <c r="B964" s="1" t="str">
        <f>IF(obrasint[[#This Row],[Bien cultural]] ="","",Comarca)</f>
        <v/>
      </c>
      <c r="C964" s="74"/>
      <c r="D964" s="74"/>
      <c r="E964" s="75"/>
      <c r="F964" s="74"/>
      <c r="G964" s="66"/>
    </row>
    <row r="965" spans="1:7" ht="12.75" x14ac:dyDescent="0.2">
      <c r="A965" s="1" t="str">
        <f>IF(obrasint[[#This Row],[Bien cultural]] ="","",Ejercicio)</f>
        <v/>
      </c>
      <c r="B965" s="1" t="str">
        <f>IF(obrasint[[#This Row],[Bien cultural]] ="","",Comarca)</f>
        <v/>
      </c>
      <c r="C965" s="74"/>
      <c r="D965" s="74"/>
      <c r="E965" s="75"/>
      <c r="F965" s="74"/>
      <c r="G965" s="66"/>
    </row>
    <row r="966" spans="1:7" ht="12.75" x14ac:dyDescent="0.2">
      <c r="A966" s="1" t="str">
        <f>IF(obrasint[[#This Row],[Bien cultural]] ="","",Ejercicio)</f>
        <v/>
      </c>
      <c r="B966" s="1" t="str">
        <f>IF(obrasint[[#This Row],[Bien cultural]] ="","",Comarca)</f>
        <v/>
      </c>
      <c r="C966" s="74"/>
      <c r="D966" s="74"/>
      <c r="E966" s="75"/>
      <c r="F966" s="74"/>
      <c r="G966" s="66"/>
    </row>
    <row r="967" spans="1:7" ht="12.75" x14ac:dyDescent="0.2">
      <c r="A967" s="1" t="str">
        <f>IF(obrasint[[#This Row],[Bien cultural]] ="","",Ejercicio)</f>
        <v/>
      </c>
      <c r="B967" s="1" t="str">
        <f>IF(obrasint[[#This Row],[Bien cultural]] ="","",Comarca)</f>
        <v/>
      </c>
      <c r="C967" s="74"/>
      <c r="D967" s="74"/>
      <c r="E967" s="75"/>
      <c r="F967" s="74"/>
      <c r="G967" s="66"/>
    </row>
    <row r="968" spans="1:7" ht="12.75" x14ac:dyDescent="0.2">
      <c r="A968" s="1" t="str">
        <f>IF(obrasint[[#This Row],[Bien cultural]] ="","",Ejercicio)</f>
        <v/>
      </c>
      <c r="B968" s="1" t="str">
        <f>IF(obrasint[[#This Row],[Bien cultural]] ="","",Comarca)</f>
        <v/>
      </c>
      <c r="C968" s="74"/>
      <c r="D968" s="74"/>
      <c r="E968" s="75"/>
      <c r="F968" s="74"/>
      <c r="G968" s="66"/>
    </row>
    <row r="969" spans="1:7" ht="12.75" x14ac:dyDescent="0.2">
      <c r="A969" s="1" t="str">
        <f>IF(obrasint[[#This Row],[Bien cultural]] ="","",Ejercicio)</f>
        <v/>
      </c>
      <c r="B969" s="1" t="str">
        <f>IF(obrasint[[#This Row],[Bien cultural]] ="","",Comarca)</f>
        <v/>
      </c>
      <c r="C969" s="74"/>
      <c r="D969" s="74"/>
      <c r="E969" s="75"/>
      <c r="F969" s="74"/>
      <c r="G969" s="66"/>
    </row>
    <row r="970" spans="1:7" ht="12.75" x14ac:dyDescent="0.2">
      <c r="A970" s="1" t="str">
        <f>IF(obrasint[[#This Row],[Bien cultural]] ="","",Ejercicio)</f>
        <v/>
      </c>
      <c r="B970" s="1" t="str">
        <f>IF(obrasint[[#This Row],[Bien cultural]] ="","",Comarca)</f>
        <v/>
      </c>
      <c r="C970" s="74"/>
      <c r="D970" s="74"/>
      <c r="E970" s="75"/>
      <c r="F970" s="74"/>
      <c r="G970" s="66"/>
    </row>
    <row r="971" spans="1:7" ht="12.75" x14ac:dyDescent="0.2">
      <c r="A971" s="1" t="str">
        <f>IF(obrasint[[#This Row],[Bien cultural]] ="","",Ejercicio)</f>
        <v/>
      </c>
      <c r="B971" s="1" t="str">
        <f>IF(obrasint[[#This Row],[Bien cultural]] ="","",Comarca)</f>
        <v/>
      </c>
      <c r="C971" s="74"/>
      <c r="D971" s="74"/>
      <c r="E971" s="75"/>
      <c r="F971" s="74"/>
      <c r="G971" s="66"/>
    </row>
    <row r="972" spans="1:7" ht="12.75" x14ac:dyDescent="0.2">
      <c r="A972" s="1" t="str">
        <f>IF(obrasint[[#This Row],[Bien cultural]] ="","",Ejercicio)</f>
        <v/>
      </c>
      <c r="B972" s="1" t="str">
        <f>IF(obrasint[[#This Row],[Bien cultural]] ="","",Comarca)</f>
        <v/>
      </c>
      <c r="C972" s="74"/>
      <c r="D972" s="74"/>
      <c r="E972" s="75"/>
      <c r="F972" s="74"/>
      <c r="G972" s="66"/>
    </row>
    <row r="973" spans="1:7" ht="12.75" x14ac:dyDescent="0.2">
      <c r="A973" s="1" t="str">
        <f>IF(obrasint[[#This Row],[Bien cultural]] ="","",Ejercicio)</f>
        <v/>
      </c>
      <c r="B973" s="1" t="str">
        <f>IF(obrasint[[#This Row],[Bien cultural]] ="","",Comarca)</f>
        <v/>
      </c>
      <c r="C973" s="74"/>
      <c r="D973" s="74"/>
      <c r="E973" s="75"/>
      <c r="F973" s="74"/>
      <c r="G973" s="66"/>
    </row>
    <row r="974" spans="1:7" ht="12.75" x14ac:dyDescent="0.2">
      <c r="A974" s="1" t="str">
        <f>IF(obrasint[[#This Row],[Bien cultural]] ="","",Ejercicio)</f>
        <v/>
      </c>
      <c r="B974" s="1" t="str">
        <f>IF(obrasint[[#This Row],[Bien cultural]] ="","",Comarca)</f>
        <v/>
      </c>
      <c r="C974" s="74"/>
      <c r="D974" s="74"/>
      <c r="E974" s="75"/>
      <c r="F974" s="74"/>
      <c r="G974" s="66"/>
    </row>
    <row r="975" spans="1:7" ht="12.75" x14ac:dyDescent="0.2">
      <c r="A975" s="1" t="str">
        <f>IF(obrasint[[#This Row],[Bien cultural]] ="","",Ejercicio)</f>
        <v/>
      </c>
      <c r="B975" s="1" t="str">
        <f>IF(obrasint[[#This Row],[Bien cultural]] ="","",Comarca)</f>
        <v/>
      </c>
      <c r="C975" s="74"/>
      <c r="D975" s="74"/>
      <c r="E975" s="75"/>
      <c r="F975" s="74"/>
      <c r="G975" s="66"/>
    </row>
    <row r="976" spans="1:7" ht="12.75" x14ac:dyDescent="0.2">
      <c r="A976" s="1" t="str">
        <f>IF(obrasint[[#This Row],[Bien cultural]] ="","",Ejercicio)</f>
        <v/>
      </c>
      <c r="B976" s="1" t="str">
        <f>IF(obrasint[[#This Row],[Bien cultural]] ="","",Comarca)</f>
        <v/>
      </c>
      <c r="C976" s="74"/>
      <c r="D976" s="74"/>
      <c r="E976" s="75"/>
      <c r="F976" s="74"/>
      <c r="G976" s="66"/>
    </row>
    <row r="977" spans="1:7" ht="12.75" x14ac:dyDescent="0.2">
      <c r="A977" s="1" t="str">
        <f>IF(obrasint[[#This Row],[Bien cultural]] ="","",Ejercicio)</f>
        <v/>
      </c>
      <c r="B977" s="1" t="str">
        <f>IF(obrasint[[#This Row],[Bien cultural]] ="","",Comarca)</f>
        <v/>
      </c>
      <c r="C977" s="74"/>
      <c r="D977" s="74"/>
      <c r="E977" s="75"/>
      <c r="F977" s="74"/>
      <c r="G977" s="66"/>
    </row>
    <row r="978" spans="1:7" ht="12.75" x14ac:dyDescent="0.2">
      <c r="A978" s="1" t="str">
        <f>IF(obrasint[[#This Row],[Bien cultural]] ="","",Ejercicio)</f>
        <v/>
      </c>
      <c r="B978" s="1" t="str">
        <f>IF(obrasint[[#This Row],[Bien cultural]] ="","",Comarca)</f>
        <v/>
      </c>
      <c r="C978" s="74"/>
      <c r="D978" s="74"/>
      <c r="E978" s="75"/>
      <c r="F978" s="74"/>
      <c r="G978" s="66"/>
    </row>
    <row r="979" spans="1:7" ht="12.75" x14ac:dyDescent="0.2">
      <c r="A979" s="1" t="str">
        <f>IF(obrasint[[#This Row],[Bien cultural]] ="","",Ejercicio)</f>
        <v/>
      </c>
      <c r="B979" s="1" t="str">
        <f>IF(obrasint[[#This Row],[Bien cultural]] ="","",Comarca)</f>
        <v/>
      </c>
      <c r="C979" s="74"/>
      <c r="D979" s="74"/>
      <c r="E979" s="75"/>
      <c r="F979" s="74"/>
      <c r="G979" s="66"/>
    </row>
    <row r="980" spans="1:7" ht="12.75" x14ac:dyDescent="0.2">
      <c r="A980" s="1" t="str">
        <f>IF(obrasint[[#This Row],[Bien cultural]] ="","",Ejercicio)</f>
        <v/>
      </c>
      <c r="B980" s="1" t="str">
        <f>IF(obrasint[[#This Row],[Bien cultural]] ="","",Comarca)</f>
        <v/>
      </c>
      <c r="C980" s="74"/>
      <c r="D980" s="74"/>
      <c r="E980" s="75"/>
      <c r="F980" s="74"/>
      <c r="G980" s="66"/>
    </row>
    <row r="981" spans="1:7" ht="12.75" x14ac:dyDescent="0.2">
      <c r="A981" s="1" t="str">
        <f>IF(obrasint[[#This Row],[Bien cultural]] ="","",Ejercicio)</f>
        <v/>
      </c>
      <c r="B981" s="1" t="str">
        <f>IF(obrasint[[#This Row],[Bien cultural]] ="","",Comarca)</f>
        <v/>
      </c>
      <c r="C981" s="74"/>
      <c r="D981" s="74"/>
      <c r="E981" s="75"/>
      <c r="F981" s="74"/>
      <c r="G981" s="66"/>
    </row>
    <row r="982" spans="1:7" ht="12.75" x14ac:dyDescent="0.2">
      <c r="A982" s="1" t="str">
        <f>IF(obrasint[[#This Row],[Bien cultural]] ="","",Ejercicio)</f>
        <v/>
      </c>
      <c r="B982" s="1" t="str">
        <f>IF(obrasint[[#This Row],[Bien cultural]] ="","",Comarca)</f>
        <v/>
      </c>
      <c r="C982" s="74"/>
      <c r="D982" s="74"/>
      <c r="E982" s="75"/>
      <c r="F982" s="74"/>
      <c r="G982" s="66"/>
    </row>
    <row r="983" spans="1:7" ht="12.75" x14ac:dyDescent="0.2">
      <c r="A983" s="1" t="str">
        <f>IF(obrasint[[#This Row],[Bien cultural]] ="","",Ejercicio)</f>
        <v/>
      </c>
      <c r="B983" s="1" t="str">
        <f>IF(obrasint[[#This Row],[Bien cultural]] ="","",Comarca)</f>
        <v/>
      </c>
      <c r="C983" s="74"/>
      <c r="D983" s="74"/>
      <c r="E983" s="75"/>
      <c r="F983" s="74"/>
      <c r="G983" s="66"/>
    </row>
    <row r="984" spans="1:7" ht="12.75" x14ac:dyDescent="0.2">
      <c r="A984" s="1" t="str">
        <f>IF(obrasint[[#This Row],[Bien cultural]] ="","",Ejercicio)</f>
        <v/>
      </c>
      <c r="B984" s="1" t="str">
        <f>IF(obrasint[[#This Row],[Bien cultural]] ="","",Comarca)</f>
        <v/>
      </c>
      <c r="C984" s="74"/>
      <c r="D984" s="74"/>
      <c r="E984" s="75"/>
      <c r="F984" s="74"/>
      <c r="G984" s="66"/>
    </row>
    <row r="985" spans="1:7" ht="12.75" x14ac:dyDescent="0.2">
      <c r="A985" s="1" t="str">
        <f>IF(obrasint[[#This Row],[Bien cultural]] ="","",Ejercicio)</f>
        <v/>
      </c>
      <c r="B985" s="1" t="str">
        <f>IF(obrasint[[#This Row],[Bien cultural]] ="","",Comarca)</f>
        <v/>
      </c>
      <c r="C985" s="74"/>
      <c r="D985" s="74"/>
      <c r="E985" s="75"/>
      <c r="F985" s="74"/>
      <c r="G985" s="66"/>
    </row>
    <row r="986" spans="1:7" ht="12.75" x14ac:dyDescent="0.2">
      <c r="A986" s="1" t="str">
        <f>IF(obrasint[[#This Row],[Bien cultural]] ="","",Ejercicio)</f>
        <v/>
      </c>
      <c r="B986" s="1" t="str">
        <f>IF(obrasint[[#This Row],[Bien cultural]] ="","",Comarca)</f>
        <v/>
      </c>
      <c r="C986" s="74"/>
      <c r="D986" s="74"/>
      <c r="E986" s="75"/>
      <c r="F986" s="74"/>
      <c r="G986" s="66"/>
    </row>
    <row r="987" spans="1:7" ht="12.75" x14ac:dyDescent="0.2">
      <c r="A987" s="1" t="str">
        <f>IF(obrasint[[#This Row],[Bien cultural]] ="","",Ejercicio)</f>
        <v/>
      </c>
      <c r="B987" s="1" t="str">
        <f>IF(obrasint[[#This Row],[Bien cultural]] ="","",Comarca)</f>
        <v/>
      </c>
      <c r="C987" s="74"/>
      <c r="D987" s="74"/>
      <c r="E987" s="75"/>
      <c r="F987" s="74"/>
      <c r="G987" s="66"/>
    </row>
    <row r="988" spans="1:7" ht="12.75" x14ac:dyDescent="0.2">
      <c r="A988" s="1" t="str">
        <f>IF(obrasint[[#This Row],[Bien cultural]] ="","",Ejercicio)</f>
        <v/>
      </c>
      <c r="B988" s="1" t="str">
        <f>IF(obrasint[[#This Row],[Bien cultural]] ="","",Comarca)</f>
        <v/>
      </c>
      <c r="C988" s="74"/>
      <c r="D988" s="74"/>
      <c r="E988" s="75"/>
      <c r="F988" s="74"/>
      <c r="G988" s="66"/>
    </row>
    <row r="989" spans="1:7" ht="12.75" x14ac:dyDescent="0.2">
      <c r="A989" s="1" t="str">
        <f>IF(obrasint[[#This Row],[Bien cultural]] ="","",Ejercicio)</f>
        <v/>
      </c>
      <c r="B989" s="1" t="str">
        <f>IF(obrasint[[#This Row],[Bien cultural]] ="","",Comarca)</f>
        <v/>
      </c>
      <c r="C989" s="74"/>
      <c r="D989" s="74"/>
      <c r="E989" s="75"/>
      <c r="F989" s="74"/>
      <c r="G989" s="66"/>
    </row>
    <row r="990" spans="1:7" ht="12.75" x14ac:dyDescent="0.2">
      <c r="A990" s="1" t="str">
        <f>IF(obrasint[[#This Row],[Bien cultural]] ="","",Ejercicio)</f>
        <v/>
      </c>
      <c r="B990" s="1" t="str">
        <f>IF(obrasint[[#This Row],[Bien cultural]] ="","",Comarca)</f>
        <v/>
      </c>
      <c r="C990" s="74"/>
      <c r="D990" s="74"/>
      <c r="E990" s="75"/>
      <c r="F990" s="74"/>
      <c r="G990" s="66"/>
    </row>
    <row r="991" spans="1:7" ht="12.75" x14ac:dyDescent="0.2">
      <c r="A991" s="1" t="str">
        <f>IF(obrasint[[#This Row],[Bien cultural]] ="","",Ejercicio)</f>
        <v/>
      </c>
      <c r="B991" s="1" t="str">
        <f>IF(obrasint[[#This Row],[Bien cultural]] ="","",Comarca)</f>
        <v/>
      </c>
      <c r="C991" s="74"/>
      <c r="D991" s="74"/>
      <c r="E991" s="75"/>
      <c r="F991" s="74"/>
      <c r="G991" s="66"/>
    </row>
    <row r="992" spans="1:7" ht="12.75" x14ac:dyDescent="0.2">
      <c r="A992" s="1" t="str">
        <f>IF(obrasint[[#This Row],[Bien cultural]] ="","",Ejercicio)</f>
        <v/>
      </c>
      <c r="B992" s="1" t="str">
        <f>IF(obrasint[[#This Row],[Bien cultural]] ="","",Comarca)</f>
        <v/>
      </c>
      <c r="C992" s="74"/>
      <c r="D992" s="74"/>
      <c r="E992" s="75"/>
      <c r="F992" s="74"/>
      <c r="G992" s="66"/>
    </row>
    <row r="993" spans="1:7" ht="12.75" x14ac:dyDescent="0.2">
      <c r="A993" s="1" t="str">
        <f>IF(obrasint[[#This Row],[Bien cultural]] ="","",Ejercicio)</f>
        <v/>
      </c>
      <c r="B993" s="1" t="str">
        <f>IF(obrasint[[#This Row],[Bien cultural]] ="","",Comarca)</f>
        <v/>
      </c>
      <c r="C993" s="74"/>
      <c r="D993" s="74"/>
      <c r="E993" s="75"/>
      <c r="F993" s="74"/>
      <c r="G993" s="66"/>
    </row>
    <row r="994" spans="1:7" ht="12.75" x14ac:dyDescent="0.2">
      <c r="A994" s="1" t="str">
        <f>IF(obrasint[[#This Row],[Bien cultural]] ="","",Ejercicio)</f>
        <v/>
      </c>
      <c r="B994" s="1" t="str">
        <f>IF(obrasint[[#This Row],[Bien cultural]] ="","",Comarca)</f>
        <v/>
      </c>
      <c r="C994" s="74"/>
      <c r="D994" s="74"/>
      <c r="E994" s="75"/>
      <c r="F994" s="74"/>
      <c r="G994" s="66"/>
    </row>
    <row r="995" spans="1:7" ht="12.75" x14ac:dyDescent="0.2">
      <c r="A995" s="1" t="str">
        <f>IF(obrasint[[#This Row],[Bien cultural]] ="","",Ejercicio)</f>
        <v/>
      </c>
      <c r="B995" s="1" t="str">
        <f>IF(obrasint[[#This Row],[Bien cultural]] ="","",Comarca)</f>
        <v/>
      </c>
      <c r="C995" s="74"/>
      <c r="D995" s="74"/>
      <c r="E995" s="75"/>
      <c r="F995" s="74"/>
      <c r="G995" s="66"/>
    </row>
    <row r="996" spans="1:7" ht="12.75" x14ac:dyDescent="0.2">
      <c r="A996" s="1" t="str">
        <f>IF(obrasint[[#This Row],[Bien cultural]] ="","",Ejercicio)</f>
        <v/>
      </c>
      <c r="B996" s="1" t="str">
        <f>IF(obrasint[[#This Row],[Bien cultural]] ="","",Comarca)</f>
        <v/>
      </c>
      <c r="C996" s="74"/>
      <c r="D996" s="74"/>
      <c r="E996" s="75"/>
      <c r="F996" s="74"/>
      <c r="G996" s="66"/>
    </row>
    <row r="997" spans="1:7" ht="12.75" x14ac:dyDescent="0.2">
      <c r="A997" s="1" t="str">
        <f>IF(obrasint[[#This Row],[Bien cultural]] ="","",Ejercicio)</f>
        <v/>
      </c>
      <c r="B997" s="1" t="str">
        <f>IF(obrasint[[#This Row],[Bien cultural]] ="","",Comarca)</f>
        <v/>
      </c>
      <c r="C997" s="74"/>
      <c r="D997" s="74"/>
      <c r="E997" s="75"/>
      <c r="F997" s="74"/>
      <c r="G997" s="66"/>
    </row>
    <row r="998" spans="1:7" ht="12.75" x14ac:dyDescent="0.2">
      <c r="A998" s="1" t="str">
        <f>IF(obrasint[[#This Row],[Bien cultural]] ="","",Ejercicio)</f>
        <v/>
      </c>
      <c r="B998" s="1" t="str">
        <f>IF(obrasint[[#This Row],[Bien cultural]] ="","",Comarca)</f>
        <v/>
      </c>
      <c r="C998" s="74"/>
      <c r="D998" s="74"/>
      <c r="E998" s="75"/>
      <c r="F998" s="74"/>
      <c r="G998" s="66"/>
    </row>
    <row r="999" spans="1:7" ht="12.75" x14ac:dyDescent="0.2">
      <c r="A999" s="1" t="str">
        <f>IF(obrasint[[#This Row],[Bien cultural]] ="","",Ejercicio)</f>
        <v/>
      </c>
      <c r="B999" s="1" t="str">
        <f>IF(obrasint[[#This Row],[Bien cultural]] ="","",Comarca)</f>
        <v/>
      </c>
      <c r="C999" s="74"/>
      <c r="D999" s="74"/>
      <c r="E999" s="75"/>
      <c r="F999" s="74"/>
      <c r="G999" s="66"/>
    </row>
    <row r="1000" spans="1:7" ht="12.75" x14ac:dyDescent="0.2">
      <c r="A1000" t="str">
        <f>IF(obrasint[[#This Row],[Bien cultural]] ="","",Ejercicio)</f>
        <v/>
      </c>
      <c r="B1000" s="1" t="str">
        <f>IF(obrasint[[#This Row],[Bien cultural]] ="","",Comarca)</f>
        <v/>
      </c>
      <c r="C1000" s="74"/>
      <c r="D1000" s="74"/>
      <c r="E1000" s="76"/>
      <c r="F1000" s="74"/>
      <c r="G1000" s="66"/>
    </row>
    <row r="1001" spans="1:7" ht="15.75" customHeight="1" x14ac:dyDescent="0.2">
      <c r="A1001" t="str">
        <f>IF(obrasint[[#This Row],[Bien cultural]] ="","",Ejercicio)</f>
        <v/>
      </c>
      <c r="B1001" t="str">
        <f>IF(obrasint[[#This Row],[Bien cultural]] ="","",Comarca)</f>
        <v/>
      </c>
      <c r="C1001" s="8"/>
      <c r="D1001" s="8"/>
      <c r="E1001" s="76"/>
      <c r="F1001" s="8"/>
      <c r="G1001" s="66"/>
    </row>
    <row r="1002" spans="1:7" ht="15.75" customHeight="1" x14ac:dyDescent="0.2">
      <c r="A1002" t="str">
        <f>IF(obrasint[[#This Row],[Bien cultural]] ="","",Ejercicio)</f>
        <v/>
      </c>
      <c r="B1002" t="str">
        <f>IF(obrasint[[#This Row],[Bien cultural]] ="","",Comarca)</f>
        <v/>
      </c>
      <c r="C1002" s="8"/>
      <c r="D1002" s="8"/>
      <c r="E1002" s="76"/>
      <c r="F1002" s="8"/>
    </row>
  </sheetData>
  <sheetProtection password="C14A" sheet="1" objects="1" scenarios="1"/>
  <dataValidations count="2">
    <dataValidation type="list" allowBlank="1" showInputMessage="1" showErrorMessage="1" sqref="E2:E1002">
      <formula1>Obras</formula1>
    </dataValidation>
    <dataValidation type="decimal" allowBlank="1" showInputMessage="1" showErrorMessage="1" sqref="F2:F1002">
      <formula1>0</formula1>
      <formula2>1000000000000</formula2>
    </dataValidation>
  </dataValidations>
  <pageMargins left="0.7" right="0.7" top="0.75" bottom="0.75" header="0.3" footer="0.3"/>
  <pageSetup paperSize="9"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002"/>
  <sheetViews>
    <sheetView topLeftCell="C1" workbookViewId="0">
      <selection activeCell="C2" sqref="C2"/>
    </sheetView>
  </sheetViews>
  <sheetFormatPr baseColWidth="10" defaultColWidth="14.42578125" defaultRowHeight="15.75" customHeight="1" x14ac:dyDescent="0.2"/>
  <cols>
    <col min="1" max="1" width="25.7109375" hidden="1" customWidth="1"/>
    <col min="2" max="2" width="6.140625" hidden="1" customWidth="1"/>
    <col min="3" max="3" width="34.85546875" customWidth="1"/>
    <col min="4" max="4" width="35" style="4" customWidth="1"/>
    <col min="5" max="5" width="23.5703125" customWidth="1"/>
    <col min="6" max="6" width="27.7109375" customWidth="1"/>
    <col min="7" max="8" width="29" customWidth="1"/>
  </cols>
  <sheetData>
    <row r="1" spans="1:7" ht="70.5" customHeight="1" x14ac:dyDescent="0.2">
      <c r="A1" s="31" t="s">
        <v>11</v>
      </c>
      <c r="B1" s="36" t="s">
        <v>2</v>
      </c>
      <c r="C1" s="59" t="s">
        <v>76</v>
      </c>
      <c r="D1" s="71" t="s">
        <v>242</v>
      </c>
      <c r="E1" s="70" t="s">
        <v>3</v>
      </c>
      <c r="F1" s="71" t="s">
        <v>243</v>
      </c>
      <c r="G1" s="71" t="s">
        <v>6</v>
      </c>
    </row>
    <row r="2" spans="1:7" ht="12.75" x14ac:dyDescent="0.2">
      <c r="A2" s="32" t="str">
        <f>IF(actuacol[[#This Row],[Tipo de colaboración ]] ="","",Ejercicio)</f>
        <v/>
      </c>
      <c r="B2" s="37" t="str">
        <f>IF(actuacol[[#This Row],[Tipo de colaboración ]] ="","",Comarca)</f>
        <v/>
      </c>
      <c r="C2" s="67"/>
      <c r="D2" s="67"/>
      <c r="E2" s="67"/>
      <c r="F2" s="67"/>
      <c r="G2" s="67"/>
    </row>
    <row r="3" spans="1:7" ht="12.75" x14ac:dyDescent="0.2">
      <c r="A3" s="33" t="str">
        <f>IF(actuacol[[#This Row],[Tipo de colaboración ]] ="","",Ejercicio)</f>
        <v/>
      </c>
      <c r="B3" s="38" t="str">
        <f>IF(actuacol[[#This Row],[Tipo de colaboración ]] ="","",Comarca)</f>
        <v/>
      </c>
      <c r="C3" s="65"/>
      <c r="D3" s="65"/>
      <c r="E3" s="65"/>
      <c r="F3" s="65"/>
      <c r="G3" s="65"/>
    </row>
    <row r="4" spans="1:7" ht="12.75" x14ac:dyDescent="0.2">
      <c r="A4" s="32" t="str">
        <f>IF(actuacol[[#This Row],[Tipo de colaboración ]] ="","",Ejercicio)</f>
        <v/>
      </c>
      <c r="B4" s="37" t="str">
        <f>IF(actuacol[[#This Row],[Tipo de colaboración ]] ="","",Comarca)</f>
        <v/>
      </c>
      <c r="C4" s="67"/>
      <c r="D4" s="67"/>
      <c r="E4" s="67"/>
      <c r="F4" s="67"/>
      <c r="G4" s="67"/>
    </row>
    <row r="5" spans="1:7" ht="12.75" x14ac:dyDescent="0.2">
      <c r="A5" s="33" t="str">
        <f>IF(actuacol[[#This Row],[Tipo de colaboración ]] ="","",Ejercicio)</f>
        <v/>
      </c>
      <c r="B5" s="38" t="str">
        <f>IF(actuacol[[#This Row],[Tipo de colaboración ]] ="","",Comarca)</f>
        <v/>
      </c>
      <c r="C5" s="65"/>
      <c r="D5" s="65"/>
      <c r="E5" s="65"/>
      <c r="F5" s="65"/>
      <c r="G5" s="65"/>
    </row>
    <row r="6" spans="1:7" ht="12.75" x14ac:dyDescent="0.2">
      <c r="A6" s="32" t="str">
        <f>IF(actuacol[[#This Row],[Tipo de colaboración ]] ="","",Ejercicio)</f>
        <v/>
      </c>
      <c r="B6" s="37" t="str">
        <f>IF(actuacol[[#This Row],[Tipo de colaboración ]] ="","",Comarca)</f>
        <v/>
      </c>
      <c r="C6" s="67"/>
      <c r="D6" s="67"/>
      <c r="E6" s="67"/>
      <c r="F6" s="67"/>
      <c r="G6" s="67"/>
    </row>
    <row r="7" spans="1:7" ht="12.75" x14ac:dyDescent="0.2">
      <c r="A7" s="33" t="str">
        <f>IF(actuacol[[#This Row],[Tipo de colaboración ]] ="","",Ejercicio)</f>
        <v/>
      </c>
      <c r="B7" s="38" t="str">
        <f>IF(actuacol[[#This Row],[Tipo de colaboración ]] ="","",Comarca)</f>
        <v/>
      </c>
      <c r="C7" s="65"/>
      <c r="D7" s="65"/>
      <c r="E7" s="65"/>
      <c r="F7" s="65"/>
      <c r="G7" s="65"/>
    </row>
    <row r="8" spans="1:7" ht="12.75" x14ac:dyDescent="0.2">
      <c r="A8" s="32" t="str">
        <f>IF(actuacol[[#This Row],[Tipo de colaboración ]] ="","",Ejercicio)</f>
        <v/>
      </c>
      <c r="B8" s="37" t="str">
        <f>IF(actuacol[[#This Row],[Tipo de colaboración ]] ="","",Comarca)</f>
        <v/>
      </c>
      <c r="C8" s="67"/>
      <c r="D8" s="67"/>
      <c r="E8" s="67"/>
      <c r="F8" s="67"/>
      <c r="G8" s="67"/>
    </row>
    <row r="9" spans="1:7" ht="12.75" x14ac:dyDescent="0.2">
      <c r="A9" s="33" t="str">
        <f>IF(actuacol[[#This Row],[Tipo de colaboración ]] ="","",Ejercicio)</f>
        <v/>
      </c>
      <c r="B9" s="38" t="str">
        <f>IF(actuacol[[#This Row],[Tipo de colaboración ]] ="","",Comarca)</f>
        <v/>
      </c>
      <c r="C9" s="65"/>
      <c r="D9" s="65"/>
      <c r="E9" s="65"/>
      <c r="F9" s="65"/>
      <c r="G9" s="65"/>
    </row>
    <row r="10" spans="1:7" ht="12.75" x14ac:dyDescent="0.2">
      <c r="A10" s="32" t="str">
        <f>IF(actuacol[[#This Row],[Tipo de colaboración ]] ="","",Ejercicio)</f>
        <v/>
      </c>
      <c r="B10" s="37" t="str">
        <f>IF(actuacol[[#This Row],[Tipo de colaboración ]] ="","",Comarca)</f>
        <v/>
      </c>
      <c r="C10" s="67"/>
      <c r="D10" s="67"/>
      <c r="E10" s="67"/>
      <c r="F10" s="67"/>
      <c r="G10" s="67"/>
    </row>
    <row r="11" spans="1:7" ht="12.75" x14ac:dyDescent="0.2">
      <c r="A11" s="33" t="str">
        <f>IF(actuacol[[#This Row],[Tipo de colaboración ]] ="","",Ejercicio)</f>
        <v/>
      </c>
      <c r="B11" s="38" t="str">
        <f>IF(actuacol[[#This Row],[Tipo de colaboración ]] ="","",Comarca)</f>
        <v/>
      </c>
      <c r="C11" s="65"/>
      <c r="D11" s="65"/>
      <c r="E11" s="65"/>
      <c r="F11" s="65"/>
      <c r="G11" s="65"/>
    </row>
    <row r="12" spans="1:7" ht="12.75" x14ac:dyDescent="0.2">
      <c r="A12" s="32" t="str">
        <f>IF(actuacol[[#This Row],[Tipo de colaboración ]] ="","",Ejercicio)</f>
        <v/>
      </c>
      <c r="B12" s="37" t="str">
        <f>IF(actuacol[[#This Row],[Tipo de colaboración ]] ="","",Comarca)</f>
        <v/>
      </c>
      <c r="C12" s="67"/>
      <c r="D12" s="67"/>
      <c r="E12" s="67"/>
      <c r="F12" s="67"/>
      <c r="G12" s="67"/>
    </row>
    <row r="13" spans="1:7" ht="12.75" x14ac:dyDescent="0.2">
      <c r="A13" s="33" t="str">
        <f>IF(actuacol[[#This Row],[Tipo de colaboración ]] ="","",Ejercicio)</f>
        <v/>
      </c>
      <c r="B13" s="38" t="str">
        <f>IF(actuacol[[#This Row],[Tipo de colaboración ]] ="","",Comarca)</f>
        <v/>
      </c>
      <c r="C13" s="65"/>
      <c r="D13" s="65"/>
      <c r="E13" s="65"/>
      <c r="F13" s="65"/>
      <c r="G13" s="65"/>
    </row>
    <row r="14" spans="1:7" ht="12.75" x14ac:dyDescent="0.2">
      <c r="A14" s="32" t="str">
        <f>IF(actuacol[[#This Row],[Tipo de colaboración ]] ="","",Ejercicio)</f>
        <v/>
      </c>
      <c r="B14" s="37" t="str">
        <f>IF(actuacol[[#This Row],[Tipo de colaboración ]] ="","",Comarca)</f>
        <v/>
      </c>
      <c r="C14" s="67"/>
      <c r="D14" s="67"/>
      <c r="E14" s="67"/>
      <c r="F14" s="67"/>
      <c r="G14" s="67"/>
    </row>
    <row r="15" spans="1:7" ht="12.75" x14ac:dyDescent="0.2">
      <c r="A15" s="33" t="str">
        <f>IF(actuacol[[#This Row],[Tipo de colaboración ]] ="","",Ejercicio)</f>
        <v/>
      </c>
      <c r="B15" s="38" t="str">
        <f>IF(actuacol[[#This Row],[Tipo de colaboración ]] ="","",Comarca)</f>
        <v/>
      </c>
      <c r="C15" s="65"/>
      <c r="D15" s="65"/>
      <c r="E15" s="65"/>
      <c r="F15" s="65"/>
      <c r="G15" s="65"/>
    </row>
    <row r="16" spans="1:7" ht="12.75" x14ac:dyDescent="0.2">
      <c r="A16" s="32" t="str">
        <f>IF(actuacol[[#This Row],[Tipo de colaboración ]] ="","",Ejercicio)</f>
        <v/>
      </c>
      <c r="B16" s="37" t="str">
        <f>IF(actuacol[[#This Row],[Tipo de colaboración ]] ="","",Comarca)</f>
        <v/>
      </c>
      <c r="C16" s="67"/>
      <c r="D16" s="67"/>
      <c r="E16" s="67"/>
      <c r="F16" s="67"/>
      <c r="G16" s="67"/>
    </row>
    <row r="17" spans="1:7" ht="12.75" x14ac:dyDescent="0.2">
      <c r="A17" s="33" t="str">
        <f>IF(actuacol[[#This Row],[Tipo de colaboración ]] ="","",Ejercicio)</f>
        <v/>
      </c>
      <c r="B17" s="38" t="str">
        <f>IF(actuacol[[#This Row],[Tipo de colaboración ]] ="","",Comarca)</f>
        <v/>
      </c>
      <c r="C17" s="65"/>
      <c r="D17" s="65"/>
      <c r="E17" s="65"/>
      <c r="F17" s="65"/>
      <c r="G17" s="65"/>
    </row>
    <row r="18" spans="1:7" ht="12.75" x14ac:dyDescent="0.2">
      <c r="A18" s="32" t="str">
        <f>IF(actuacol[[#This Row],[Tipo de colaboración ]] ="","",Ejercicio)</f>
        <v/>
      </c>
      <c r="B18" s="37" t="str">
        <f>IF(actuacol[[#This Row],[Tipo de colaboración ]] ="","",Comarca)</f>
        <v/>
      </c>
      <c r="C18" s="67"/>
      <c r="D18" s="67"/>
      <c r="E18" s="67"/>
      <c r="F18" s="67"/>
      <c r="G18" s="67"/>
    </row>
    <row r="19" spans="1:7" ht="12.75" x14ac:dyDescent="0.2">
      <c r="A19" s="33" t="str">
        <f>IF(actuacol[[#This Row],[Tipo de colaboración ]] ="","",Ejercicio)</f>
        <v/>
      </c>
      <c r="B19" s="38" t="str">
        <f>IF(actuacol[[#This Row],[Tipo de colaboración ]] ="","",Comarca)</f>
        <v/>
      </c>
      <c r="C19" s="65"/>
      <c r="D19" s="65"/>
      <c r="E19" s="65"/>
      <c r="F19" s="65"/>
      <c r="G19" s="65"/>
    </row>
    <row r="20" spans="1:7" ht="12.75" x14ac:dyDescent="0.2">
      <c r="A20" s="32" t="str">
        <f>IF(actuacol[[#This Row],[Tipo de colaboración ]] ="","",Ejercicio)</f>
        <v/>
      </c>
      <c r="B20" s="37" t="str">
        <f>IF(actuacol[[#This Row],[Tipo de colaboración ]] ="","",Comarca)</f>
        <v/>
      </c>
      <c r="C20" s="67"/>
      <c r="D20" s="67"/>
      <c r="E20" s="67"/>
      <c r="F20" s="67"/>
      <c r="G20" s="67"/>
    </row>
    <row r="21" spans="1:7" ht="12.75" x14ac:dyDescent="0.2">
      <c r="A21" s="33" t="str">
        <f>IF(actuacol[[#This Row],[Tipo de colaboración ]] ="","",Ejercicio)</f>
        <v/>
      </c>
      <c r="B21" s="38" t="str">
        <f>IF(actuacol[[#This Row],[Tipo de colaboración ]] ="","",Comarca)</f>
        <v/>
      </c>
      <c r="C21" s="65"/>
      <c r="D21" s="65"/>
      <c r="E21" s="65"/>
      <c r="F21" s="65"/>
      <c r="G21" s="65"/>
    </row>
    <row r="22" spans="1:7" ht="12.75" x14ac:dyDescent="0.2">
      <c r="A22" s="32" t="str">
        <f>IF(actuacol[[#This Row],[Tipo de colaboración ]] ="","",Ejercicio)</f>
        <v/>
      </c>
      <c r="B22" s="37" t="str">
        <f>IF(actuacol[[#This Row],[Tipo de colaboración ]] ="","",Comarca)</f>
        <v/>
      </c>
      <c r="C22" s="67"/>
      <c r="D22" s="67"/>
      <c r="E22" s="67"/>
      <c r="F22" s="67"/>
      <c r="G22" s="67"/>
    </row>
    <row r="23" spans="1:7" ht="12.75" x14ac:dyDescent="0.2">
      <c r="A23" s="33" t="str">
        <f>IF(actuacol[[#This Row],[Tipo de colaboración ]] ="","",Ejercicio)</f>
        <v/>
      </c>
      <c r="B23" s="38" t="str">
        <f>IF(actuacol[[#This Row],[Tipo de colaboración ]] ="","",Comarca)</f>
        <v/>
      </c>
      <c r="C23" s="65"/>
      <c r="D23" s="65"/>
      <c r="E23" s="65"/>
      <c r="F23" s="65"/>
      <c r="G23" s="65"/>
    </row>
    <row r="24" spans="1:7" ht="12.75" x14ac:dyDescent="0.2">
      <c r="A24" s="32" t="str">
        <f>IF(actuacol[[#This Row],[Tipo de colaboración ]] ="","",Ejercicio)</f>
        <v/>
      </c>
      <c r="B24" s="37" t="str">
        <f>IF(actuacol[[#This Row],[Tipo de colaboración ]] ="","",Comarca)</f>
        <v/>
      </c>
      <c r="C24" s="67"/>
      <c r="D24" s="67"/>
      <c r="E24" s="67"/>
      <c r="F24" s="67"/>
      <c r="G24" s="67"/>
    </row>
    <row r="25" spans="1:7" ht="12.75" x14ac:dyDescent="0.2">
      <c r="A25" s="33" t="str">
        <f>IF(actuacol[[#This Row],[Tipo de colaboración ]] ="","",Ejercicio)</f>
        <v/>
      </c>
      <c r="B25" s="38" t="str">
        <f>IF(actuacol[[#This Row],[Tipo de colaboración ]] ="","",Comarca)</f>
        <v/>
      </c>
      <c r="C25" s="65"/>
      <c r="D25" s="65"/>
      <c r="E25" s="65"/>
      <c r="F25" s="65"/>
      <c r="G25" s="65"/>
    </row>
    <row r="26" spans="1:7" ht="12.75" x14ac:dyDescent="0.2">
      <c r="A26" s="32" t="str">
        <f>IF(actuacol[[#This Row],[Tipo de colaboración ]] ="","",Ejercicio)</f>
        <v/>
      </c>
      <c r="B26" s="37" t="str">
        <f>IF(actuacol[[#This Row],[Tipo de colaboración ]] ="","",Comarca)</f>
        <v/>
      </c>
      <c r="C26" s="67"/>
      <c r="D26" s="67"/>
      <c r="E26" s="67"/>
      <c r="F26" s="67"/>
      <c r="G26" s="67"/>
    </row>
    <row r="27" spans="1:7" ht="12.75" x14ac:dyDescent="0.2">
      <c r="A27" s="33" t="str">
        <f>IF(actuacol[[#This Row],[Tipo de colaboración ]] ="","",Ejercicio)</f>
        <v/>
      </c>
      <c r="B27" s="38" t="str">
        <f>IF(actuacol[[#This Row],[Tipo de colaboración ]] ="","",Comarca)</f>
        <v/>
      </c>
      <c r="C27" s="65"/>
      <c r="D27" s="65"/>
      <c r="E27" s="65"/>
      <c r="F27" s="65"/>
      <c r="G27" s="65"/>
    </row>
    <row r="28" spans="1:7" ht="12.75" x14ac:dyDescent="0.2">
      <c r="A28" s="32" t="str">
        <f>IF(actuacol[[#This Row],[Tipo de colaboración ]] ="","",Ejercicio)</f>
        <v/>
      </c>
      <c r="B28" s="37" t="str">
        <f>IF(actuacol[[#This Row],[Tipo de colaboración ]] ="","",Comarca)</f>
        <v/>
      </c>
      <c r="C28" s="67"/>
      <c r="D28" s="67"/>
      <c r="E28" s="67"/>
      <c r="F28" s="67"/>
      <c r="G28" s="67"/>
    </row>
    <row r="29" spans="1:7" ht="12.75" x14ac:dyDescent="0.2">
      <c r="A29" s="33" t="str">
        <f>IF(actuacol[[#This Row],[Tipo de colaboración ]] ="","",Ejercicio)</f>
        <v/>
      </c>
      <c r="B29" s="38" t="str">
        <f>IF(actuacol[[#This Row],[Tipo de colaboración ]] ="","",Comarca)</f>
        <v/>
      </c>
      <c r="C29" s="65"/>
      <c r="D29" s="65"/>
      <c r="E29" s="65"/>
      <c r="F29" s="65"/>
      <c r="G29" s="65"/>
    </row>
    <row r="30" spans="1:7" ht="12.75" x14ac:dyDescent="0.2">
      <c r="A30" s="32" t="str">
        <f>IF(actuacol[[#This Row],[Tipo de colaboración ]] ="","",Ejercicio)</f>
        <v/>
      </c>
      <c r="B30" s="37" t="str">
        <f>IF(actuacol[[#This Row],[Tipo de colaboración ]] ="","",Comarca)</f>
        <v/>
      </c>
      <c r="C30" s="67"/>
      <c r="D30" s="67"/>
      <c r="E30" s="67"/>
      <c r="F30" s="67"/>
      <c r="G30" s="67"/>
    </row>
    <row r="31" spans="1:7" ht="12.75" x14ac:dyDescent="0.2">
      <c r="A31" s="33" t="str">
        <f>IF(actuacol[[#This Row],[Tipo de colaboración ]] ="","",Ejercicio)</f>
        <v/>
      </c>
      <c r="B31" s="38" t="str">
        <f>IF(actuacol[[#This Row],[Tipo de colaboración ]] ="","",Comarca)</f>
        <v/>
      </c>
      <c r="C31" s="65"/>
      <c r="D31" s="65"/>
      <c r="E31" s="65"/>
      <c r="F31" s="65"/>
      <c r="G31" s="65"/>
    </row>
    <row r="32" spans="1:7" ht="12.75" x14ac:dyDescent="0.2">
      <c r="A32" s="32" t="str">
        <f>IF(actuacol[[#This Row],[Tipo de colaboración ]] ="","",Ejercicio)</f>
        <v/>
      </c>
      <c r="B32" s="37" t="str">
        <f>IF(actuacol[[#This Row],[Tipo de colaboración ]] ="","",Comarca)</f>
        <v/>
      </c>
      <c r="C32" s="67"/>
      <c r="D32" s="67"/>
      <c r="E32" s="67"/>
      <c r="F32" s="67"/>
      <c r="G32" s="67"/>
    </row>
    <row r="33" spans="1:7" ht="12.75" x14ac:dyDescent="0.2">
      <c r="A33" s="33" t="str">
        <f>IF(actuacol[[#This Row],[Tipo de colaboración ]] ="","",Ejercicio)</f>
        <v/>
      </c>
      <c r="B33" s="38" t="str">
        <f>IF(actuacol[[#This Row],[Tipo de colaboración ]] ="","",Comarca)</f>
        <v/>
      </c>
      <c r="C33" s="65"/>
      <c r="D33" s="65"/>
      <c r="E33" s="65"/>
      <c r="F33" s="65"/>
      <c r="G33" s="65"/>
    </row>
    <row r="34" spans="1:7" ht="12.75" x14ac:dyDescent="0.2">
      <c r="A34" s="32" t="str">
        <f>IF(actuacol[[#This Row],[Tipo de colaboración ]] ="","",Ejercicio)</f>
        <v/>
      </c>
      <c r="B34" s="37" t="str">
        <f>IF(actuacol[[#This Row],[Tipo de colaboración ]] ="","",Comarca)</f>
        <v/>
      </c>
      <c r="C34" s="67"/>
      <c r="D34" s="67"/>
      <c r="E34" s="67"/>
      <c r="F34" s="67"/>
      <c r="G34" s="67"/>
    </row>
    <row r="35" spans="1:7" ht="12.75" x14ac:dyDescent="0.2">
      <c r="A35" s="33" t="str">
        <f>IF(actuacol[[#This Row],[Tipo de colaboración ]] ="","",Ejercicio)</f>
        <v/>
      </c>
      <c r="B35" s="38" t="str">
        <f>IF(actuacol[[#This Row],[Tipo de colaboración ]] ="","",Comarca)</f>
        <v/>
      </c>
      <c r="C35" s="65"/>
      <c r="D35" s="65"/>
      <c r="E35" s="65"/>
      <c r="F35" s="65"/>
      <c r="G35" s="65"/>
    </row>
    <row r="36" spans="1:7" ht="12.75" x14ac:dyDescent="0.2">
      <c r="A36" s="32" t="str">
        <f>IF(actuacol[[#This Row],[Tipo de colaboración ]] ="","",Ejercicio)</f>
        <v/>
      </c>
      <c r="B36" s="37" t="str">
        <f>IF(actuacol[[#This Row],[Tipo de colaboración ]] ="","",Comarca)</f>
        <v/>
      </c>
      <c r="C36" s="67"/>
      <c r="D36" s="67"/>
      <c r="E36" s="67"/>
      <c r="F36" s="67"/>
      <c r="G36" s="67"/>
    </row>
    <row r="37" spans="1:7" ht="12.75" x14ac:dyDescent="0.2">
      <c r="A37" s="33" t="str">
        <f>IF(actuacol[[#This Row],[Tipo de colaboración ]] ="","",Ejercicio)</f>
        <v/>
      </c>
      <c r="B37" s="38" t="str">
        <f>IF(actuacol[[#This Row],[Tipo de colaboración ]] ="","",Comarca)</f>
        <v/>
      </c>
      <c r="C37" s="65"/>
      <c r="D37" s="65"/>
      <c r="E37" s="65"/>
      <c r="F37" s="65"/>
      <c r="G37" s="65"/>
    </row>
    <row r="38" spans="1:7" ht="12.75" x14ac:dyDescent="0.2">
      <c r="A38" s="32" t="str">
        <f>IF(actuacol[[#This Row],[Tipo de colaboración ]] ="","",Ejercicio)</f>
        <v/>
      </c>
      <c r="B38" s="37" t="str">
        <f>IF(actuacol[[#This Row],[Tipo de colaboración ]] ="","",Comarca)</f>
        <v/>
      </c>
      <c r="C38" s="67"/>
      <c r="D38" s="67"/>
      <c r="E38" s="67"/>
      <c r="F38" s="67"/>
      <c r="G38" s="67"/>
    </row>
    <row r="39" spans="1:7" ht="12.75" x14ac:dyDescent="0.2">
      <c r="A39" s="33" t="str">
        <f>IF(actuacol[[#This Row],[Tipo de colaboración ]] ="","",Ejercicio)</f>
        <v/>
      </c>
      <c r="B39" s="38" t="str">
        <f>IF(actuacol[[#This Row],[Tipo de colaboración ]] ="","",Comarca)</f>
        <v/>
      </c>
      <c r="C39" s="65"/>
      <c r="D39" s="65"/>
      <c r="E39" s="65"/>
      <c r="F39" s="65"/>
      <c r="G39" s="65"/>
    </row>
    <row r="40" spans="1:7" ht="12.75" x14ac:dyDescent="0.2">
      <c r="A40" s="32" t="str">
        <f>IF(actuacol[[#This Row],[Tipo de colaboración ]] ="","",Ejercicio)</f>
        <v/>
      </c>
      <c r="B40" s="37" t="str">
        <f>IF(actuacol[[#This Row],[Tipo de colaboración ]] ="","",Comarca)</f>
        <v/>
      </c>
      <c r="C40" s="67"/>
      <c r="D40" s="67"/>
      <c r="E40" s="67"/>
      <c r="F40" s="67"/>
      <c r="G40" s="67"/>
    </row>
    <row r="41" spans="1:7" ht="12.75" x14ac:dyDescent="0.2">
      <c r="A41" s="33" t="str">
        <f>IF(actuacol[[#This Row],[Tipo de colaboración ]] ="","",Ejercicio)</f>
        <v/>
      </c>
      <c r="B41" s="38" t="str">
        <f>IF(actuacol[[#This Row],[Tipo de colaboración ]] ="","",Comarca)</f>
        <v/>
      </c>
      <c r="C41" s="65"/>
      <c r="D41" s="65"/>
      <c r="E41" s="65"/>
      <c r="F41" s="65"/>
      <c r="G41" s="65"/>
    </row>
    <row r="42" spans="1:7" ht="12.75" x14ac:dyDescent="0.2">
      <c r="A42" s="32" t="str">
        <f>IF(actuacol[[#This Row],[Tipo de colaboración ]] ="","",Ejercicio)</f>
        <v/>
      </c>
      <c r="B42" s="37" t="str">
        <f>IF(actuacol[[#This Row],[Tipo de colaboración ]] ="","",Comarca)</f>
        <v/>
      </c>
      <c r="C42" s="67"/>
      <c r="D42" s="67"/>
      <c r="E42" s="67"/>
      <c r="F42" s="67"/>
      <c r="G42" s="67"/>
    </row>
    <row r="43" spans="1:7" ht="12.75" x14ac:dyDescent="0.2">
      <c r="A43" s="33" t="str">
        <f>IF(actuacol[[#This Row],[Tipo de colaboración ]] ="","",Ejercicio)</f>
        <v/>
      </c>
      <c r="B43" s="38" t="str">
        <f>IF(actuacol[[#This Row],[Tipo de colaboración ]] ="","",Comarca)</f>
        <v/>
      </c>
      <c r="C43" s="65"/>
      <c r="D43" s="65"/>
      <c r="E43" s="65"/>
      <c r="F43" s="65"/>
      <c r="G43" s="65"/>
    </row>
    <row r="44" spans="1:7" ht="12.75" x14ac:dyDescent="0.2">
      <c r="A44" s="32" t="str">
        <f>IF(actuacol[[#This Row],[Tipo de colaboración ]] ="","",Ejercicio)</f>
        <v/>
      </c>
      <c r="B44" s="37" t="str">
        <f>IF(actuacol[[#This Row],[Tipo de colaboración ]] ="","",Comarca)</f>
        <v/>
      </c>
      <c r="C44" s="67"/>
      <c r="D44" s="67"/>
      <c r="E44" s="67"/>
      <c r="F44" s="67"/>
      <c r="G44" s="67"/>
    </row>
    <row r="45" spans="1:7" ht="12.75" x14ac:dyDescent="0.2">
      <c r="A45" s="33" t="str">
        <f>IF(actuacol[[#This Row],[Tipo de colaboración ]] ="","",Ejercicio)</f>
        <v/>
      </c>
      <c r="B45" s="38" t="str">
        <f>IF(actuacol[[#This Row],[Tipo de colaboración ]] ="","",Comarca)</f>
        <v/>
      </c>
      <c r="C45" s="65"/>
      <c r="D45" s="65"/>
      <c r="E45" s="65"/>
      <c r="F45" s="65"/>
      <c r="G45" s="65"/>
    </row>
    <row r="46" spans="1:7" ht="12.75" x14ac:dyDescent="0.2">
      <c r="A46" s="34" t="str">
        <f>IF(actuacol[[#This Row],[Tipo de colaboración ]] ="","",Ejercicio)</f>
        <v/>
      </c>
      <c r="B46" s="39" t="str">
        <f>IF(actuacol[[#This Row],[Tipo de colaboración ]] ="","",Comarca)</f>
        <v/>
      </c>
      <c r="C46" s="68"/>
      <c r="D46" s="68"/>
      <c r="E46" s="68"/>
      <c r="F46" s="68"/>
      <c r="G46" s="68"/>
    </row>
    <row r="47" spans="1:7" ht="12.75" x14ac:dyDescent="0.2">
      <c r="A47" s="35" t="str">
        <f>IF(actuacol[[#This Row],[Tipo de colaboración ]] ="","",Ejercicio)</f>
        <v/>
      </c>
      <c r="B47" s="40" t="str">
        <f>IF(actuacol[[#This Row],[Tipo de colaboración ]] ="","",Comarca)</f>
        <v/>
      </c>
      <c r="C47" s="66"/>
      <c r="D47" s="66"/>
      <c r="E47" s="66"/>
      <c r="F47" s="66"/>
      <c r="G47" s="66"/>
    </row>
    <row r="48" spans="1:7" ht="12.75" x14ac:dyDescent="0.2">
      <c r="A48" s="34" t="str">
        <f>IF(actuacol[[#This Row],[Tipo de colaboración ]] ="","",Ejercicio)</f>
        <v/>
      </c>
      <c r="B48" s="39" t="str">
        <f>IF(actuacol[[#This Row],[Tipo de colaboración ]] ="","",Comarca)</f>
        <v/>
      </c>
      <c r="C48" s="68"/>
      <c r="D48" s="68"/>
      <c r="E48" s="68"/>
      <c r="F48" s="68"/>
      <c r="G48" s="68"/>
    </row>
    <row r="49" spans="1:7" ht="12.75" x14ac:dyDescent="0.2">
      <c r="A49" s="35" t="str">
        <f>IF(actuacol[[#This Row],[Tipo de colaboración ]] ="","",Ejercicio)</f>
        <v/>
      </c>
      <c r="B49" s="40" t="str">
        <f>IF(actuacol[[#This Row],[Tipo de colaboración ]] ="","",Comarca)</f>
        <v/>
      </c>
      <c r="C49" s="66"/>
      <c r="D49" s="66"/>
      <c r="E49" s="66"/>
      <c r="F49" s="66"/>
      <c r="G49" s="66"/>
    </row>
    <row r="50" spans="1:7" ht="12.75" x14ac:dyDescent="0.2">
      <c r="A50" s="34" t="str">
        <f>IF(actuacol[[#This Row],[Tipo de colaboración ]] ="","",Ejercicio)</f>
        <v/>
      </c>
      <c r="B50" s="39" t="str">
        <f>IF(actuacol[[#This Row],[Tipo de colaboración ]] ="","",Comarca)</f>
        <v/>
      </c>
      <c r="C50" s="68"/>
      <c r="D50" s="68"/>
      <c r="E50" s="68"/>
      <c r="F50" s="68"/>
      <c r="G50" s="68"/>
    </row>
    <row r="51" spans="1:7" ht="12.75" x14ac:dyDescent="0.2">
      <c r="A51" s="1" t="str">
        <f>IF(actuacol[[#This Row],[Tipo de colaboración ]] ="","",Ejercicio)</f>
        <v/>
      </c>
      <c r="B51" s="69" t="str">
        <f>IF(actuacol[[#This Row],[Tipo de colaboración ]] ="","",Comarca)</f>
        <v/>
      </c>
      <c r="C51" s="63"/>
      <c r="D51" s="65"/>
      <c r="E51" s="63"/>
      <c r="F51" s="63"/>
      <c r="G51" s="63"/>
    </row>
    <row r="52" spans="1:7" ht="12.75" x14ac:dyDescent="0.2">
      <c r="A52" s="1" t="str">
        <f>IF(actuacol[[#This Row],[Tipo de colaboración ]] ="","",Ejercicio)</f>
        <v/>
      </c>
      <c r="B52" s="69" t="str">
        <f>IF(actuacol[[#This Row],[Tipo de colaboración ]] ="","",Comarca)</f>
        <v/>
      </c>
      <c r="C52" s="63"/>
      <c r="D52" s="65"/>
      <c r="E52" s="63"/>
      <c r="F52" s="63"/>
      <c r="G52" s="63"/>
    </row>
    <row r="53" spans="1:7" ht="12.75" x14ac:dyDescent="0.2">
      <c r="A53" s="1" t="str">
        <f>IF(actuacol[[#This Row],[Tipo de colaboración ]] ="","",Ejercicio)</f>
        <v/>
      </c>
      <c r="B53" s="69" t="str">
        <f>IF(actuacol[[#This Row],[Tipo de colaboración ]] ="","",Comarca)</f>
        <v/>
      </c>
      <c r="C53" s="63"/>
      <c r="D53" s="65"/>
      <c r="E53" s="63"/>
      <c r="F53" s="63"/>
      <c r="G53" s="63"/>
    </row>
    <row r="54" spans="1:7" ht="12.75" x14ac:dyDescent="0.2">
      <c r="A54" s="1" t="str">
        <f>IF(actuacol[[#This Row],[Tipo de colaboración ]] ="","",Ejercicio)</f>
        <v/>
      </c>
      <c r="B54" s="69" t="str">
        <f>IF(actuacol[[#This Row],[Tipo de colaboración ]] ="","",Comarca)</f>
        <v/>
      </c>
      <c r="C54" s="63"/>
      <c r="D54" s="65"/>
      <c r="E54" s="63"/>
      <c r="F54" s="63"/>
      <c r="G54" s="63"/>
    </row>
    <row r="55" spans="1:7" ht="12.75" x14ac:dyDescent="0.2">
      <c r="A55" s="1" t="str">
        <f>IF(actuacol[[#This Row],[Tipo de colaboración ]] ="","",Ejercicio)</f>
        <v/>
      </c>
      <c r="B55" s="69" t="str">
        <f>IF(actuacol[[#This Row],[Tipo de colaboración ]] ="","",Comarca)</f>
        <v/>
      </c>
      <c r="C55" s="63"/>
      <c r="D55" s="65"/>
      <c r="E55" s="63"/>
      <c r="F55" s="63"/>
      <c r="G55" s="63"/>
    </row>
    <row r="56" spans="1:7" ht="12.75" x14ac:dyDescent="0.2">
      <c r="A56" s="1" t="str">
        <f>IF(actuacol[[#This Row],[Tipo de colaboración ]] ="","",Ejercicio)</f>
        <v/>
      </c>
      <c r="B56" s="69" t="str">
        <f>IF(actuacol[[#This Row],[Tipo de colaboración ]] ="","",Comarca)</f>
        <v/>
      </c>
      <c r="C56" s="63"/>
      <c r="D56" s="65"/>
      <c r="E56" s="63"/>
      <c r="F56" s="63"/>
      <c r="G56" s="63"/>
    </row>
    <row r="57" spans="1:7" ht="12.75" x14ac:dyDescent="0.2">
      <c r="A57" s="1" t="str">
        <f>IF(actuacol[[#This Row],[Tipo de colaboración ]] ="","",Ejercicio)</f>
        <v/>
      </c>
      <c r="B57" s="69" t="str">
        <f>IF(actuacol[[#This Row],[Tipo de colaboración ]] ="","",Comarca)</f>
        <v/>
      </c>
      <c r="C57" s="63"/>
      <c r="D57" s="65"/>
      <c r="E57" s="63"/>
      <c r="F57" s="63"/>
      <c r="G57" s="63"/>
    </row>
    <row r="58" spans="1:7" ht="12.75" x14ac:dyDescent="0.2">
      <c r="A58" s="1" t="str">
        <f>IF(actuacol[[#This Row],[Tipo de colaboración ]] ="","",Ejercicio)</f>
        <v/>
      </c>
      <c r="B58" s="69" t="str">
        <f>IF(actuacol[[#This Row],[Tipo de colaboración ]] ="","",Comarca)</f>
        <v/>
      </c>
      <c r="C58" s="63"/>
      <c r="D58" s="65"/>
      <c r="E58" s="63"/>
      <c r="F58" s="63"/>
      <c r="G58" s="63"/>
    </row>
    <row r="59" spans="1:7" ht="12.75" x14ac:dyDescent="0.2">
      <c r="A59" s="1" t="str">
        <f>IF(actuacol[[#This Row],[Tipo de colaboración ]] ="","",Ejercicio)</f>
        <v/>
      </c>
      <c r="B59" s="69" t="str">
        <f>IF(actuacol[[#This Row],[Tipo de colaboración ]] ="","",Comarca)</f>
        <v/>
      </c>
      <c r="C59" s="63"/>
      <c r="D59" s="65"/>
      <c r="E59" s="63"/>
      <c r="F59" s="63"/>
      <c r="G59" s="63"/>
    </row>
    <row r="60" spans="1:7" ht="12.75" x14ac:dyDescent="0.2">
      <c r="A60" s="1" t="str">
        <f>IF(actuacol[[#This Row],[Tipo de colaboración ]] ="","",Ejercicio)</f>
        <v/>
      </c>
      <c r="B60" s="69" t="str">
        <f>IF(actuacol[[#This Row],[Tipo de colaboración ]] ="","",Comarca)</f>
        <v/>
      </c>
      <c r="C60" s="63"/>
      <c r="D60" s="65"/>
      <c r="E60" s="63"/>
      <c r="F60" s="63"/>
      <c r="G60" s="63"/>
    </row>
    <row r="61" spans="1:7" ht="12.75" x14ac:dyDescent="0.2">
      <c r="A61" s="1" t="str">
        <f>IF(actuacol[[#This Row],[Tipo de colaboración ]] ="","",Ejercicio)</f>
        <v/>
      </c>
      <c r="B61" s="69" t="str">
        <f>IF(actuacol[[#This Row],[Tipo de colaboración ]] ="","",Comarca)</f>
        <v/>
      </c>
      <c r="C61" s="63"/>
      <c r="D61" s="65"/>
      <c r="E61" s="63"/>
      <c r="F61" s="63"/>
      <c r="G61" s="63"/>
    </row>
    <row r="62" spans="1:7" ht="12.75" x14ac:dyDescent="0.2">
      <c r="A62" s="1" t="str">
        <f>IF(actuacol[[#This Row],[Tipo de colaboración ]] ="","",Ejercicio)</f>
        <v/>
      </c>
      <c r="B62" s="69" t="str">
        <f>IF(actuacol[[#This Row],[Tipo de colaboración ]] ="","",Comarca)</f>
        <v/>
      </c>
      <c r="C62" s="63"/>
      <c r="D62" s="65"/>
      <c r="E62" s="63"/>
      <c r="F62" s="63"/>
      <c r="G62" s="63"/>
    </row>
    <row r="63" spans="1:7" ht="12.75" x14ac:dyDescent="0.2">
      <c r="A63" s="1" t="str">
        <f>IF(actuacol[[#This Row],[Tipo de colaboración ]] ="","",Ejercicio)</f>
        <v/>
      </c>
      <c r="B63" s="69" t="str">
        <f>IF(actuacol[[#This Row],[Tipo de colaboración ]] ="","",Comarca)</f>
        <v/>
      </c>
      <c r="C63" s="63"/>
      <c r="D63" s="65"/>
      <c r="E63" s="63"/>
      <c r="F63" s="63"/>
      <c r="G63" s="63"/>
    </row>
    <row r="64" spans="1:7" ht="12.75" x14ac:dyDescent="0.2">
      <c r="A64" s="1" t="str">
        <f>IF(actuacol[[#This Row],[Tipo de colaboración ]] ="","",Ejercicio)</f>
        <v/>
      </c>
      <c r="B64" s="69" t="str">
        <f>IF(actuacol[[#This Row],[Tipo de colaboración ]] ="","",Comarca)</f>
        <v/>
      </c>
      <c r="C64" s="63"/>
      <c r="D64" s="65"/>
      <c r="E64" s="63"/>
      <c r="F64" s="63"/>
      <c r="G64" s="63"/>
    </row>
    <row r="65" spans="1:7" ht="12.75" x14ac:dyDescent="0.2">
      <c r="A65" s="1" t="str">
        <f>IF(actuacol[[#This Row],[Tipo de colaboración ]] ="","",Ejercicio)</f>
        <v/>
      </c>
      <c r="B65" s="69" t="str">
        <f>IF(actuacol[[#This Row],[Tipo de colaboración ]] ="","",Comarca)</f>
        <v/>
      </c>
      <c r="C65" s="63"/>
      <c r="D65" s="65"/>
      <c r="E65" s="63"/>
      <c r="F65" s="63"/>
      <c r="G65" s="63"/>
    </row>
    <row r="66" spans="1:7" ht="12.75" x14ac:dyDescent="0.2">
      <c r="A66" s="1" t="str">
        <f>IF(actuacol[[#This Row],[Tipo de colaboración ]] ="","",Ejercicio)</f>
        <v/>
      </c>
      <c r="B66" s="69" t="str">
        <f>IF(actuacol[[#This Row],[Tipo de colaboración ]] ="","",Comarca)</f>
        <v/>
      </c>
      <c r="C66" s="63"/>
      <c r="D66" s="65"/>
      <c r="E66" s="63"/>
      <c r="F66" s="63"/>
      <c r="G66" s="63"/>
    </row>
    <row r="67" spans="1:7" ht="12.75" x14ac:dyDescent="0.2">
      <c r="A67" s="1" t="str">
        <f>IF(actuacol[[#This Row],[Tipo de colaboración ]] ="","",Ejercicio)</f>
        <v/>
      </c>
      <c r="B67" s="69" t="str">
        <f>IF(actuacol[[#This Row],[Tipo de colaboración ]] ="","",Comarca)</f>
        <v/>
      </c>
      <c r="C67" s="63"/>
      <c r="D67" s="65"/>
      <c r="E67" s="63"/>
      <c r="F67" s="63"/>
      <c r="G67" s="63"/>
    </row>
    <row r="68" spans="1:7" ht="12.75" x14ac:dyDescent="0.2">
      <c r="A68" s="1" t="str">
        <f>IF(actuacol[[#This Row],[Tipo de colaboración ]] ="","",Ejercicio)</f>
        <v/>
      </c>
      <c r="B68" s="69" t="str">
        <f>IF(actuacol[[#This Row],[Tipo de colaboración ]] ="","",Comarca)</f>
        <v/>
      </c>
      <c r="C68" s="63"/>
      <c r="D68" s="65"/>
      <c r="E68" s="63"/>
      <c r="F68" s="63"/>
      <c r="G68" s="63"/>
    </row>
    <row r="69" spans="1:7" ht="12.75" x14ac:dyDescent="0.2">
      <c r="A69" s="1" t="str">
        <f>IF(actuacol[[#This Row],[Tipo de colaboración ]] ="","",Ejercicio)</f>
        <v/>
      </c>
      <c r="B69" s="69" t="str">
        <f>IF(actuacol[[#This Row],[Tipo de colaboración ]] ="","",Comarca)</f>
        <v/>
      </c>
      <c r="C69" s="63"/>
      <c r="D69" s="65"/>
      <c r="E69" s="63"/>
      <c r="F69" s="63"/>
      <c r="G69" s="63"/>
    </row>
    <row r="70" spans="1:7" ht="12.75" x14ac:dyDescent="0.2">
      <c r="A70" s="1" t="str">
        <f>IF(actuacol[[#This Row],[Tipo de colaboración ]] ="","",Ejercicio)</f>
        <v/>
      </c>
      <c r="B70" s="69" t="str">
        <f>IF(actuacol[[#This Row],[Tipo de colaboración ]] ="","",Comarca)</f>
        <v/>
      </c>
      <c r="C70" s="63"/>
      <c r="D70" s="65"/>
      <c r="E70" s="63"/>
      <c r="F70" s="63"/>
      <c r="G70" s="63"/>
    </row>
    <row r="71" spans="1:7" ht="12.75" x14ac:dyDescent="0.2">
      <c r="A71" s="1" t="str">
        <f>IF(actuacol[[#This Row],[Tipo de colaboración ]] ="","",Ejercicio)</f>
        <v/>
      </c>
      <c r="B71" s="69" t="str">
        <f>IF(actuacol[[#This Row],[Tipo de colaboración ]] ="","",Comarca)</f>
        <v/>
      </c>
      <c r="C71" s="63"/>
      <c r="D71" s="65"/>
      <c r="E71" s="63"/>
      <c r="F71" s="63"/>
      <c r="G71" s="63"/>
    </row>
    <row r="72" spans="1:7" ht="12.75" x14ac:dyDescent="0.2">
      <c r="A72" s="1" t="str">
        <f>IF(actuacol[[#This Row],[Tipo de colaboración ]] ="","",Ejercicio)</f>
        <v/>
      </c>
      <c r="B72" s="69" t="str">
        <f>IF(actuacol[[#This Row],[Tipo de colaboración ]] ="","",Comarca)</f>
        <v/>
      </c>
      <c r="C72" s="63"/>
      <c r="D72" s="65"/>
      <c r="E72" s="63"/>
      <c r="F72" s="63"/>
      <c r="G72" s="63"/>
    </row>
    <row r="73" spans="1:7" ht="12.75" x14ac:dyDescent="0.2">
      <c r="A73" s="1" t="str">
        <f>IF(actuacol[[#This Row],[Tipo de colaboración ]] ="","",Ejercicio)</f>
        <v/>
      </c>
      <c r="B73" s="69" t="str">
        <f>IF(actuacol[[#This Row],[Tipo de colaboración ]] ="","",Comarca)</f>
        <v/>
      </c>
      <c r="C73" s="63"/>
      <c r="D73" s="65"/>
      <c r="E73" s="63"/>
      <c r="F73" s="63"/>
      <c r="G73" s="63"/>
    </row>
    <row r="74" spans="1:7" ht="12.75" x14ac:dyDescent="0.2">
      <c r="A74" s="1" t="str">
        <f>IF(actuacol[[#This Row],[Tipo de colaboración ]] ="","",Ejercicio)</f>
        <v/>
      </c>
      <c r="B74" s="69" t="str">
        <f>IF(actuacol[[#This Row],[Tipo de colaboración ]] ="","",Comarca)</f>
        <v/>
      </c>
      <c r="C74" s="63"/>
      <c r="D74" s="65"/>
      <c r="E74" s="63"/>
      <c r="F74" s="63"/>
      <c r="G74" s="63"/>
    </row>
    <row r="75" spans="1:7" ht="12.75" x14ac:dyDescent="0.2">
      <c r="A75" s="1" t="str">
        <f>IF(actuacol[[#This Row],[Tipo de colaboración ]] ="","",Ejercicio)</f>
        <v/>
      </c>
      <c r="B75" s="69" t="str">
        <f>IF(actuacol[[#This Row],[Tipo de colaboración ]] ="","",Comarca)</f>
        <v/>
      </c>
      <c r="C75" s="63"/>
      <c r="D75" s="65"/>
      <c r="E75" s="63"/>
      <c r="F75" s="63"/>
      <c r="G75" s="63"/>
    </row>
    <row r="76" spans="1:7" ht="12.75" x14ac:dyDescent="0.2">
      <c r="A76" s="1" t="str">
        <f>IF(actuacol[[#This Row],[Tipo de colaboración ]] ="","",Ejercicio)</f>
        <v/>
      </c>
      <c r="B76" s="69" t="str">
        <f>IF(actuacol[[#This Row],[Tipo de colaboración ]] ="","",Comarca)</f>
        <v/>
      </c>
      <c r="C76" s="63"/>
      <c r="D76" s="65"/>
      <c r="E76" s="63"/>
      <c r="F76" s="63"/>
      <c r="G76" s="63"/>
    </row>
    <row r="77" spans="1:7" ht="12.75" x14ac:dyDescent="0.2">
      <c r="A77" s="1" t="str">
        <f>IF(actuacol[[#This Row],[Tipo de colaboración ]] ="","",Ejercicio)</f>
        <v/>
      </c>
      <c r="B77" s="69" t="str">
        <f>IF(actuacol[[#This Row],[Tipo de colaboración ]] ="","",Comarca)</f>
        <v/>
      </c>
      <c r="C77" s="63"/>
      <c r="D77" s="65"/>
      <c r="E77" s="63"/>
      <c r="F77" s="63"/>
      <c r="G77" s="63"/>
    </row>
    <row r="78" spans="1:7" ht="12.75" x14ac:dyDescent="0.2">
      <c r="A78" s="1" t="str">
        <f>IF(actuacol[[#This Row],[Tipo de colaboración ]] ="","",Ejercicio)</f>
        <v/>
      </c>
      <c r="B78" s="69" t="str">
        <f>IF(actuacol[[#This Row],[Tipo de colaboración ]] ="","",Comarca)</f>
        <v/>
      </c>
      <c r="C78" s="63"/>
      <c r="D78" s="65"/>
      <c r="E78" s="63"/>
      <c r="F78" s="63"/>
      <c r="G78" s="63"/>
    </row>
    <row r="79" spans="1:7" ht="12.75" x14ac:dyDescent="0.2">
      <c r="A79" s="1" t="str">
        <f>IF(actuacol[[#This Row],[Tipo de colaboración ]] ="","",Ejercicio)</f>
        <v/>
      </c>
      <c r="B79" s="69" t="str">
        <f>IF(actuacol[[#This Row],[Tipo de colaboración ]] ="","",Comarca)</f>
        <v/>
      </c>
      <c r="C79" s="63"/>
      <c r="D79" s="65"/>
      <c r="E79" s="63"/>
      <c r="F79" s="63"/>
      <c r="G79" s="63"/>
    </row>
    <row r="80" spans="1:7" ht="12.75" x14ac:dyDescent="0.2">
      <c r="A80" s="1" t="str">
        <f>IF(actuacol[[#This Row],[Tipo de colaboración ]] ="","",Ejercicio)</f>
        <v/>
      </c>
      <c r="B80" s="69" t="str">
        <f>IF(actuacol[[#This Row],[Tipo de colaboración ]] ="","",Comarca)</f>
        <v/>
      </c>
      <c r="C80" s="63"/>
      <c r="D80" s="65"/>
      <c r="E80" s="63"/>
      <c r="F80" s="63"/>
      <c r="G80" s="63"/>
    </row>
    <row r="81" spans="1:7" ht="12.75" x14ac:dyDescent="0.2">
      <c r="A81" s="1" t="str">
        <f>IF(actuacol[[#This Row],[Tipo de colaboración ]] ="","",Ejercicio)</f>
        <v/>
      </c>
      <c r="B81" s="69" t="str">
        <f>IF(actuacol[[#This Row],[Tipo de colaboración ]] ="","",Comarca)</f>
        <v/>
      </c>
      <c r="C81" s="63"/>
      <c r="D81" s="65"/>
      <c r="E81" s="63"/>
      <c r="F81" s="63"/>
      <c r="G81" s="63"/>
    </row>
    <row r="82" spans="1:7" ht="12.75" x14ac:dyDescent="0.2">
      <c r="A82" s="1" t="str">
        <f>IF(actuacol[[#This Row],[Tipo de colaboración ]] ="","",Ejercicio)</f>
        <v/>
      </c>
      <c r="B82" s="69" t="str">
        <f>IF(actuacol[[#This Row],[Tipo de colaboración ]] ="","",Comarca)</f>
        <v/>
      </c>
      <c r="C82" s="63"/>
      <c r="D82" s="65"/>
      <c r="E82" s="63"/>
      <c r="F82" s="63"/>
      <c r="G82" s="63"/>
    </row>
    <row r="83" spans="1:7" ht="12.75" x14ac:dyDescent="0.2">
      <c r="A83" s="1" t="str">
        <f>IF(actuacol[[#This Row],[Tipo de colaboración ]] ="","",Ejercicio)</f>
        <v/>
      </c>
      <c r="B83" s="69" t="str">
        <f>IF(actuacol[[#This Row],[Tipo de colaboración ]] ="","",Comarca)</f>
        <v/>
      </c>
      <c r="C83" s="63"/>
      <c r="D83" s="65"/>
      <c r="E83" s="63"/>
      <c r="F83" s="63"/>
      <c r="G83" s="63"/>
    </row>
    <row r="84" spans="1:7" ht="12.75" x14ac:dyDescent="0.2">
      <c r="A84" s="1" t="str">
        <f>IF(actuacol[[#This Row],[Tipo de colaboración ]] ="","",Ejercicio)</f>
        <v/>
      </c>
      <c r="B84" s="69" t="str">
        <f>IF(actuacol[[#This Row],[Tipo de colaboración ]] ="","",Comarca)</f>
        <v/>
      </c>
      <c r="C84" s="63"/>
      <c r="D84" s="65"/>
      <c r="E84" s="63"/>
      <c r="F84" s="63"/>
      <c r="G84" s="63"/>
    </row>
    <row r="85" spans="1:7" ht="12.75" x14ac:dyDescent="0.2">
      <c r="A85" s="1" t="str">
        <f>IF(actuacol[[#This Row],[Tipo de colaboración ]] ="","",Ejercicio)</f>
        <v/>
      </c>
      <c r="B85" s="69" t="str">
        <f>IF(actuacol[[#This Row],[Tipo de colaboración ]] ="","",Comarca)</f>
        <v/>
      </c>
      <c r="C85" s="63"/>
      <c r="D85" s="65"/>
      <c r="E85" s="63"/>
      <c r="F85" s="63"/>
      <c r="G85" s="63"/>
    </row>
    <row r="86" spans="1:7" ht="12.75" x14ac:dyDescent="0.2">
      <c r="A86" s="1" t="str">
        <f>IF(actuacol[[#This Row],[Tipo de colaboración ]] ="","",Ejercicio)</f>
        <v/>
      </c>
      <c r="B86" s="69" t="str">
        <f>IF(actuacol[[#This Row],[Tipo de colaboración ]] ="","",Comarca)</f>
        <v/>
      </c>
      <c r="C86" s="63"/>
      <c r="D86" s="65"/>
      <c r="E86" s="63"/>
      <c r="F86" s="63"/>
      <c r="G86" s="63"/>
    </row>
    <row r="87" spans="1:7" ht="12.75" x14ac:dyDescent="0.2">
      <c r="A87" s="1" t="str">
        <f>IF(actuacol[[#This Row],[Tipo de colaboración ]] ="","",Ejercicio)</f>
        <v/>
      </c>
      <c r="B87" s="69" t="str">
        <f>IF(actuacol[[#This Row],[Tipo de colaboración ]] ="","",Comarca)</f>
        <v/>
      </c>
      <c r="C87" s="63"/>
      <c r="D87" s="65"/>
      <c r="E87" s="63"/>
      <c r="F87" s="63"/>
      <c r="G87" s="63"/>
    </row>
    <row r="88" spans="1:7" ht="12.75" x14ac:dyDescent="0.2">
      <c r="A88" s="1" t="str">
        <f>IF(actuacol[[#This Row],[Tipo de colaboración ]] ="","",Ejercicio)</f>
        <v/>
      </c>
      <c r="B88" s="69" t="str">
        <f>IF(actuacol[[#This Row],[Tipo de colaboración ]] ="","",Comarca)</f>
        <v/>
      </c>
      <c r="C88" s="63"/>
      <c r="D88" s="65"/>
      <c r="E88" s="63"/>
      <c r="F88" s="63"/>
      <c r="G88" s="63"/>
    </row>
    <row r="89" spans="1:7" ht="12.75" x14ac:dyDescent="0.2">
      <c r="A89" s="1" t="str">
        <f>IF(actuacol[[#This Row],[Tipo de colaboración ]] ="","",Ejercicio)</f>
        <v/>
      </c>
      <c r="B89" s="69" t="str">
        <f>IF(actuacol[[#This Row],[Tipo de colaboración ]] ="","",Comarca)</f>
        <v/>
      </c>
      <c r="C89" s="63"/>
      <c r="D89" s="65"/>
      <c r="E89" s="63"/>
      <c r="F89" s="63"/>
      <c r="G89" s="63"/>
    </row>
    <row r="90" spans="1:7" ht="12.75" x14ac:dyDescent="0.2">
      <c r="A90" s="1" t="str">
        <f>IF(actuacol[[#This Row],[Tipo de colaboración ]] ="","",Ejercicio)</f>
        <v/>
      </c>
      <c r="B90" s="69" t="str">
        <f>IF(actuacol[[#This Row],[Tipo de colaboración ]] ="","",Comarca)</f>
        <v/>
      </c>
      <c r="C90" s="63"/>
      <c r="D90" s="65"/>
      <c r="E90" s="63"/>
      <c r="F90" s="63"/>
      <c r="G90" s="63"/>
    </row>
    <row r="91" spans="1:7" ht="12.75" x14ac:dyDescent="0.2">
      <c r="A91" s="1" t="str">
        <f>IF(actuacol[[#This Row],[Tipo de colaboración ]] ="","",Ejercicio)</f>
        <v/>
      </c>
      <c r="B91" s="69" t="str">
        <f>IF(actuacol[[#This Row],[Tipo de colaboración ]] ="","",Comarca)</f>
        <v/>
      </c>
      <c r="C91" s="63"/>
      <c r="D91" s="65"/>
      <c r="E91" s="63"/>
      <c r="F91" s="63"/>
      <c r="G91" s="63"/>
    </row>
    <row r="92" spans="1:7" ht="12.75" x14ac:dyDescent="0.2">
      <c r="A92" s="1" t="str">
        <f>IF(actuacol[[#This Row],[Tipo de colaboración ]] ="","",Ejercicio)</f>
        <v/>
      </c>
      <c r="B92" s="69" t="str">
        <f>IF(actuacol[[#This Row],[Tipo de colaboración ]] ="","",Comarca)</f>
        <v/>
      </c>
      <c r="C92" s="63"/>
      <c r="D92" s="65"/>
      <c r="E92" s="63"/>
      <c r="F92" s="63"/>
      <c r="G92" s="63"/>
    </row>
    <row r="93" spans="1:7" ht="12.75" x14ac:dyDescent="0.2">
      <c r="A93" s="1" t="str">
        <f>IF(actuacol[[#This Row],[Tipo de colaboración ]] ="","",Ejercicio)</f>
        <v/>
      </c>
      <c r="B93" s="69" t="str">
        <f>IF(actuacol[[#This Row],[Tipo de colaboración ]] ="","",Comarca)</f>
        <v/>
      </c>
      <c r="C93" s="63"/>
      <c r="D93" s="65"/>
      <c r="E93" s="63"/>
      <c r="F93" s="63"/>
      <c r="G93" s="63"/>
    </row>
    <row r="94" spans="1:7" ht="12.75" x14ac:dyDescent="0.2">
      <c r="A94" s="1" t="str">
        <f>IF(actuacol[[#This Row],[Tipo de colaboración ]] ="","",Ejercicio)</f>
        <v/>
      </c>
      <c r="B94" s="69" t="str">
        <f>IF(actuacol[[#This Row],[Tipo de colaboración ]] ="","",Comarca)</f>
        <v/>
      </c>
      <c r="C94" s="63"/>
      <c r="D94" s="65"/>
      <c r="E94" s="63"/>
      <c r="F94" s="63"/>
      <c r="G94" s="63"/>
    </row>
    <row r="95" spans="1:7" ht="12.75" x14ac:dyDescent="0.2">
      <c r="A95" s="1" t="str">
        <f>IF(actuacol[[#This Row],[Tipo de colaboración ]] ="","",Ejercicio)</f>
        <v/>
      </c>
      <c r="B95" s="69" t="str">
        <f>IF(actuacol[[#This Row],[Tipo de colaboración ]] ="","",Comarca)</f>
        <v/>
      </c>
      <c r="C95" s="63"/>
      <c r="D95" s="65"/>
      <c r="E95" s="63"/>
      <c r="F95" s="63"/>
      <c r="G95" s="63"/>
    </row>
    <row r="96" spans="1:7" ht="12.75" x14ac:dyDescent="0.2">
      <c r="A96" s="1" t="str">
        <f>IF(actuacol[[#This Row],[Tipo de colaboración ]] ="","",Ejercicio)</f>
        <v/>
      </c>
      <c r="B96" s="69" t="str">
        <f>IF(actuacol[[#This Row],[Tipo de colaboración ]] ="","",Comarca)</f>
        <v/>
      </c>
      <c r="C96" s="63"/>
      <c r="D96" s="65"/>
      <c r="E96" s="63"/>
      <c r="F96" s="63"/>
      <c r="G96" s="63"/>
    </row>
    <row r="97" spans="1:7" ht="12.75" x14ac:dyDescent="0.2">
      <c r="A97" s="1" t="str">
        <f>IF(actuacol[[#This Row],[Tipo de colaboración ]] ="","",Ejercicio)</f>
        <v/>
      </c>
      <c r="B97" s="69" t="str">
        <f>IF(actuacol[[#This Row],[Tipo de colaboración ]] ="","",Comarca)</f>
        <v/>
      </c>
      <c r="C97" s="63"/>
      <c r="D97" s="65"/>
      <c r="E97" s="63"/>
      <c r="F97" s="63"/>
      <c r="G97" s="63"/>
    </row>
    <row r="98" spans="1:7" ht="12.75" x14ac:dyDescent="0.2">
      <c r="A98" s="1" t="str">
        <f>IF(actuacol[[#This Row],[Tipo de colaboración ]] ="","",Ejercicio)</f>
        <v/>
      </c>
      <c r="B98" s="69" t="str">
        <f>IF(actuacol[[#This Row],[Tipo de colaboración ]] ="","",Comarca)</f>
        <v/>
      </c>
      <c r="C98" s="63"/>
      <c r="D98" s="65"/>
      <c r="E98" s="63"/>
      <c r="F98" s="63"/>
      <c r="G98" s="63"/>
    </row>
    <row r="99" spans="1:7" ht="12.75" x14ac:dyDescent="0.2">
      <c r="A99" s="1" t="str">
        <f>IF(actuacol[[#This Row],[Tipo de colaboración ]] ="","",Ejercicio)</f>
        <v/>
      </c>
      <c r="B99" s="69" t="str">
        <f>IF(actuacol[[#This Row],[Tipo de colaboración ]] ="","",Comarca)</f>
        <v/>
      </c>
      <c r="C99" s="63"/>
      <c r="D99" s="65"/>
      <c r="E99" s="63"/>
      <c r="F99" s="63"/>
      <c r="G99" s="63"/>
    </row>
    <row r="100" spans="1:7" ht="12.75" x14ac:dyDescent="0.2">
      <c r="A100" s="1" t="str">
        <f>IF(actuacol[[#This Row],[Tipo de colaboración ]] ="","",Ejercicio)</f>
        <v/>
      </c>
      <c r="B100" s="69" t="str">
        <f>IF(actuacol[[#This Row],[Tipo de colaboración ]] ="","",Comarca)</f>
        <v/>
      </c>
      <c r="C100" s="63"/>
      <c r="D100" s="65"/>
      <c r="E100" s="63"/>
      <c r="F100" s="63"/>
      <c r="G100" s="63"/>
    </row>
    <row r="101" spans="1:7" ht="12.75" x14ac:dyDescent="0.2">
      <c r="A101" s="1" t="str">
        <f>IF(actuacol[[#This Row],[Tipo de colaboración ]] ="","",Ejercicio)</f>
        <v/>
      </c>
      <c r="B101" s="69" t="str">
        <f>IF(actuacol[[#This Row],[Tipo de colaboración ]] ="","",Comarca)</f>
        <v/>
      </c>
      <c r="C101" s="63"/>
      <c r="D101" s="65"/>
      <c r="E101" s="63"/>
      <c r="F101" s="63"/>
      <c r="G101" s="63"/>
    </row>
    <row r="102" spans="1:7" ht="12.75" x14ac:dyDescent="0.2">
      <c r="A102" s="1" t="str">
        <f>IF(actuacol[[#This Row],[Tipo de colaboración ]] ="","",Ejercicio)</f>
        <v/>
      </c>
      <c r="B102" s="69" t="str">
        <f>IF(actuacol[[#This Row],[Tipo de colaboración ]] ="","",Comarca)</f>
        <v/>
      </c>
      <c r="C102" s="63"/>
      <c r="D102" s="65"/>
      <c r="E102" s="63"/>
      <c r="F102" s="63"/>
      <c r="G102" s="63"/>
    </row>
    <row r="103" spans="1:7" ht="12.75" x14ac:dyDescent="0.2">
      <c r="A103" s="1" t="str">
        <f>IF(actuacol[[#This Row],[Tipo de colaboración ]] ="","",Ejercicio)</f>
        <v/>
      </c>
      <c r="B103" s="69" t="str">
        <f>IF(actuacol[[#This Row],[Tipo de colaboración ]] ="","",Comarca)</f>
        <v/>
      </c>
      <c r="C103" s="63"/>
      <c r="D103" s="65"/>
      <c r="E103" s="63"/>
      <c r="F103" s="63"/>
      <c r="G103" s="63"/>
    </row>
    <row r="104" spans="1:7" ht="12.75" x14ac:dyDescent="0.2">
      <c r="A104" s="1" t="str">
        <f>IF(actuacol[[#This Row],[Tipo de colaboración ]] ="","",Ejercicio)</f>
        <v/>
      </c>
      <c r="B104" s="69" t="str">
        <f>IF(actuacol[[#This Row],[Tipo de colaboración ]] ="","",Comarca)</f>
        <v/>
      </c>
      <c r="C104" s="63"/>
      <c r="D104" s="65"/>
      <c r="E104" s="63"/>
      <c r="F104" s="63"/>
      <c r="G104" s="63"/>
    </row>
    <row r="105" spans="1:7" ht="12.75" x14ac:dyDescent="0.2">
      <c r="A105" s="1" t="str">
        <f>IF(actuacol[[#This Row],[Tipo de colaboración ]] ="","",Ejercicio)</f>
        <v/>
      </c>
      <c r="B105" s="69" t="str">
        <f>IF(actuacol[[#This Row],[Tipo de colaboración ]] ="","",Comarca)</f>
        <v/>
      </c>
      <c r="C105" s="63"/>
      <c r="D105" s="65"/>
      <c r="E105" s="63"/>
      <c r="F105" s="63"/>
      <c r="G105" s="63"/>
    </row>
    <row r="106" spans="1:7" ht="12.75" x14ac:dyDescent="0.2">
      <c r="A106" s="1" t="str">
        <f>IF(actuacol[[#This Row],[Tipo de colaboración ]] ="","",Ejercicio)</f>
        <v/>
      </c>
      <c r="B106" s="69" t="str">
        <f>IF(actuacol[[#This Row],[Tipo de colaboración ]] ="","",Comarca)</f>
        <v/>
      </c>
      <c r="C106" s="63"/>
      <c r="D106" s="65"/>
      <c r="E106" s="63"/>
      <c r="F106" s="63"/>
      <c r="G106" s="63"/>
    </row>
    <row r="107" spans="1:7" ht="12.75" x14ac:dyDescent="0.2">
      <c r="A107" s="1" t="str">
        <f>IF(actuacol[[#This Row],[Tipo de colaboración ]] ="","",Ejercicio)</f>
        <v/>
      </c>
      <c r="B107" s="69" t="str">
        <f>IF(actuacol[[#This Row],[Tipo de colaboración ]] ="","",Comarca)</f>
        <v/>
      </c>
      <c r="C107" s="63"/>
      <c r="D107" s="65"/>
      <c r="E107" s="63"/>
      <c r="F107" s="63"/>
      <c r="G107" s="63"/>
    </row>
    <row r="108" spans="1:7" ht="12.75" x14ac:dyDescent="0.2">
      <c r="A108" s="1" t="str">
        <f>IF(actuacol[[#This Row],[Tipo de colaboración ]] ="","",Ejercicio)</f>
        <v/>
      </c>
      <c r="B108" s="69" t="str">
        <f>IF(actuacol[[#This Row],[Tipo de colaboración ]] ="","",Comarca)</f>
        <v/>
      </c>
      <c r="C108" s="63"/>
      <c r="D108" s="65"/>
      <c r="E108" s="63"/>
      <c r="F108" s="63"/>
      <c r="G108" s="63"/>
    </row>
    <row r="109" spans="1:7" ht="12.75" x14ac:dyDescent="0.2">
      <c r="A109" s="1" t="str">
        <f>IF(actuacol[[#This Row],[Tipo de colaboración ]] ="","",Ejercicio)</f>
        <v/>
      </c>
      <c r="B109" s="69" t="str">
        <f>IF(actuacol[[#This Row],[Tipo de colaboración ]] ="","",Comarca)</f>
        <v/>
      </c>
      <c r="C109" s="63"/>
      <c r="D109" s="65"/>
      <c r="E109" s="63"/>
      <c r="F109" s="63"/>
      <c r="G109" s="63"/>
    </row>
    <row r="110" spans="1:7" ht="12.75" x14ac:dyDescent="0.2">
      <c r="A110" s="1" t="str">
        <f>IF(actuacol[[#This Row],[Tipo de colaboración ]] ="","",Ejercicio)</f>
        <v/>
      </c>
      <c r="B110" s="69" t="str">
        <f>IF(actuacol[[#This Row],[Tipo de colaboración ]] ="","",Comarca)</f>
        <v/>
      </c>
      <c r="C110" s="63"/>
      <c r="D110" s="65"/>
      <c r="E110" s="63"/>
      <c r="F110" s="63"/>
      <c r="G110" s="63"/>
    </row>
    <row r="111" spans="1:7" ht="12.75" x14ac:dyDescent="0.2">
      <c r="A111" s="1" t="str">
        <f>IF(actuacol[[#This Row],[Tipo de colaboración ]] ="","",Ejercicio)</f>
        <v/>
      </c>
      <c r="B111" s="69" t="str">
        <f>IF(actuacol[[#This Row],[Tipo de colaboración ]] ="","",Comarca)</f>
        <v/>
      </c>
      <c r="C111" s="63"/>
      <c r="D111" s="65"/>
      <c r="E111" s="63"/>
      <c r="F111" s="63"/>
      <c r="G111" s="63"/>
    </row>
    <row r="112" spans="1:7" ht="12.75" x14ac:dyDescent="0.2">
      <c r="A112" s="1" t="str">
        <f>IF(actuacol[[#This Row],[Tipo de colaboración ]] ="","",Ejercicio)</f>
        <v/>
      </c>
      <c r="B112" s="69" t="str">
        <f>IF(actuacol[[#This Row],[Tipo de colaboración ]] ="","",Comarca)</f>
        <v/>
      </c>
      <c r="C112" s="63"/>
      <c r="D112" s="65"/>
      <c r="E112" s="63"/>
      <c r="F112" s="63"/>
      <c r="G112" s="63"/>
    </row>
    <row r="113" spans="1:7" ht="12.75" x14ac:dyDescent="0.2">
      <c r="A113" s="1" t="str">
        <f>IF(actuacol[[#This Row],[Tipo de colaboración ]] ="","",Ejercicio)</f>
        <v/>
      </c>
      <c r="B113" s="69" t="str">
        <f>IF(actuacol[[#This Row],[Tipo de colaboración ]] ="","",Comarca)</f>
        <v/>
      </c>
      <c r="C113" s="63"/>
      <c r="D113" s="65"/>
      <c r="E113" s="63"/>
      <c r="F113" s="63"/>
      <c r="G113" s="63"/>
    </row>
    <row r="114" spans="1:7" ht="12.75" x14ac:dyDescent="0.2">
      <c r="A114" s="1" t="str">
        <f>IF(actuacol[[#This Row],[Tipo de colaboración ]] ="","",Ejercicio)</f>
        <v/>
      </c>
      <c r="B114" s="69" t="str">
        <f>IF(actuacol[[#This Row],[Tipo de colaboración ]] ="","",Comarca)</f>
        <v/>
      </c>
      <c r="C114" s="63"/>
      <c r="D114" s="65"/>
      <c r="E114" s="63"/>
      <c r="F114" s="63"/>
      <c r="G114" s="63"/>
    </row>
    <row r="115" spans="1:7" ht="12.75" x14ac:dyDescent="0.2">
      <c r="A115" s="1" t="str">
        <f>IF(actuacol[[#This Row],[Tipo de colaboración ]] ="","",Ejercicio)</f>
        <v/>
      </c>
      <c r="B115" s="69" t="str">
        <f>IF(actuacol[[#This Row],[Tipo de colaboración ]] ="","",Comarca)</f>
        <v/>
      </c>
      <c r="C115" s="63"/>
      <c r="D115" s="65"/>
      <c r="E115" s="63"/>
      <c r="F115" s="63"/>
      <c r="G115" s="63"/>
    </row>
    <row r="116" spans="1:7" ht="12.75" x14ac:dyDescent="0.2">
      <c r="A116" s="1" t="str">
        <f>IF(actuacol[[#This Row],[Tipo de colaboración ]] ="","",Ejercicio)</f>
        <v/>
      </c>
      <c r="B116" s="69" t="str">
        <f>IF(actuacol[[#This Row],[Tipo de colaboración ]] ="","",Comarca)</f>
        <v/>
      </c>
      <c r="C116" s="63"/>
      <c r="D116" s="65"/>
      <c r="E116" s="63"/>
      <c r="F116" s="63"/>
      <c r="G116" s="63"/>
    </row>
    <row r="117" spans="1:7" ht="12.75" x14ac:dyDescent="0.2">
      <c r="A117" s="1" t="str">
        <f>IF(actuacol[[#This Row],[Tipo de colaboración ]] ="","",Ejercicio)</f>
        <v/>
      </c>
      <c r="B117" s="69" t="str">
        <f>IF(actuacol[[#This Row],[Tipo de colaboración ]] ="","",Comarca)</f>
        <v/>
      </c>
      <c r="C117" s="63"/>
      <c r="D117" s="65"/>
      <c r="E117" s="63"/>
      <c r="F117" s="63"/>
      <c r="G117" s="63"/>
    </row>
    <row r="118" spans="1:7" ht="12.75" x14ac:dyDescent="0.2">
      <c r="A118" s="1" t="str">
        <f>IF(actuacol[[#This Row],[Tipo de colaboración ]] ="","",Ejercicio)</f>
        <v/>
      </c>
      <c r="B118" s="69" t="str">
        <f>IF(actuacol[[#This Row],[Tipo de colaboración ]] ="","",Comarca)</f>
        <v/>
      </c>
      <c r="C118" s="63"/>
      <c r="D118" s="65"/>
      <c r="E118" s="63"/>
      <c r="F118" s="63"/>
      <c r="G118" s="63"/>
    </row>
    <row r="119" spans="1:7" ht="12.75" x14ac:dyDescent="0.2">
      <c r="A119" s="1" t="str">
        <f>IF(actuacol[[#This Row],[Tipo de colaboración ]] ="","",Ejercicio)</f>
        <v/>
      </c>
      <c r="B119" s="69" t="str">
        <f>IF(actuacol[[#This Row],[Tipo de colaboración ]] ="","",Comarca)</f>
        <v/>
      </c>
      <c r="C119" s="63"/>
      <c r="D119" s="65"/>
      <c r="E119" s="63"/>
      <c r="F119" s="63"/>
      <c r="G119" s="63"/>
    </row>
    <row r="120" spans="1:7" ht="12.75" x14ac:dyDescent="0.2">
      <c r="A120" s="1" t="str">
        <f>IF(actuacol[[#This Row],[Tipo de colaboración ]] ="","",Ejercicio)</f>
        <v/>
      </c>
      <c r="B120" s="69" t="str">
        <f>IF(actuacol[[#This Row],[Tipo de colaboración ]] ="","",Comarca)</f>
        <v/>
      </c>
      <c r="C120" s="63"/>
      <c r="D120" s="65"/>
      <c r="E120" s="63"/>
      <c r="F120" s="63"/>
      <c r="G120" s="63"/>
    </row>
    <row r="121" spans="1:7" ht="12.75" x14ac:dyDescent="0.2">
      <c r="A121" s="1" t="str">
        <f>IF(actuacol[[#This Row],[Tipo de colaboración ]] ="","",Ejercicio)</f>
        <v/>
      </c>
      <c r="B121" s="69" t="str">
        <f>IF(actuacol[[#This Row],[Tipo de colaboración ]] ="","",Comarca)</f>
        <v/>
      </c>
      <c r="C121" s="63"/>
      <c r="D121" s="65"/>
      <c r="E121" s="63"/>
      <c r="F121" s="63"/>
      <c r="G121" s="63"/>
    </row>
    <row r="122" spans="1:7" ht="12.75" x14ac:dyDescent="0.2">
      <c r="A122" s="1" t="str">
        <f>IF(actuacol[[#This Row],[Tipo de colaboración ]] ="","",Ejercicio)</f>
        <v/>
      </c>
      <c r="B122" s="69" t="str">
        <f>IF(actuacol[[#This Row],[Tipo de colaboración ]] ="","",Comarca)</f>
        <v/>
      </c>
      <c r="C122" s="63"/>
      <c r="D122" s="65"/>
      <c r="E122" s="63"/>
      <c r="F122" s="63"/>
      <c r="G122" s="63"/>
    </row>
    <row r="123" spans="1:7" ht="12.75" x14ac:dyDescent="0.2">
      <c r="A123" s="1" t="str">
        <f>IF(actuacol[[#This Row],[Tipo de colaboración ]] ="","",Ejercicio)</f>
        <v/>
      </c>
      <c r="B123" s="69" t="str">
        <f>IF(actuacol[[#This Row],[Tipo de colaboración ]] ="","",Comarca)</f>
        <v/>
      </c>
      <c r="C123" s="63"/>
      <c r="D123" s="65"/>
      <c r="E123" s="63"/>
      <c r="F123" s="63"/>
      <c r="G123" s="63"/>
    </row>
    <row r="124" spans="1:7" ht="12.75" x14ac:dyDescent="0.2">
      <c r="A124" s="1" t="str">
        <f>IF(actuacol[[#This Row],[Tipo de colaboración ]] ="","",Ejercicio)</f>
        <v/>
      </c>
      <c r="B124" s="69" t="str">
        <f>IF(actuacol[[#This Row],[Tipo de colaboración ]] ="","",Comarca)</f>
        <v/>
      </c>
      <c r="C124" s="63"/>
      <c r="D124" s="65"/>
      <c r="E124" s="63"/>
      <c r="F124" s="63"/>
      <c r="G124" s="63"/>
    </row>
    <row r="125" spans="1:7" ht="12.75" x14ac:dyDescent="0.2">
      <c r="A125" s="1" t="str">
        <f>IF(actuacol[[#This Row],[Tipo de colaboración ]] ="","",Ejercicio)</f>
        <v/>
      </c>
      <c r="B125" s="69" t="str">
        <f>IF(actuacol[[#This Row],[Tipo de colaboración ]] ="","",Comarca)</f>
        <v/>
      </c>
      <c r="C125" s="63"/>
      <c r="D125" s="65"/>
      <c r="E125" s="63"/>
      <c r="F125" s="63"/>
      <c r="G125" s="63"/>
    </row>
    <row r="126" spans="1:7" ht="12.75" x14ac:dyDescent="0.2">
      <c r="A126" s="1" t="str">
        <f>IF(actuacol[[#This Row],[Tipo de colaboración ]] ="","",Ejercicio)</f>
        <v/>
      </c>
      <c r="B126" s="69" t="str">
        <f>IF(actuacol[[#This Row],[Tipo de colaboración ]] ="","",Comarca)</f>
        <v/>
      </c>
      <c r="C126" s="63"/>
      <c r="D126" s="65"/>
      <c r="E126" s="63"/>
      <c r="F126" s="63"/>
      <c r="G126" s="63"/>
    </row>
    <row r="127" spans="1:7" ht="12.75" x14ac:dyDescent="0.2">
      <c r="A127" s="1" t="str">
        <f>IF(actuacol[[#This Row],[Tipo de colaboración ]] ="","",Ejercicio)</f>
        <v/>
      </c>
      <c r="B127" s="69" t="str">
        <f>IF(actuacol[[#This Row],[Tipo de colaboración ]] ="","",Comarca)</f>
        <v/>
      </c>
      <c r="C127" s="63"/>
      <c r="D127" s="65"/>
      <c r="E127" s="63"/>
      <c r="F127" s="63"/>
      <c r="G127" s="63"/>
    </row>
    <row r="128" spans="1:7" ht="12.75" x14ac:dyDescent="0.2">
      <c r="A128" s="1" t="str">
        <f>IF(actuacol[[#This Row],[Tipo de colaboración ]] ="","",Ejercicio)</f>
        <v/>
      </c>
      <c r="B128" s="69" t="str">
        <f>IF(actuacol[[#This Row],[Tipo de colaboración ]] ="","",Comarca)</f>
        <v/>
      </c>
      <c r="C128" s="63"/>
      <c r="D128" s="65"/>
      <c r="E128" s="63"/>
      <c r="F128" s="63"/>
      <c r="G128" s="63"/>
    </row>
    <row r="129" spans="1:7" ht="12.75" x14ac:dyDescent="0.2">
      <c r="A129" s="1" t="str">
        <f>IF(actuacol[[#This Row],[Tipo de colaboración ]] ="","",Ejercicio)</f>
        <v/>
      </c>
      <c r="B129" s="69" t="str">
        <f>IF(actuacol[[#This Row],[Tipo de colaboración ]] ="","",Comarca)</f>
        <v/>
      </c>
      <c r="C129" s="63"/>
      <c r="D129" s="65"/>
      <c r="E129" s="63"/>
      <c r="F129" s="63"/>
      <c r="G129" s="63"/>
    </row>
    <row r="130" spans="1:7" ht="12.75" x14ac:dyDescent="0.2">
      <c r="A130" s="1" t="str">
        <f>IF(actuacol[[#This Row],[Tipo de colaboración ]] ="","",Ejercicio)</f>
        <v/>
      </c>
      <c r="B130" s="69" t="str">
        <f>IF(actuacol[[#This Row],[Tipo de colaboración ]] ="","",Comarca)</f>
        <v/>
      </c>
      <c r="C130" s="63"/>
      <c r="D130" s="65"/>
      <c r="E130" s="63"/>
      <c r="F130" s="63"/>
      <c r="G130" s="63"/>
    </row>
    <row r="131" spans="1:7" ht="12.75" x14ac:dyDescent="0.2">
      <c r="A131" s="1" t="str">
        <f>IF(actuacol[[#This Row],[Tipo de colaboración ]] ="","",Ejercicio)</f>
        <v/>
      </c>
      <c r="B131" s="69" t="str">
        <f>IF(actuacol[[#This Row],[Tipo de colaboración ]] ="","",Comarca)</f>
        <v/>
      </c>
      <c r="C131" s="63"/>
      <c r="D131" s="65"/>
      <c r="E131" s="63"/>
      <c r="F131" s="63"/>
      <c r="G131" s="63"/>
    </row>
    <row r="132" spans="1:7" ht="12.75" x14ac:dyDescent="0.2">
      <c r="A132" s="1" t="str">
        <f>IF(actuacol[[#This Row],[Tipo de colaboración ]] ="","",Ejercicio)</f>
        <v/>
      </c>
      <c r="B132" s="69" t="str">
        <f>IF(actuacol[[#This Row],[Tipo de colaboración ]] ="","",Comarca)</f>
        <v/>
      </c>
      <c r="C132" s="63"/>
      <c r="D132" s="65"/>
      <c r="E132" s="63"/>
      <c r="F132" s="63"/>
      <c r="G132" s="63"/>
    </row>
    <row r="133" spans="1:7" ht="12.75" x14ac:dyDescent="0.2">
      <c r="A133" s="1" t="str">
        <f>IF(actuacol[[#This Row],[Tipo de colaboración ]] ="","",Ejercicio)</f>
        <v/>
      </c>
      <c r="B133" s="69" t="str">
        <f>IF(actuacol[[#This Row],[Tipo de colaboración ]] ="","",Comarca)</f>
        <v/>
      </c>
      <c r="C133" s="63"/>
      <c r="D133" s="65"/>
      <c r="E133" s="63"/>
      <c r="F133" s="63"/>
      <c r="G133" s="63"/>
    </row>
    <row r="134" spans="1:7" ht="12.75" x14ac:dyDescent="0.2">
      <c r="A134" s="1" t="str">
        <f>IF(actuacol[[#This Row],[Tipo de colaboración ]] ="","",Ejercicio)</f>
        <v/>
      </c>
      <c r="B134" s="69" t="str">
        <f>IF(actuacol[[#This Row],[Tipo de colaboración ]] ="","",Comarca)</f>
        <v/>
      </c>
      <c r="C134" s="63"/>
      <c r="D134" s="65"/>
      <c r="E134" s="63"/>
      <c r="F134" s="63"/>
      <c r="G134" s="63"/>
    </row>
    <row r="135" spans="1:7" ht="12.75" x14ac:dyDescent="0.2">
      <c r="A135" s="1" t="str">
        <f>IF(actuacol[[#This Row],[Tipo de colaboración ]] ="","",Ejercicio)</f>
        <v/>
      </c>
      <c r="B135" s="69" t="str">
        <f>IF(actuacol[[#This Row],[Tipo de colaboración ]] ="","",Comarca)</f>
        <v/>
      </c>
      <c r="C135" s="63"/>
      <c r="D135" s="65"/>
      <c r="E135" s="63"/>
      <c r="F135" s="63"/>
      <c r="G135" s="63"/>
    </row>
    <row r="136" spans="1:7" ht="12.75" x14ac:dyDescent="0.2">
      <c r="A136" s="1" t="str">
        <f>IF(actuacol[[#This Row],[Tipo de colaboración ]] ="","",Ejercicio)</f>
        <v/>
      </c>
      <c r="B136" s="69" t="str">
        <f>IF(actuacol[[#This Row],[Tipo de colaboración ]] ="","",Comarca)</f>
        <v/>
      </c>
      <c r="C136" s="63"/>
      <c r="D136" s="65"/>
      <c r="E136" s="63"/>
      <c r="F136" s="63"/>
      <c r="G136" s="63"/>
    </row>
    <row r="137" spans="1:7" ht="12.75" x14ac:dyDescent="0.2">
      <c r="A137" s="1" t="str">
        <f>IF(actuacol[[#This Row],[Tipo de colaboración ]] ="","",Ejercicio)</f>
        <v/>
      </c>
      <c r="B137" s="69" t="str">
        <f>IF(actuacol[[#This Row],[Tipo de colaboración ]] ="","",Comarca)</f>
        <v/>
      </c>
      <c r="C137" s="63"/>
      <c r="D137" s="65"/>
      <c r="E137" s="63"/>
      <c r="F137" s="63"/>
      <c r="G137" s="63"/>
    </row>
    <row r="138" spans="1:7" ht="12.75" x14ac:dyDescent="0.2">
      <c r="A138" s="1" t="str">
        <f>IF(actuacol[[#This Row],[Tipo de colaboración ]] ="","",Ejercicio)</f>
        <v/>
      </c>
      <c r="B138" s="69" t="str">
        <f>IF(actuacol[[#This Row],[Tipo de colaboración ]] ="","",Comarca)</f>
        <v/>
      </c>
      <c r="C138" s="63"/>
      <c r="D138" s="65"/>
      <c r="E138" s="63"/>
      <c r="F138" s="63"/>
      <c r="G138" s="63"/>
    </row>
    <row r="139" spans="1:7" ht="12.75" x14ac:dyDescent="0.2">
      <c r="A139" s="1" t="str">
        <f>IF(actuacol[[#This Row],[Tipo de colaboración ]] ="","",Ejercicio)</f>
        <v/>
      </c>
      <c r="B139" s="69" t="str">
        <f>IF(actuacol[[#This Row],[Tipo de colaboración ]] ="","",Comarca)</f>
        <v/>
      </c>
      <c r="C139" s="63"/>
      <c r="D139" s="65"/>
      <c r="E139" s="63"/>
      <c r="F139" s="63"/>
      <c r="G139" s="63"/>
    </row>
    <row r="140" spans="1:7" ht="12.75" x14ac:dyDescent="0.2">
      <c r="A140" s="1" t="str">
        <f>IF(actuacol[[#This Row],[Tipo de colaboración ]] ="","",Ejercicio)</f>
        <v/>
      </c>
      <c r="B140" s="69" t="str">
        <f>IF(actuacol[[#This Row],[Tipo de colaboración ]] ="","",Comarca)</f>
        <v/>
      </c>
      <c r="C140" s="63"/>
      <c r="D140" s="65"/>
      <c r="E140" s="63"/>
      <c r="F140" s="63"/>
      <c r="G140" s="63"/>
    </row>
    <row r="141" spans="1:7" ht="12.75" x14ac:dyDescent="0.2">
      <c r="A141" s="1" t="str">
        <f>IF(actuacol[[#This Row],[Tipo de colaboración ]] ="","",Ejercicio)</f>
        <v/>
      </c>
      <c r="B141" s="69" t="str">
        <f>IF(actuacol[[#This Row],[Tipo de colaboración ]] ="","",Comarca)</f>
        <v/>
      </c>
      <c r="C141" s="63"/>
      <c r="D141" s="65"/>
      <c r="E141" s="63"/>
      <c r="F141" s="63"/>
      <c r="G141" s="63"/>
    </row>
    <row r="142" spans="1:7" ht="12.75" x14ac:dyDescent="0.2">
      <c r="A142" s="1" t="str">
        <f>IF(actuacol[[#This Row],[Tipo de colaboración ]] ="","",Ejercicio)</f>
        <v/>
      </c>
      <c r="B142" s="69" t="str">
        <f>IF(actuacol[[#This Row],[Tipo de colaboración ]] ="","",Comarca)</f>
        <v/>
      </c>
      <c r="C142" s="63"/>
      <c r="D142" s="65"/>
      <c r="E142" s="63"/>
      <c r="F142" s="63"/>
      <c r="G142" s="63"/>
    </row>
    <row r="143" spans="1:7" ht="12.75" x14ac:dyDescent="0.2">
      <c r="A143" s="1" t="str">
        <f>IF(actuacol[[#This Row],[Tipo de colaboración ]] ="","",Ejercicio)</f>
        <v/>
      </c>
      <c r="B143" s="69" t="str">
        <f>IF(actuacol[[#This Row],[Tipo de colaboración ]] ="","",Comarca)</f>
        <v/>
      </c>
      <c r="C143" s="63"/>
      <c r="D143" s="65"/>
      <c r="E143" s="63"/>
      <c r="F143" s="63"/>
      <c r="G143" s="63"/>
    </row>
    <row r="144" spans="1:7" ht="12.75" x14ac:dyDescent="0.2">
      <c r="A144" s="1" t="str">
        <f>IF(actuacol[[#This Row],[Tipo de colaboración ]] ="","",Ejercicio)</f>
        <v/>
      </c>
      <c r="B144" s="69" t="str">
        <f>IF(actuacol[[#This Row],[Tipo de colaboración ]] ="","",Comarca)</f>
        <v/>
      </c>
      <c r="C144" s="63"/>
      <c r="D144" s="65"/>
      <c r="E144" s="63"/>
      <c r="F144" s="63"/>
      <c r="G144" s="63"/>
    </row>
    <row r="145" spans="1:7" ht="12.75" x14ac:dyDescent="0.2">
      <c r="A145" s="1" t="str">
        <f>IF(actuacol[[#This Row],[Tipo de colaboración ]] ="","",Ejercicio)</f>
        <v/>
      </c>
      <c r="B145" s="69" t="str">
        <f>IF(actuacol[[#This Row],[Tipo de colaboración ]] ="","",Comarca)</f>
        <v/>
      </c>
      <c r="C145" s="63"/>
      <c r="D145" s="65"/>
      <c r="E145" s="63"/>
      <c r="F145" s="63"/>
      <c r="G145" s="63"/>
    </row>
    <row r="146" spans="1:7" ht="12.75" x14ac:dyDescent="0.2">
      <c r="A146" s="1" t="str">
        <f>IF(actuacol[[#This Row],[Tipo de colaboración ]] ="","",Ejercicio)</f>
        <v/>
      </c>
      <c r="B146" s="69" t="str">
        <f>IF(actuacol[[#This Row],[Tipo de colaboración ]] ="","",Comarca)</f>
        <v/>
      </c>
      <c r="C146" s="63"/>
      <c r="D146" s="65"/>
      <c r="E146" s="63"/>
      <c r="F146" s="63"/>
      <c r="G146" s="63"/>
    </row>
    <row r="147" spans="1:7" ht="12.75" x14ac:dyDescent="0.2">
      <c r="A147" s="1" t="str">
        <f>IF(actuacol[[#This Row],[Tipo de colaboración ]] ="","",Ejercicio)</f>
        <v/>
      </c>
      <c r="B147" s="69" t="str">
        <f>IF(actuacol[[#This Row],[Tipo de colaboración ]] ="","",Comarca)</f>
        <v/>
      </c>
      <c r="C147" s="63"/>
      <c r="D147" s="65"/>
      <c r="E147" s="63"/>
      <c r="F147" s="63"/>
      <c r="G147" s="63"/>
    </row>
    <row r="148" spans="1:7" ht="12.75" x14ac:dyDescent="0.2">
      <c r="A148" s="1" t="str">
        <f>IF(actuacol[[#This Row],[Tipo de colaboración ]] ="","",Ejercicio)</f>
        <v/>
      </c>
      <c r="B148" s="69" t="str">
        <f>IF(actuacol[[#This Row],[Tipo de colaboración ]] ="","",Comarca)</f>
        <v/>
      </c>
      <c r="C148" s="63"/>
      <c r="D148" s="65"/>
      <c r="E148" s="63"/>
      <c r="F148" s="63"/>
      <c r="G148" s="63"/>
    </row>
    <row r="149" spans="1:7" ht="12.75" x14ac:dyDescent="0.2">
      <c r="A149" s="1" t="str">
        <f>IF(actuacol[[#This Row],[Tipo de colaboración ]] ="","",Ejercicio)</f>
        <v/>
      </c>
      <c r="B149" s="69" t="str">
        <f>IF(actuacol[[#This Row],[Tipo de colaboración ]] ="","",Comarca)</f>
        <v/>
      </c>
      <c r="C149" s="63"/>
      <c r="D149" s="65"/>
      <c r="E149" s="63"/>
      <c r="F149" s="63"/>
      <c r="G149" s="63"/>
    </row>
    <row r="150" spans="1:7" ht="12.75" x14ac:dyDescent="0.2">
      <c r="A150" s="1" t="str">
        <f>IF(actuacol[[#This Row],[Tipo de colaboración ]] ="","",Ejercicio)</f>
        <v/>
      </c>
      <c r="B150" s="69" t="str">
        <f>IF(actuacol[[#This Row],[Tipo de colaboración ]] ="","",Comarca)</f>
        <v/>
      </c>
      <c r="C150" s="63"/>
      <c r="D150" s="65"/>
      <c r="E150" s="63"/>
      <c r="F150" s="63"/>
      <c r="G150" s="63"/>
    </row>
    <row r="151" spans="1:7" ht="12.75" x14ac:dyDescent="0.2">
      <c r="A151" s="1" t="str">
        <f>IF(actuacol[[#This Row],[Tipo de colaboración ]] ="","",Ejercicio)</f>
        <v/>
      </c>
      <c r="B151" s="69" t="str">
        <f>IF(actuacol[[#This Row],[Tipo de colaboración ]] ="","",Comarca)</f>
        <v/>
      </c>
      <c r="C151" s="63"/>
      <c r="D151" s="65"/>
      <c r="E151" s="63"/>
      <c r="F151" s="63"/>
      <c r="G151" s="63"/>
    </row>
    <row r="152" spans="1:7" ht="12.75" x14ac:dyDescent="0.2">
      <c r="A152" s="1" t="str">
        <f>IF(actuacol[[#This Row],[Tipo de colaboración ]] ="","",Ejercicio)</f>
        <v/>
      </c>
      <c r="B152" s="69" t="str">
        <f>IF(actuacol[[#This Row],[Tipo de colaboración ]] ="","",Comarca)</f>
        <v/>
      </c>
      <c r="C152" s="63"/>
      <c r="D152" s="65"/>
      <c r="E152" s="63"/>
      <c r="F152" s="63"/>
      <c r="G152" s="63"/>
    </row>
    <row r="153" spans="1:7" ht="12.75" x14ac:dyDescent="0.2">
      <c r="A153" s="1" t="str">
        <f>IF(actuacol[[#This Row],[Tipo de colaboración ]] ="","",Ejercicio)</f>
        <v/>
      </c>
      <c r="B153" s="69" t="str">
        <f>IF(actuacol[[#This Row],[Tipo de colaboración ]] ="","",Comarca)</f>
        <v/>
      </c>
      <c r="C153" s="63"/>
      <c r="D153" s="65"/>
      <c r="E153" s="63"/>
      <c r="F153" s="63"/>
      <c r="G153" s="63"/>
    </row>
    <row r="154" spans="1:7" ht="12.75" x14ac:dyDescent="0.2">
      <c r="A154" s="1" t="str">
        <f>IF(actuacol[[#This Row],[Tipo de colaboración ]] ="","",Ejercicio)</f>
        <v/>
      </c>
      <c r="B154" s="69" t="str">
        <f>IF(actuacol[[#This Row],[Tipo de colaboración ]] ="","",Comarca)</f>
        <v/>
      </c>
      <c r="C154" s="63"/>
      <c r="D154" s="65"/>
      <c r="E154" s="63"/>
      <c r="F154" s="63"/>
      <c r="G154" s="63"/>
    </row>
    <row r="155" spans="1:7" ht="12.75" x14ac:dyDescent="0.2">
      <c r="A155" s="1" t="str">
        <f>IF(actuacol[[#This Row],[Tipo de colaboración ]] ="","",Ejercicio)</f>
        <v/>
      </c>
      <c r="B155" s="69" t="str">
        <f>IF(actuacol[[#This Row],[Tipo de colaboración ]] ="","",Comarca)</f>
        <v/>
      </c>
      <c r="C155" s="63"/>
      <c r="D155" s="65"/>
      <c r="E155" s="63"/>
      <c r="F155" s="63"/>
      <c r="G155" s="63"/>
    </row>
    <row r="156" spans="1:7" ht="12.75" x14ac:dyDescent="0.2">
      <c r="A156" s="1" t="str">
        <f>IF(actuacol[[#This Row],[Tipo de colaboración ]] ="","",Ejercicio)</f>
        <v/>
      </c>
      <c r="B156" s="69" t="str">
        <f>IF(actuacol[[#This Row],[Tipo de colaboración ]] ="","",Comarca)</f>
        <v/>
      </c>
      <c r="C156" s="63"/>
      <c r="D156" s="65"/>
      <c r="E156" s="63"/>
      <c r="F156" s="63"/>
      <c r="G156" s="63"/>
    </row>
    <row r="157" spans="1:7" ht="12.75" x14ac:dyDescent="0.2">
      <c r="A157" s="1" t="str">
        <f>IF(actuacol[[#This Row],[Tipo de colaboración ]] ="","",Ejercicio)</f>
        <v/>
      </c>
      <c r="B157" s="69" t="str">
        <f>IF(actuacol[[#This Row],[Tipo de colaboración ]] ="","",Comarca)</f>
        <v/>
      </c>
      <c r="C157" s="63"/>
      <c r="D157" s="65"/>
      <c r="E157" s="63"/>
      <c r="F157" s="63"/>
      <c r="G157" s="63"/>
    </row>
    <row r="158" spans="1:7" ht="12.75" x14ac:dyDescent="0.2">
      <c r="A158" s="1" t="str">
        <f>IF(actuacol[[#This Row],[Tipo de colaboración ]] ="","",Ejercicio)</f>
        <v/>
      </c>
      <c r="B158" s="69" t="str">
        <f>IF(actuacol[[#This Row],[Tipo de colaboración ]] ="","",Comarca)</f>
        <v/>
      </c>
      <c r="C158" s="63"/>
      <c r="D158" s="65"/>
      <c r="E158" s="63"/>
      <c r="F158" s="63"/>
      <c r="G158" s="63"/>
    </row>
    <row r="159" spans="1:7" ht="12.75" x14ac:dyDescent="0.2">
      <c r="A159" s="1" t="str">
        <f>IF(actuacol[[#This Row],[Tipo de colaboración ]] ="","",Ejercicio)</f>
        <v/>
      </c>
      <c r="B159" s="69" t="str">
        <f>IF(actuacol[[#This Row],[Tipo de colaboración ]] ="","",Comarca)</f>
        <v/>
      </c>
      <c r="C159" s="63"/>
      <c r="D159" s="65"/>
      <c r="E159" s="63"/>
      <c r="F159" s="63"/>
      <c r="G159" s="63"/>
    </row>
    <row r="160" spans="1:7" ht="12.75" x14ac:dyDescent="0.2">
      <c r="A160" s="1" t="str">
        <f>IF(actuacol[[#This Row],[Tipo de colaboración ]] ="","",Ejercicio)</f>
        <v/>
      </c>
      <c r="B160" s="69" t="str">
        <f>IF(actuacol[[#This Row],[Tipo de colaboración ]] ="","",Comarca)</f>
        <v/>
      </c>
      <c r="C160" s="63"/>
      <c r="D160" s="65"/>
      <c r="E160" s="63"/>
      <c r="F160" s="63"/>
      <c r="G160" s="63"/>
    </row>
    <row r="161" spans="1:7" ht="12.75" x14ac:dyDescent="0.2">
      <c r="A161" s="1" t="str">
        <f>IF(actuacol[[#This Row],[Tipo de colaboración ]] ="","",Ejercicio)</f>
        <v/>
      </c>
      <c r="B161" s="69" t="str">
        <f>IF(actuacol[[#This Row],[Tipo de colaboración ]] ="","",Comarca)</f>
        <v/>
      </c>
      <c r="C161" s="63"/>
      <c r="D161" s="65"/>
      <c r="E161" s="63"/>
      <c r="F161" s="63"/>
      <c r="G161" s="63"/>
    </row>
    <row r="162" spans="1:7" ht="12.75" x14ac:dyDescent="0.2">
      <c r="A162" s="1" t="str">
        <f>IF(actuacol[[#This Row],[Tipo de colaboración ]] ="","",Ejercicio)</f>
        <v/>
      </c>
      <c r="B162" s="69" t="str">
        <f>IF(actuacol[[#This Row],[Tipo de colaboración ]] ="","",Comarca)</f>
        <v/>
      </c>
      <c r="C162" s="63"/>
      <c r="D162" s="65"/>
      <c r="E162" s="63"/>
      <c r="F162" s="63"/>
      <c r="G162" s="63"/>
    </row>
    <row r="163" spans="1:7" ht="12.75" x14ac:dyDescent="0.2">
      <c r="A163" s="1" t="str">
        <f>IF(actuacol[[#This Row],[Tipo de colaboración ]] ="","",Ejercicio)</f>
        <v/>
      </c>
      <c r="B163" s="69" t="str">
        <f>IF(actuacol[[#This Row],[Tipo de colaboración ]] ="","",Comarca)</f>
        <v/>
      </c>
      <c r="C163" s="63"/>
      <c r="D163" s="65"/>
      <c r="E163" s="63"/>
      <c r="F163" s="63"/>
      <c r="G163" s="63"/>
    </row>
    <row r="164" spans="1:7" ht="12.75" x14ac:dyDescent="0.2">
      <c r="A164" s="1" t="str">
        <f>IF(actuacol[[#This Row],[Tipo de colaboración ]] ="","",Ejercicio)</f>
        <v/>
      </c>
      <c r="B164" s="69" t="str">
        <f>IF(actuacol[[#This Row],[Tipo de colaboración ]] ="","",Comarca)</f>
        <v/>
      </c>
      <c r="C164" s="63"/>
      <c r="D164" s="65"/>
      <c r="E164" s="63"/>
      <c r="F164" s="63"/>
      <c r="G164" s="63"/>
    </row>
    <row r="165" spans="1:7" ht="12.75" x14ac:dyDescent="0.2">
      <c r="A165" s="1" t="str">
        <f>IF(actuacol[[#This Row],[Tipo de colaboración ]] ="","",Ejercicio)</f>
        <v/>
      </c>
      <c r="B165" s="69" t="str">
        <f>IF(actuacol[[#This Row],[Tipo de colaboración ]] ="","",Comarca)</f>
        <v/>
      </c>
      <c r="C165" s="63"/>
      <c r="D165" s="65"/>
      <c r="E165" s="63"/>
      <c r="F165" s="63"/>
      <c r="G165" s="63"/>
    </row>
    <row r="166" spans="1:7" ht="12.75" x14ac:dyDescent="0.2">
      <c r="A166" s="1" t="str">
        <f>IF(actuacol[[#This Row],[Tipo de colaboración ]] ="","",Ejercicio)</f>
        <v/>
      </c>
      <c r="B166" s="69" t="str">
        <f>IF(actuacol[[#This Row],[Tipo de colaboración ]] ="","",Comarca)</f>
        <v/>
      </c>
      <c r="C166" s="63"/>
      <c r="D166" s="65"/>
      <c r="E166" s="63"/>
      <c r="F166" s="63"/>
      <c r="G166" s="63"/>
    </row>
    <row r="167" spans="1:7" ht="12.75" x14ac:dyDescent="0.2">
      <c r="A167" s="1" t="str">
        <f>IF(actuacol[[#This Row],[Tipo de colaboración ]] ="","",Ejercicio)</f>
        <v/>
      </c>
      <c r="B167" s="69" t="str">
        <f>IF(actuacol[[#This Row],[Tipo de colaboración ]] ="","",Comarca)</f>
        <v/>
      </c>
      <c r="C167" s="63"/>
      <c r="D167" s="65"/>
      <c r="E167" s="63"/>
      <c r="F167" s="63"/>
      <c r="G167" s="63"/>
    </row>
    <row r="168" spans="1:7" ht="12.75" x14ac:dyDescent="0.2">
      <c r="A168" s="1" t="str">
        <f>IF(actuacol[[#This Row],[Tipo de colaboración ]] ="","",Ejercicio)</f>
        <v/>
      </c>
      <c r="B168" s="69" t="str">
        <f>IF(actuacol[[#This Row],[Tipo de colaboración ]] ="","",Comarca)</f>
        <v/>
      </c>
      <c r="C168" s="63"/>
      <c r="D168" s="65"/>
      <c r="E168" s="63"/>
      <c r="F168" s="63"/>
      <c r="G168" s="63"/>
    </row>
    <row r="169" spans="1:7" ht="12.75" x14ac:dyDescent="0.2">
      <c r="A169" s="1" t="str">
        <f>IF(actuacol[[#This Row],[Tipo de colaboración ]] ="","",Ejercicio)</f>
        <v/>
      </c>
      <c r="B169" s="69" t="str">
        <f>IF(actuacol[[#This Row],[Tipo de colaboración ]] ="","",Comarca)</f>
        <v/>
      </c>
      <c r="C169" s="63"/>
      <c r="D169" s="65"/>
      <c r="E169" s="63"/>
      <c r="F169" s="63"/>
      <c r="G169" s="63"/>
    </row>
    <row r="170" spans="1:7" ht="12.75" x14ac:dyDescent="0.2">
      <c r="A170" s="1" t="str">
        <f>IF(actuacol[[#This Row],[Tipo de colaboración ]] ="","",Ejercicio)</f>
        <v/>
      </c>
      <c r="B170" s="69" t="str">
        <f>IF(actuacol[[#This Row],[Tipo de colaboración ]] ="","",Comarca)</f>
        <v/>
      </c>
      <c r="C170" s="63"/>
      <c r="D170" s="65"/>
      <c r="E170" s="63"/>
      <c r="F170" s="63"/>
      <c r="G170" s="63"/>
    </row>
    <row r="171" spans="1:7" ht="12.75" x14ac:dyDescent="0.2">
      <c r="A171" s="1" t="str">
        <f>IF(actuacol[[#This Row],[Tipo de colaboración ]] ="","",Ejercicio)</f>
        <v/>
      </c>
      <c r="B171" s="69" t="str">
        <f>IF(actuacol[[#This Row],[Tipo de colaboración ]] ="","",Comarca)</f>
        <v/>
      </c>
      <c r="C171" s="63"/>
      <c r="D171" s="65"/>
      <c r="E171" s="63"/>
      <c r="F171" s="63"/>
      <c r="G171" s="63"/>
    </row>
    <row r="172" spans="1:7" ht="12.75" x14ac:dyDescent="0.2">
      <c r="A172" s="1" t="str">
        <f>IF(actuacol[[#This Row],[Tipo de colaboración ]] ="","",Ejercicio)</f>
        <v/>
      </c>
      <c r="B172" s="69" t="str">
        <f>IF(actuacol[[#This Row],[Tipo de colaboración ]] ="","",Comarca)</f>
        <v/>
      </c>
      <c r="C172" s="63"/>
      <c r="D172" s="65"/>
      <c r="E172" s="63"/>
      <c r="F172" s="63"/>
      <c r="G172" s="63"/>
    </row>
    <row r="173" spans="1:7" ht="12.75" x14ac:dyDescent="0.2">
      <c r="A173" s="1" t="str">
        <f>IF(actuacol[[#This Row],[Tipo de colaboración ]] ="","",Ejercicio)</f>
        <v/>
      </c>
      <c r="B173" s="69" t="str">
        <f>IF(actuacol[[#This Row],[Tipo de colaboración ]] ="","",Comarca)</f>
        <v/>
      </c>
      <c r="C173" s="63"/>
      <c r="D173" s="65"/>
      <c r="E173" s="63"/>
      <c r="F173" s="63"/>
      <c r="G173" s="63"/>
    </row>
    <row r="174" spans="1:7" ht="12.75" x14ac:dyDescent="0.2">
      <c r="A174" s="1" t="str">
        <f>IF(actuacol[[#This Row],[Tipo de colaboración ]] ="","",Ejercicio)</f>
        <v/>
      </c>
      <c r="B174" s="69" t="str">
        <f>IF(actuacol[[#This Row],[Tipo de colaboración ]] ="","",Comarca)</f>
        <v/>
      </c>
      <c r="C174" s="63"/>
      <c r="D174" s="65"/>
      <c r="E174" s="63"/>
      <c r="F174" s="63"/>
      <c r="G174" s="63"/>
    </row>
    <row r="175" spans="1:7" ht="12.75" x14ac:dyDescent="0.2">
      <c r="A175" s="1" t="str">
        <f>IF(actuacol[[#This Row],[Tipo de colaboración ]] ="","",Ejercicio)</f>
        <v/>
      </c>
      <c r="B175" s="69" t="str">
        <f>IF(actuacol[[#This Row],[Tipo de colaboración ]] ="","",Comarca)</f>
        <v/>
      </c>
      <c r="C175" s="63"/>
      <c r="D175" s="65"/>
      <c r="E175" s="63"/>
      <c r="F175" s="63"/>
      <c r="G175" s="63"/>
    </row>
    <row r="176" spans="1:7" ht="12.75" x14ac:dyDescent="0.2">
      <c r="A176" s="1" t="str">
        <f>IF(actuacol[[#This Row],[Tipo de colaboración ]] ="","",Ejercicio)</f>
        <v/>
      </c>
      <c r="B176" s="69" t="str">
        <f>IF(actuacol[[#This Row],[Tipo de colaboración ]] ="","",Comarca)</f>
        <v/>
      </c>
      <c r="C176" s="63"/>
      <c r="D176" s="65"/>
      <c r="E176" s="63"/>
      <c r="F176" s="63"/>
      <c r="G176" s="63"/>
    </row>
    <row r="177" spans="1:7" ht="12.75" x14ac:dyDescent="0.2">
      <c r="A177" s="1" t="str">
        <f>IF(actuacol[[#This Row],[Tipo de colaboración ]] ="","",Ejercicio)</f>
        <v/>
      </c>
      <c r="B177" s="69" t="str">
        <f>IF(actuacol[[#This Row],[Tipo de colaboración ]] ="","",Comarca)</f>
        <v/>
      </c>
      <c r="C177" s="63"/>
      <c r="D177" s="65"/>
      <c r="E177" s="63"/>
      <c r="F177" s="63"/>
      <c r="G177" s="63"/>
    </row>
    <row r="178" spans="1:7" ht="12.75" x14ac:dyDescent="0.2">
      <c r="A178" s="1" t="str">
        <f>IF(actuacol[[#This Row],[Tipo de colaboración ]] ="","",Ejercicio)</f>
        <v/>
      </c>
      <c r="B178" s="69" t="str">
        <f>IF(actuacol[[#This Row],[Tipo de colaboración ]] ="","",Comarca)</f>
        <v/>
      </c>
      <c r="C178" s="63"/>
      <c r="D178" s="65"/>
      <c r="E178" s="63"/>
      <c r="F178" s="63"/>
      <c r="G178" s="63"/>
    </row>
    <row r="179" spans="1:7" ht="12.75" x14ac:dyDescent="0.2">
      <c r="A179" s="1" t="str">
        <f>IF(actuacol[[#This Row],[Tipo de colaboración ]] ="","",Ejercicio)</f>
        <v/>
      </c>
      <c r="B179" s="69" t="str">
        <f>IF(actuacol[[#This Row],[Tipo de colaboración ]] ="","",Comarca)</f>
        <v/>
      </c>
      <c r="C179" s="63"/>
      <c r="D179" s="65"/>
      <c r="E179" s="63"/>
      <c r="F179" s="63"/>
      <c r="G179" s="63"/>
    </row>
    <row r="180" spans="1:7" ht="12.75" x14ac:dyDescent="0.2">
      <c r="A180" s="1" t="str">
        <f>IF(actuacol[[#This Row],[Tipo de colaboración ]] ="","",Ejercicio)</f>
        <v/>
      </c>
      <c r="B180" s="69" t="str">
        <f>IF(actuacol[[#This Row],[Tipo de colaboración ]] ="","",Comarca)</f>
        <v/>
      </c>
      <c r="C180" s="63"/>
      <c r="D180" s="65"/>
      <c r="E180" s="63"/>
      <c r="F180" s="63"/>
      <c r="G180" s="63"/>
    </row>
    <row r="181" spans="1:7" ht="12.75" x14ac:dyDescent="0.2">
      <c r="A181" s="1" t="str">
        <f>IF(actuacol[[#This Row],[Tipo de colaboración ]] ="","",Ejercicio)</f>
        <v/>
      </c>
      <c r="B181" s="69" t="str">
        <f>IF(actuacol[[#This Row],[Tipo de colaboración ]] ="","",Comarca)</f>
        <v/>
      </c>
      <c r="C181" s="63"/>
      <c r="D181" s="65"/>
      <c r="E181" s="63"/>
      <c r="F181" s="63"/>
      <c r="G181" s="63"/>
    </row>
    <row r="182" spans="1:7" ht="12.75" x14ac:dyDescent="0.2">
      <c r="A182" s="1" t="str">
        <f>IF(actuacol[[#This Row],[Tipo de colaboración ]] ="","",Ejercicio)</f>
        <v/>
      </c>
      <c r="B182" s="69" t="str">
        <f>IF(actuacol[[#This Row],[Tipo de colaboración ]] ="","",Comarca)</f>
        <v/>
      </c>
      <c r="C182" s="63"/>
      <c r="D182" s="65"/>
      <c r="E182" s="63"/>
      <c r="F182" s="63"/>
      <c r="G182" s="63"/>
    </row>
    <row r="183" spans="1:7" ht="12.75" x14ac:dyDescent="0.2">
      <c r="A183" s="1" t="str">
        <f>IF(actuacol[[#This Row],[Tipo de colaboración ]] ="","",Ejercicio)</f>
        <v/>
      </c>
      <c r="B183" s="69" t="str">
        <f>IF(actuacol[[#This Row],[Tipo de colaboración ]] ="","",Comarca)</f>
        <v/>
      </c>
      <c r="C183" s="63"/>
      <c r="D183" s="65"/>
      <c r="E183" s="63"/>
      <c r="F183" s="63"/>
      <c r="G183" s="63"/>
    </row>
    <row r="184" spans="1:7" ht="12.75" x14ac:dyDescent="0.2">
      <c r="A184" s="1" t="str">
        <f>IF(actuacol[[#This Row],[Tipo de colaboración ]] ="","",Ejercicio)</f>
        <v/>
      </c>
      <c r="B184" s="69" t="str">
        <f>IF(actuacol[[#This Row],[Tipo de colaboración ]] ="","",Comarca)</f>
        <v/>
      </c>
      <c r="C184" s="63"/>
      <c r="D184" s="65"/>
      <c r="E184" s="63"/>
      <c r="F184" s="63"/>
      <c r="G184" s="63"/>
    </row>
    <row r="185" spans="1:7" ht="12.75" x14ac:dyDescent="0.2">
      <c r="A185" s="1" t="str">
        <f>IF(actuacol[[#This Row],[Tipo de colaboración ]] ="","",Ejercicio)</f>
        <v/>
      </c>
      <c r="B185" s="69" t="str">
        <f>IF(actuacol[[#This Row],[Tipo de colaboración ]] ="","",Comarca)</f>
        <v/>
      </c>
      <c r="C185" s="63"/>
      <c r="D185" s="65"/>
      <c r="E185" s="63"/>
      <c r="F185" s="63"/>
      <c r="G185" s="63"/>
    </row>
    <row r="186" spans="1:7" ht="12.75" x14ac:dyDescent="0.2">
      <c r="A186" s="1" t="str">
        <f>IF(actuacol[[#This Row],[Tipo de colaboración ]] ="","",Ejercicio)</f>
        <v/>
      </c>
      <c r="B186" s="69" t="str">
        <f>IF(actuacol[[#This Row],[Tipo de colaboración ]] ="","",Comarca)</f>
        <v/>
      </c>
      <c r="C186" s="63"/>
      <c r="D186" s="65"/>
      <c r="E186" s="63"/>
      <c r="F186" s="63"/>
      <c r="G186" s="63"/>
    </row>
    <row r="187" spans="1:7" ht="12.75" x14ac:dyDescent="0.2">
      <c r="A187" s="1" t="str">
        <f>IF(actuacol[[#This Row],[Tipo de colaboración ]] ="","",Ejercicio)</f>
        <v/>
      </c>
      <c r="B187" s="69" t="str">
        <f>IF(actuacol[[#This Row],[Tipo de colaboración ]] ="","",Comarca)</f>
        <v/>
      </c>
      <c r="C187" s="63"/>
      <c r="D187" s="65"/>
      <c r="E187" s="63"/>
      <c r="F187" s="63"/>
      <c r="G187" s="63"/>
    </row>
    <row r="188" spans="1:7" ht="12.75" x14ac:dyDescent="0.2">
      <c r="A188" s="1" t="str">
        <f>IF(actuacol[[#This Row],[Tipo de colaboración ]] ="","",Ejercicio)</f>
        <v/>
      </c>
      <c r="B188" s="69" t="str">
        <f>IF(actuacol[[#This Row],[Tipo de colaboración ]] ="","",Comarca)</f>
        <v/>
      </c>
      <c r="C188" s="63"/>
      <c r="D188" s="65"/>
      <c r="E188" s="63"/>
      <c r="F188" s="63"/>
      <c r="G188" s="63"/>
    </row>
    <row r="189" spans="1:7" ht="12.75" x14ac:dyDescent="0.2">
      <c r="A189" s="1" t="str">
        <f>IF(actuacol[[#This Row],[Tipo de colaboración ]] ="","",Ejercicio)</f>
        <v/>
      </c>
      <c r="B189" s="69" t="str">
        <f>IF(actuacol[[#This Row],[Tipo de colaboración ]] ="","",Comarca)</f>
        <v/>
      </c>
      <c r="C189" s="63"/>
      <c r="D189" s="65"/>
      <c r="E189" s="63"/>
      <c r="F189" s="63"/>
      <c r="G189" s="63"/>
    </row>
    <row r="190" spans="1:7" ht="12.75" x14ac:dyDescent="0.2">
      <c r="A190" s="1" t="str">
        <f>IF(actuacol[[#This Row],[Tipo de colaboración ]] ="","",Ejercicio)</f>
        <v/>
      </c>
      <c r="B190" s="69" t="str">
        <f>IF(actuacol[[#This Row],[Tipo de colaboración ]] ="","",Comarca)</f>
        <v/>
      </c>
      <c r="C190" s="63"/>
      <c r="D190" s="65"/>
      <c r="E190" s="63"/>
      <c r="F190" s="63"/>
      <c r="G190" s="63"/>
    </row>
    <row r="191" spans="1:7" ht="12.75" x14ac:dyDescent="0.2">
      <c r="A191" s="1" t="str">
        <f>IF(actuacol[[#This Row],[Tipo de colaboración ]] ="","",Ejercicio)</f>
        <v/>
      </c>
      <c r="B191" s="69" t="str">
        <f>IF(actuacol[[#This Row],[Tipo de colaboración ]] ="","",Comarca)</f>
        <v/>
      </c>
      <c r="C191" s="63"/>
      <c r="D191" s="65"/>
      <c r="E191" s="63"/>
      <c r="F191" s="63"/>
      <c r="G191" s="63"/>
    </row>
    <row r="192" spans="1:7" ht="12.75" x14ac:dyDescent="0.2">
      <c r="A192" s="1" t="str">
        <f>IF(actuacol[[#This Row],[Tipo de colaboración ]] ="","",Ejercicio)</f>
        <v/>
      </c>
      <c r="B192" s="69" t="str">
        <f>IF(actuacol[[#This Row],[Tipo de colaboración ]] ="","",Comarca)</f>
        <v/>
      </c>
      <c r="C192" s="63"/>
      <c r="D192" s="65"/>
      <c r="E192" s="63"/>
      <c r="F192" s="63"/>
      <c r="G192" s="63"/>
    </row>
    <row r="193" spans="1:7" ht="12.75" x14ac:dyDescent="0.2">
      <c r="A193" s="1" t="str">
        <f>IF(actuacol[[#This Row],[Tipo de colaboración ]] ="","",Ejercicio)</f>
        <v/>
      </c>
      <c r="B193" s="69" t="str">
        <f>IF(actuacol[[#This Row],[Tipo de colaboración ]] ="","",Comarca)</f>
        <v/>
      </c>
      <c r="C193" s="63"/>
      <c r="D193" s="65"/>
      <c r="E193" s="63"/>
      <c r="F193" s="63"/>
      <c r="G193" s="63"/>
    </row>
    <row r="194" spans="1:7" ht="12.75" x14ac:dyDescent="0.2">
      <c r="A194" s="1" t="str">
        <f>IF(actuacol[[#This Row],[Tipo de colaboración ]] ="","",Ejercicio)</f>
        <v/>
      </c>
      <c r="B194" s="69" t="str">
        <f>IF(actuacol[[#This Row],[Tipo de colaboración ]] ="","",Comarca)</f>
        <v/>
      </c>
      <c r="C194" s="63"/>
      <c r="D194" s="65"/>
      <c r="E194" s="63"/>
      <c r="F194" s="63"/>
      <c r="G194" s="63"/>
    </row>
    <row r="195" spans="1:7" ht="12.75" x14ac:dyDescent="0.2">
      <c r="A195" s="1" t="str">
        <f>IF(actuacol[[#This Row],[Tipo de colaboración ]] ="","",Ejercicio)</f>
        <v/>
      </c>
      <c r="B195" s="69" t="str">
        <f>IF(actuacol[[#This Row],[Tipo de colaboración ]] ="","",Comarca)</f>
        <v/>
      </c>
      <c r="C195" s="63"/>
      <c r="D195" s="65"/>
      <c r="E195" s="63"/>
      <c r="F195" s="63"/>
      <c r="G195" s="63"/>
    </row>
    <row r="196" spans="1:7" ht="12.75" x14ac:dyDescent="0.2">
      <c r="A196" s="1" t="str">
        <f>IF(actuacol[[#This Row],[Tipo de colaboración ]] ="","",Ejercicio)</f>
        <v/>
      </c>
      <c r="B196" s="69" t="str">
        <f>IF(actuacol[[#This Row],[Tipo de colaboración ]] ="","",Comarca)</f>
        <v/>
      </c>
      <c r="C196" s="63"/>
      <c r="D196" s="65"/>
      <c r="E196" s="63"/>
      <c r="F196" s="63"/>
      <c r="G196" s="63"/>
    </row>
    <row r="197" spans="1:7" ht="12.75" x14ac:dyDescent="0.2">
      <c r="A197" s="1" t="str">
        <f>IF(actuacol[[#This Row],[Tipo de colaboración ]] ="","",Ejercicio)</f>
        <v/>
      </c>
      <c r="B197" s="69" t="str">
        <f>IF(actuacol[[#This Row],[Tipo de colaboración ]] ="","",Comarca)</f>
        <v/>
      </c>
      <c r="C197" s="63"/>
      <c r="D197" s="65"/>
      <c r="E197" s="63"/>
      <c r="F197" s="63"/>
      <c r="G197" s="63"/>
    </row>
    <row r="198" spans="1:7" ht="12.75" x14ac:dyDescent="0.2">
      <c r="A198" s="1" t="str">
        <f>IF(actuacol[[#This Row],[Tipo de colaboración ]] ="","",Ejercicio)</f>
        <v/>
      </c>
      <c r="B198" s="69" t="str">
        <f>IF(actuacol[[#This Row],[Tipo de colaboración ]] ="","",Comarca)</f>
        <v/>
      </c>
      <c r="C198" s="63"/>
      <c r="D198" s="65"/>
      <c r="E198" s="63"/>
      <c r="F198" s="63"/>
      <c r="G198" s="63"/>
    </row>
    <row r="199" spans="1:7" ht="12.75" x14ac:dyDescent="0.2">
      <c r="A199" s="1" t="str">
        <f>IF(actuacol[[#This Row],[Tipo de colaboración ]] ="","",Ejercicio)</f>
        <v/>
      </c>
      <c r="B199" s="69" t="str">
        <f>IF(actuacol[[#This Row],[Tipo de colaboración ]] ="","",Comarca)</f>
        <v/>
      </c>
      <c r="C199" s="63"/>
      <c r="D199" s="65"/>
      <c r="E199" s="63"/>
      <c r="F199" s="63"/>
      <c r="G199" s="63"/>
    </row>
    <row r="200" spans="1:7" ht="12.75" x14ac:dyDescent="0.2">
      <c r="A200" s="1" t="str">
        <f>IF(actuacol[[#This Row],[Tipo de colaboración ]] ="","",Ejercicio)</f>
        <v/>
      </c>
      <c r="B200" s="69" t="str">
        <f>IF(actuacol[[#This Row],[Tipo de colaboración ]] ="","",Comarca)</f>
        <v/>
      </c>
      <c r="C200" s="63"/>
      <c r="D200" s="65"/>
      <c r="E200" s="63"/>
      <c r="F200" s="63"/>
      <c r="G200" s="63"/>
    </row>
    <row r="201" spans="1:7" ht="12.75" x14ac:dyDescent="0.2">
      <c r="A201" s="1" t="str">
        <f>IF(actuacol[[#This Row],[Tipo de colaboración ]] ="","",Ejercicio)</f>
        <v/>
      </c>
      <c r="B201" s="69" t="str">
        <f>IF(actuacol[[#This Row],[Tipo de colaboración ]] ="","",Comarca)</f>
        <v/>
      </c>
      <c r="C201" s="63"/>
      <c r="D201" s="65"/>
      <c r="E201" s="63"/>
      <c r="F201" s="63"/>
      <c r="G201" s="63"/>
    </row>
    <row r="202" spans="1:7" ht="12.75" x14ac:dyDescent="0.2">
      <c r="A202" s="1" t="str">
        <f>IF(actuacol[[#This Row],[Tipo de colaboración ]] ="","",Ejercicio)</f>
        <v/>
      </c>
      <c r="B202" s="69" t="str">
        <f>IF(actuacol[[#This Row],[Tipo de colaboración ]] ="","",Comarca)</f>
        <v/>
      </c>
      <c r="C202" s="63"/>
      <c r="D202" s="65"/>
      <c r="E202" s="63"/>
      <c r="F202" s="63"/>
      <c r="G202" s="63"/>
    </row>
    <row r="203" spans="1:7" ht="12.75" x14ac:dyDescent="0.2">
      <c r="A203" s="1" t="str">
        <f>IF(actuacol[[#This Row],[Tipo de colaboración ]] ="","",Ejercicio)</f>
        <v/>
      </c>
      <c r="B203" s="69" t="str">
        <f>IF(actuacol[[#This Row],[Tipo de colaboración ]] ="","",Comarca)</f>
        <v/>
      </c>
      <c r="C203" s="63"/>
      <c r="D203" s="65"/>
      <c r="E203" s="63"/>
      <c r="F203" s="63"/>
      <c r="G203" s="63"/>
    </row>
    <row r="204" spans="1:7" ht="12.75" x14ac:dyDescent="0.2">
      <c r="A204" s="1" t="str">
        <f>IF(actuacol[[#This Row],[Tipo de colaboración ]] ="","",Ejercicio)</f>
        <v/>
      </c>
      <c r="B204" s="69" t="str">
        <f>IF(actuacol[[#This Row],[Tipo de colaboración ]] ="","",Comarca)</f>
        <v/>
      </c>
      <c r="C204" s="63"/>
      <c r="D204" s="65"/>
      <c r="E204" s="63"/>
      <c r="F204" s="63"/>
      <c r="G204" s="63"/>
    </row>
    <row r="205" spans="1:7" ht="12.75" x14ac:dyDescent="0.2">
      <c r="A205" s="1" t="str">
        <f>IF(actuacol[[#This Row],[Tipo de colaboración ]] ="","",Ejercicio)</f>
        <v/>
      </c>
      <c r="B205" s="69" t="str">
        <f>IF(actuacol[[#This Row],[Tipo de colaboración ]] ="","",Comarca)</f>
        <v/>
      </c>
      <c r="C205" s="63"/>
      <c r="D205" s="65"/>
      <c r="E205" s="63"/>
      <c r="F205" s="63"/>
      <c r="G205" s="63"/>
    </row>
    <row r="206" spans="1:7" ht="12.75" x14ac:dyDescent="0.2">
      <c r="A206" s="1" t="str">
        <f>IF(actuacol[[#This Row],[Tipo de colaboración ]] ="","",Ejercicio)</f>
        <v/>
      </c>
      <c r="B206" s="69" t="str">
        <f>IF(actuacol[[#This Row],[Tipo de colaboración ]] ="","",Comarca)</f>
        <v/>
      </c>
      <c r="C206" s="63"/>
      <c r="D206" s="65"/>
      <c r="E206" s="63"/>
      <c r="F206" s="63"/>
      <c r="G206" s="63"/>
    </row>
    <row r="207" spans="1:7" ht="12.75" x14ac:dyDescent="0.2">
      <c r="A207" s="1" t="str">
        <f>IF(actuacol[[#This Row],[Tipo de colaboración ]] ="","",Ejercicio)</f>
        <v/>
      </c>
      <c r="B207" s="69" t="str">
        <f>IF(actuacol[[#This Row],[Tipo de colaboración ]] ="","",Comarca)</f>
        <v/>
      </c>
      <c r="C207" s="63"/>
      <c r="D207" s="65"/>
      <c r="E207" s="63"/>
      <c r="F207" s="63"/>
      <c r="G207" s="63"/>
    </row>
    <row r="208" spans="1:7" ht="12.75" x14ac:dyDescent="0.2">
      <c r="A208" s="1" t="str">
        <f>IF(actuacol[[#This Row],[Tipo de colaboración ]] ="","",Ejercicio)</f>
        <v/>
      </c>
      <c r="B208" s="69" t="str">
        <f>IF(actuacol[[#This Row],[Tipo de colaboración ]] ="","",Comarca)</f>
        <v/>
      </c>
      <c r="C208" s="63"/>
      <c r="D208" s="65"/>
      <c r="E208" s="63"/>
      <c r="F208" s="63"/>
      <c r="G208" s="63"/>
    </row>
    <row r="209" spans="1:7" ht="12.75" x14ac:dyDescent="0.2">
      <c r="A209" s="1" t="str">
        <f>IF(actuacol[[#This Row],[Tipo de colaboración ]] ="","",Ejercicio)</f>
        <v/>
      </c>
      <c r="B209" s="69" t="str">
        <f>IF(actuacol[[#This Row],[Tipo de colaboración ]] ="","",Comarca)</f>
        <v/>
      </c>
      <c r="C209" s="63"/>
      <c r="D209" s="65"/>
      <c r="E209" s="63"/>
      <c r="F209" s="63"/>
      <c r="G209" s="63"/>
    </row>
    <row r="210" spans="1:7" ht="12.75" x14ac:dyDescent="0.2">
      <c r="A210" s="1" t="str">
        <f>IF(actuacol[[#This Row],[Tipo de colaboración ]] ="","",Ejercicio)</f>
        <v/>
      </c>
      <c r="B210" s="69" t="str">
        <f>IF(actuacol[[#This Row],[Tipo de colaboración ]] ="","",Comarca)</f>
        <v/>
      </c>
      <c r="C210" s="63"/>
      <c r="D210" s="65"/>
      <c r="E210" s="63"/>
      <c r="F210" s="63"/>
      <c r="G210" s="63"/>
    </row>
    <row r="211" spans="1:7" ht="12.75" x14ac:dyDescent="0.2">
      <c r="A211" s="1" t="str">
        <f>IF(actuacol[[#This Row],[Tipo de colaboración ]] ="","",Ejercicio)</f>
        <v/>
      </c>
      <c r="B211" s="69" t="str">
        <f>IF(actuacol[[#This Row],[Tipo de colaboración ]] ="","",Comarca)</f>
        <v/>
      </c>
      <c r="C211" s="63"/>
      <c r="D211" s="65"/>
      <c r="E211" s="63"/>
      <c r="F211" s="63"/>
      <c r="G211" s="63"/>
    </row>
    <row r="212" spans="1:7" ht="12.75" x14ac:dyDescent="0.2">
      <c r="A212" s="1" t="str">
        <f>IF(actuacol[[#This Row],[Tipo de colaboración ]] ="","",Ejercicio)</f>
        <v/>
      </c>
      <c r="B212" s="69" t="str">
        <f>IF(actuacol[[#This Row],[Tipo de colaboración ]] ="","",Comarca)</f>
        <v/>
      </c>
      <c r="C212" s="63"/>
      <c r="D212" s="65"/>
      <c r="E212" s="63"/>
      <c r="F212" s="63"/>
      <c r="G212" s="63"/>
    </row>
    <row r="213" spans="1:7" ht="12.75" x14ac:dyDescent="0.2">
      <c r="A213" s="1" t="str">
        <f>IF(actuacol[[#This Row],[Tipo de colaboración ]] ="","",Ejercicio)</f>
        <v/>
      </c>
      <c r="B213" s="69" t="str">
        <f>IF(actuacol[[#This Row],[Tipo de colaboración ]] ="","",Comarca)</f>
        <v/>
      </c>
      <c r="C213" s="63"/>
      <c r="D213" s="65"/>
      <c r="E213" s="63"/>
      <c r="F213" s="63"/>
      <c r="G213" s="63"/>
    </row>
    <row r="214" spans="1:7" ht="12.75" x14ac:dyDescent="0.2">
      <c r="A214" s="1" t="str">
        <f>IF(actuacol[[#This Row],[Tipo de colaboración ]] ="","",Ejercicio)</f>
        <v/>
      </c>
      <c r="B214" s="69" t="str">
        <f>IF(actuacol[[#This Row],[Tipo de colaboración ]] ="","",Comarca)</f>
        <v/>
      </c>
      <c r="C214" s="63"/>
      <c r="D214" s="65"/>
      <c r="E214" s="63"/>
      <c r="F214" s="63"/>
      <c r="G214" s="63"/>
    </row>
    <row r="215" spans="1:7" ht="12.75" x14ac:dyDescent="0.2">
      <c r="A215" s="1" t="str">
        <f>IF(actuacol[[#This Row],[Tipo de colaboración ]] ="","",Ejercicio)</f>
        <v/>
      </c>
      <c r="B215" s="69" t="str">
        <f>IF(actuacol[[#This Row],[Tipo de colaboración ]] ="","",Comarca)</f>
        <v/>
      </c>
      <c r="C215" s="63"/>
      <c r="D215" s="65"/>
      <c r="E215" s="63"/>
      <c r="F215" s="63"/>
      <c r="G215" s="63"/>
    </row>
    <row r="216" spans="1:7" ht="12.75" x14ac:dyDescent="0.2">
      <c r="A216" s="1" t="str">
        <f>IF(actuacol[[#This Row],[Tipo de colaboración ]] ="","",Ejercicio)</f>
        <v/>
      </c>
      <c r="B216" s="69" t="str">
        <f>IF(actuacol[[#This Row],[Tipo de colaboración ]] ="","",Comarca)</f>
        <v/>
      </c>
      <c r="C216" s="63"/>
      <c r="D216" s="65"/>
      <c r="E216" s="63"/>
      <c r="F216" s="63"/>
      <c r="G216" s="63"/>
    </row>
    <row r="217" spans="1:7" ht="12.75" x14ac:dyDescent="0.2">
      <c r="A217" s="1" t="str">
        <f>IF(actuacol[[#This Row],[Tipo de colaboración ]] ="","",Ejercicio)</f>
        <v/>
      </c>
      <c r="B217" s="69" t="str">
        <f>IF(actuacol[[#This Row],[Tipo de colaboración ]] ="","",Comarca)</f>
        <v/>
      </c>
      <c r="C217" s="63"/>
      <c r="D217" s="65"/>
      <c r="E217" s="63"/>
      <c r="F217" s="63"/>
      <c r="G217" s="63"/>
    </row>
    <row r="218" spans="1:7" ht="12.75" x14ac:dyDescent="0.2">
      <c r="A218" s="1" t="str">
        <f>IF(actuacol[[#This Row],[Tipo de colaboración ]] ="","",Ejercicio)</f>
        <v/>
      </c>
      <c r="B218" s="69" t="str">
        <f>IF(actuacol[[#This Row],[Tipo de colaboración ]] ="","",Comarca)</f>
        <v/>
      </c>
      <c r="C218" s="63"/>
      <c r="D218" s="65"/>
      <c r="E218" s="63"/>
      <c r="F218" s="63"/>
      <c r="G218" s="63"/>
    </row>
    <row r="219" spans="1:7" ht="12.75" x14ac:dyDescent="0.2">
      <c r="A219" s="1" t="str">
        <f>IF(actuacol[[#This Row],[Tipo de colaboración ]] ="","",Ejercicio)</f>
        <v/>
      </c>
      <c r="B219" s="69" t="str">
        <f>IF(actuacol[[#This Row],[Tipo de colaboración ]] ="","",Comarca)</f>
        <v/>
      </c>
      <c r="C219" s="63"/>
      <c r="D219" s="65"/>
      <c r="E219" s="63"/>
      <c r="F219" s="63"/>
      <c r="G219" s="63"/>
    </row>
    <row r="220" spans="1:7" ht="12.75" x14ac:dyDescent="0.2">
      <c r="A220" s="1" t="str">
        <f>IF(actuacol[[#This Row],[Tipo de colaboración ]] ="","",Ejercicio)</f>
        <v/>
      </c>
      <c r="B220" s="69" t="str">
        <f>IF(actuacol[[#This Row],[Tipo de colaboración ]] ="","",Comarca)</f>
        <v/>
      </c>
      <c r="C220" s="63"/>
      <c r="D220" s="65"/>
      <c r="E220" s="63"/>
      <c r="F220" s="63"/>
      <c r="G220" s="63"/>
    </row>
    <row r="221" spans="1:7" ht="12.75" x14ac:dyDescent="0.2">
      <c r="A221" s="1" t="str">
        <f>IF(actuacol[[#This Row],[Tipo de colaboración ]] ="","",Ejercicio)</f>
        <v/>
      </c>
      <c r="B221" s="69" t="str">
        <f>IF(actuacol[[#This Row],[Tipo de colaboración ]] ="","",Comarca)</f>
        <v/>
      </c>
      <c r="C221" s="63"/>
      <c r="D221" s="65"/>
      <c r="E221" s="63"/>
      <c r="F221" s="63"/>
      <c r="G221" s="63"/>
    </row>
    <row r="222" spans="1:7" ht="12.75" x14ac:dyDescent="0.2">
      <c r="A222" s="1" t="str">
        <f>IF(actuacol[[#This Row],[Tipo de colaboración ]] ="","",Ejercicio)</f>
        <v/>
      </c>
      <c r="B222" s="69" t="str">
        <f>IF(actuacol[[#This Row],[Tipo de colaboración ]] ="","",Comarca)</f>
        <v/>
      </c>
      <c r="C222" s="63"/>
      <c r="D222" s="65"/>
      <c r="E222" s="63"/>
      <c r="F222" s="63"/>
      <c r="G222" s="63"/>
    </row>
    <row r="223" spans="1:7" ht="12.75" x14ac:dyDescent="0.2">
      <c r="A223" s="1" t="str">
        <f>IF(actuacol[[#This Row],[Tipo de colaboración ]] ="","",Ejercicio)</f>
        <v/>
      </c>
      <c r="B223" s="69" t="str">
        <f>IF(actuacol[[#This Row],[Tipo de colaboración ]] ="","",Comarca)</f>
        <v/>
      </c>
      <c r="C223" s="63"/>
      <c r="D223" s="65"/>
      <c r="E223" s="63"/>
      <c r="F223" s="63"/>
      <c r="G223" s="63"/>
    </row>
    <row r="224" spans="1:7" ht="12.75" x14ac:dyDescent="0.2">
      <c r="A224" s="1" t="str">
        <f>IF(actuacol[[#This Row],[Tipo de colaboración ]] ="","",Ejercicio)</f>
        <v/>
      </c>
      <c r="B224" s="69" t="str">
        <f>IF(actuacol[[#This Row],[Tipo de colaboración ]] ="","",Comarca)</f>
        <v/>
      </c>
      <c r="C224" s="63"/>
      <c r="D224" s="65"/>
      <c r="E224" s="63"/>
      <c r="F224" s="63"/>
      <c r="G224" s="63"/>
    </row>
    <row r="225" spans="1:7" ht="12.75" x14ac:dyDescent="0.2">
      <c r="A225" s="1" t="str">
        <f>IF(actuacol[[#This Row],[Tipo de colaboración ]] ="","",Ejercicio)</f>
        <v/>
      </c>
      <c r="B225" s="69" t="str">
        <f>IF(actuacol[[#This Row],[Tipo de colaboración ]] ="","",Comarca)</f>
        <v/>
      </c>
      <c r="C225" s="63"/>
      <c r="D225" s="65"/>
      <c r="E225" s="63"/>
      <c r="F225" s="63"/>
      <c r="G225" s="63"/>
    </row>
    <row r="226" spans="1:7" ht="12.75" x14ac:dyDescent="0.2">
      <c r="A226" s="1" t="str">
        <f>IF(actuacol[[#This Row],[Tipo de colaboración ]] ="","",Ejercicio)</f>
        <v/>
      </c>
      <c r="B226" s="69" t="str">
        <f>IF(actuacol[[#This Row],[Tipo de colaboración ]] ="","",Comarca)</f>
        <v/>
      </c>
      <c r="C226" s="63"/>
      <c r="D226" s="65"/>
      <c r="E226" s="63"/>
      <c r="F226" s="63"/>
      <c r="G226" s="63"/>
    </row>
    <row r="227" spans="1:7" ht="12.75" x14ac:dyDescent="0.2">
      <c r="A227" s="1" t="str">
        <f>IF(actuacol[[#This Row],[Tipo de colaboración ]] ="","",Ejercicio)</f>
        <v/>
      </c>
      <c r="B227" s="69" t="str">
        <f>IF(actuacol[[#This Row],[Tipo de colaboración ]] ="","",Comarca)</f>
        <v/>
      </c>
      <c r="C227" s="63"/>
      <c r="D227" s="65"/>
      <c r="E227" s="63"/>
      <c r="F227" s="63"/>
      <c r="G227" s="63"/>
    </row>
    <row r="228" spans="1:7" ht="12.75" x14ac:dyDescent="0.2">
      <c r="A228" s="1" t="str">
        <f>IF(actuacol[[#This Row],[Tipo de colaboración ]] ="","",Ejercicio)</f>
        <v/>
      </c>
      <c r="B228" s="69" t="str">
        <f>IF(actuacol[[#This Row],[Tipo de colaboración ]] ="","",Comarca)</f>
        <v/>
      </c>
      <c r="C228" s="63"/>
      <c r="D228" s="65"/>
      <c r="E228" s="63"/>
      <c r="F228" s="63"/>
      <c r="G228" s="63"/>
    </row>
    <row r="229" spans="1:7" ht="12.75" x14ac:dyDescent="0.2">
      <c r="A229" s="1" t="str">
        <f>IF(actuacol[[#This Row],[Tipo de colaboración ]] ="","",Ejercicio)</f>
        <v/>
      </c>
      <c r="B229" s="69" t="str">
        <f>IF(actuacol[[#This Row],[Tipo de colaboración ]] ="","",Comarca)</f>
        <v/>
      </c>
      <c r="C229" s="63"/>
      <c r="D229" s="65"/>
      <c r="E229" s="63"/>
      <c r="F229" s="63"/>
      <c r="G229" s="63"/>
    </row>
    <row r="230" spans="1:7" ht="12.75" x14ac:dyDescent="0.2">
      <c r="A230" s="1" t="str">
        <f>IF(actuacol[[#This Row],[Tipo de colaboración ]] ="","",Ejercicio)</f>
        <v/>
      </c>
      <c r="B230" s="69" t="str">
        <f>IF(actuacol[[#This Row],[Tipo de colaboración ]] ="","",Comarca)</f>
        <v/>
      </c>
      <c r="C230" s="63"/>
      <c r="D230" s="65"/>
      <c r="E230" s="63"/>
      <c r="F230" s="63"/>
      <c r="G230" s="63"/>
    </row>
    <row r="231" spans="1:7" ht="12.75" x14ac:dyDescent="0.2">
      <c r="A231" s="1" t="str">
        <f>IF(actuacol[[#This Row],[Tipo de colaboración ]] ="","",Ejercicio)</f>
        <v/>
      </c>
      <c r="B231" s="69" t="str">
        <f>IF(actuacol[[#This Row],[Tipo de colaboración ]] ="","",Comarca)</f>
        <v/>
      </c>
      <c r="C231" s="63"/>
      <c r="D231" s="65"/>
      <c r="E231" s="63"/>
      <c r="F231" s="63"/>
      <c r="G231" s="63"/>
    </row>
    <row r="232" spans="1:7" ht="12.75" x14ac:dyDescent="0.2">
      <c r="A232" s="1" t="str">
        <f>IF(actuacol[[#This Row],[Tipo de colaboración ]] ="","",Ejercicio)</f>
        <v/>
      </c>
      <c r="B232" s="69" t="str">
        <f>IF(actuacol[[#This Row],[Tipo de colaboración ]] ="","",Comarca)</f>
        <v/>
      </c>
      <c r="C232" s="63"/>
      <c r="D232" s="65"/>
      <c r="E232" s="63"/>
      <c r="F232" s="63"/>
      <c r="G232" s="63"/>
    </row>
    <row r="233" spans="1:7" ht="12.75" x14ac:dyDescent="0.2">
      <c r="A233" s="1" t="str">
        <f>IF(actuacol[[#This Row],[Tipo de colaboración ]] ="","",Ejercicio)</f>
        <v/>
      </c>
      <c r="B233" s="69" t="str">
        <f>IF(actuacol[[#This Row],[Tipo de colaboración ]] ="","",Comarca)</f>
        <v/>
      </c>
      <c r="C233" s="63"/>
      <c r="D233" s="65"/>
      <c r="E233" s="63"/>
      <c r="F233" s="63"/>
      <c r="G233" s="63"/>
    </row>
    <row r="234" spans="1:7" ht="12.75" x14ac:dyDescent="0.2">
      <c r="A234" s="1" t="str">
        <f>IF(actuacol[[#This Row],[Tipo de colaboración ]] ="","",Ejercicio)</f>
        <v/>
      </c>
      <c r="B234" s="69" t="str">
        <f>IF(actuacol[[#This Row],[Tipo de colaboración ]] ="","",Comarca)</f>
        <v/>
      </c>
      <c r="C234" s="63"/>
      <c r="D234" s="65"/>
      <c r="E234" s="63"/>
      <c r="F234" s="63"/>
      <c r="G234" s="63"/>
    </row>
    <row r="235" spans="1:7" ht="12.75" x14ac:dyDescent="0.2">
      <c r="A235" s="1" t="str">
        <f>IF(actuacol[[#This Row],[Tipo de colaboración ]] ="","",Ejercicio)</f>
        <v/>
      </c>
      <c r="B235" s="69" t="str">
        <f>IF(actuacol[[#This Row],[Tipo de colaboración ]] ="","",Comarca)</f>
        <v/>
      </c>
      <c r="C235" s="63"/>
      <c r="D235" s="65"/>
      <c r="E235" s="63"/>
      <c r="F235" s="63"/>
      <c r="G235" s="63"/>
    </row>
    <row r="236" spans="1:7" ht="12.75" x14ac:dyDescent="0.2">
      <c r="A236" s="1" t="str">
        <f>IF(actuacol[[#This Row],[Tipo de colaboración ]] ="","",Ejercicio)</f>
        <v/>
      </c>
      <c r="B236" s="69" t="str">
        <f>IF(actuacol[[#This Row],[Tipo de colaboración ]] ="","",Comarca)</f>
        <v/>
      </c>
      <c r="C236" s="63"/>
      <c r="D236" s="65"/>
      <c r="E236" s="63"/>
      <c r="F236" s="63"/>
      <c r="G236" s="63"/>
    </row>
    <row r="237" spans="1:7" ht="12.75" x14ac:dyDescent="0.2">
      <c r="A237" s="1" t="str">
        <f>IF(actuacol[[#This Row],[Tipo de colaboración ]] ="","",Ejercicio)</f>
        <v/>
      </c>
      <c r="B237" s="69" t="str">
        <f>IF(actuacol[[#This Row],[Tipo de colaboración ]] ="","",Comarca)</f>
        <v/>
      </c>
      <c r="C237" s="63"/>
      <c r="D237" s="65"/>
      <c r="E237" s="63"/>
      <c r="F237" s="63"/>
      <c r="G237" s="63"/>
    </row>
    <row r="238" spans="1:7" ht="12.75" x14ac:dyDescent="0.2">
      <c r="A238" s="1" t="str">
        <f>IF(actuacol[[#This Row],[Tipo de colaboración ]] ="","",Ejercicio)</f>
        <v/>
      </c>
      <c r="B238" s="69" t="str">
        <f>IF(actuacol[[#This Row],[Tipo de colaboración ]] ="","",Comarca)</f>
        <v/>
      </c>
      <c r="C238" s="63"/>
      <c r="D238" s="65"/>
      <c r="E238" s="63"/>
      <c r="F238" s="63"/>
      <c r="G238" s="63"/>
    </row>
    <row r="239" spans="1:7" ht="12.75" x14ac:dyDescent="0.2">
      <c r="A239" s="1" t="str">
        <f>IF(actuacol[[#This Row],[Tipo de colaboración ]] ="","",Ejercicio)</f>
        <v/>
      </c>
      <c r="B239" s="69" t="str">
        <f>IF(actuacol[[#This Row],[Tipo de colaboración ]] ="","",Comarca)</f>
        <v/>
      </c>
      <c r="C239" s="63"/>
      <c r="D239" s="65"/>
      <c r="E239" s="63"/>
      <c r="F239" s="63"/>
      <c r="G239" s="63"/>
    </row>
    <row r="240" spans="1:7" ht="12.75" x14ac:dyDescent="0.2">
      <c r="A240" s="1" t="str">
        <f>IF(actuacol[[#This Row],[Tipo de colaboración ]] ="","",Ejercicio)</f>
        <v/>
      </c>
      <c r="B240" s="69" t="str">
        <f>IF(actuacol[[#This Row],[Tipo de colaboración ]] ="","",Comarca)</f>
        <v/>
      </c>
      <c r="C240" s="63"/>
      <c r="D240" s="65"/>
      <c r="E240" s="63"/>
      <c r="F240" s="63"/>
      <c r="G240" s="63"/>
    </row>
    <row r="241" spans="1:7" ht="12.75" x14ac:dyDescent="0.2">
      <c r="A241" s="1" t="str">
        <f>IF(actuacol[[#This Row],[Tipo de colaboración ]] ="","",Ejercicio)</f>
        <v/>
      </c>
      <c r="B241" s="69" t="str">
        <f>IF(actuacol[[#This Row],[Tipo de colaboración ]] ="","",Comarca)</f>
        <v/>
      </c>
      <c r="C241" s="63"/>
      <c r="D241" s="65"/>
      <c r="E241" s="63"/>
      <c r="F241" s="63"/>
      <c r="G241" s="63"/>
    </row>
    <row r="242" spans="1:7" ht="12.75" x14ac:dyDescent="0.2">
      <c r="A242" s="1" t="str">
        <f>IF(actuacol[[#This Row],[Tipo de colaboración ]] ="","",Ejercicio)</f>
        <v/>
      </c>
      <c r="B242" s="69" t="str">
        <f>IF(actuacol[[#This Row],[Tipo de colaboración ]] ="","",Comarca)</f>
        <v/>
      </c>
      <c r="C242" s="63"/>
      <c r="D242" s="65"/>
      <c r="E242" s="63"/>
      <c r="F242" s="63"/>
      <c r="G242" s="63"/>
    </row>
    <row r="243" spans="1:7" ht="12.75" x14ac:dyDescent="0.2">
      <c r="A243" s="1" t="str">
        <f>IF(actuacol[[#This Row],[Tipo de colaboración ]] ="","",Ejercicio)</f>
        <v/>
      </c>
      <c r="B243" s="69" t="str">
        <f>IF(actuacol[[#This Row],[Tipo de colaboración ]] ="","",Comarca)</f>
        <v/>
      </c>
      <c r="C243" s="63"/>
      <c r="D243" s="65"/>
      <c r="E243" s="63"/>
      <c r="F243" s="63"/>
      <c r="G243" s="63"/>
    </row>
    <row r="244" spans="1:7" ht="12.75" x14ac:dyDescent="0.2">
      <c r="A244" s="1" t="str">
        <f>IF(actuacol[[#This Row],[Tipo de colaboración ]] ="","",Ejercicio)</f>
        <v/>
      </c>
      <c r="B244" s="69" t="str">
        <f>IF(actuacol[[#This Row],[Tipo de colaboración ]] ="","",Comarca)</f>
        <v/>
      </c>
      <c r="C244" s="63"/>
      <c r="D244" s="65"/>
      <c r="E244" s="63"/>
      <c r="F244" s="63"/>
      <c r="G244" s="63"/>
    </row>
    <row r="245" spans="1:7" ht="12.75" x14ac:dyDescent="0.2">
      <c r="A245" s="1" t="str">
        <f>IF(actuacol[[#This Row],[Tipo de colaboración ]] ="","",Ejercicio)</f>
        <v/>
      </c>
      <c r="B245" s="69" t="str">
        <f>IF(actuacol[[#This Row],[Tipo de colaboración ]] ="","",Comarca)</f>
        <v/>
      </c>
      <c r="C245" s="63"/>
      <c r="D245" s="65"/>
      <c r="E245" s="63"/>
      <c r="F245" s="63"/>
      <c r="G245" s="63"/>
    </row>
    <row r="246" spans="1:7" ht="12.75" x14ac:dyDescent="0.2">
      <c r="A246" s="1" t="str">
        <f>IF(actuacol[[#This Row],[Tipo de colaboración ]] ="","",Ejercicio)</f>
        <v/>
      </c>
      <c r="B246" s="69" t="str">
        <f>IF(actuacol[[#This Row],[Tipo de colaboración ]] ="","",Comarca)</f>
        <v/>
      </c>
      <c r="C246" s="63"/>
      <c r="D246" s="65"/>
      <c r="E246" s="63"/>
      <c r="F246" s="63"/>
      <c r="G246" s="63"/>
    </row>
    <row r="247" spans="1:7" ht="12.75" x14ac:dyDescent="0.2">
      <c r="A247" s="1" t="str">
        <f>IF(actuacol[[#This Row],[Tipo de colaboración ]] ="","",Ejercicio)</f>
        <v/>
      </c>
      <c r="B247" s="69" t="str">
        <f>IF(actuacol[[#This Row],[Tipo de colaboración ]] ="","",Comarca)</f>
        <v/>
      </c>
      <c r="C247" s="63"/>
      <c r="D247" s="65"/>
      <c r="E247" s="63"/>
      <c r="F247" s="63"/>
      <c r="G247" s="63"/>
    </row>
    <row r="248" spans="1:7" ht="12.75" x14ac:dyDescent="0.2">
      <c r="A248" s="1" t="str">
        <f>IF(actuacol[[#This Row],[Tipo de colaboración ]] ="","",Ejercicio)</f>
        <v/>
      </c>
      <c r="B248" s="69" t="str">
        <f>IF(actuacol[[#This Row],[Tipo de colaboración ]] ="","",Comarca)</f>
        <v/>
      </c>
      <c r="C248" s="63"/>
      <c r="D248" s="65"/>
      <c r="E248" s="63"/>
      <c r="F248" s="63"/>
      <c r="G248" s="63"/>
    </row>
    <row r="249" spans="1:7" ht="12.75" x14ac:dyDescent="0.2">
      <c r="A249" s="1" t="str">
        <f>IF(actuacol[[#This Row],[Tipo de colaboración ]] ="","",Ejercicio)</f>
        <v/>
      </c>
      <c r="B249" s="69" t="str">
        <f>IF(actuacol[[#This Row],[Tipo de colaboración ]] ="","",Comarca)</f>
        <v/>
      </c>
      <c r="C249" s="63"/>
      <c r="D249" s="65"/>
      <c r="E249" s="63"/>
      <c r="F249" s="63"/>
      <c r="G249" s="63"/>
    </row>
    <row r="250" spans="1:7" ht="12.75" x14ac:dyDescent="0.2">
      <c r="A250" s="1" t="str">
        <f>IF(actuacol[[#This Row],[Tipo de colaboración ]] ="","",Ejercicio)</f>
        <v/>
      </c>
      <c r="B250" s="69" t="str">
        <f>IF(actuacol[[#This Row],[Tipo de colaboración ]] ="","",Comarca)</f>
        <v/>
      </c>
      <c r="C250" s="63"/>
      <c r="D250" s="65"/>
      <c r="E250" s="63"/>
      <c r="F250" s="63"/>
      <c r="G250" s="63"/>
    </row>
    <row r="251" spans="1:7" ht="12.75" x14ac:dyDescent="0.2">
      <c r="A251" s="1" t="str">
        <f>IF(actuacol[[#This Row],[Tipo de colaboración ]] ="","",Ejercicio)</f>
        <v/>
      </c>
      <c r="B251" s="69" t="str">
        <f>IF(actuacol[[#This Row],[Tipo de colaboración ]] ="","",Comarca)</f>
        <v/>
      </c>
      <c r="C251" s="63"/>
      <c r="D251" s="65"/>
      <c r="E251" s="63"/>
      <c r="F251" s="63"/>
      <c r="G251" s="63"/>
    </row>
    <row r="252" spans="1:7" ht="12.75" x14ac:dyDescent="0.2">
      <c r="A252" s="1" t="str">
        <f>IF(actuacol[[#This Row],[Tipo de colaboración ]] ="","",Ejercicio)</f>
        <v/>
      </c>
      <c r="B252" s="69" t="str">
        <f>IF(actuacol[[#This Row],[Tipo de colaboración ]] ="","",Comarca)</f>
        <v/>
      </c>
      <c r="C252" s="63"/>
      <c r="D252" s="65"/>
      <c r="E252" s="63"/>
      <c r="F252" s="63"/>
      <c r="G252" s="63"/>
    </row>
    <row r="253" spans="1:7" ht="12.75" x14ac:dyDescent="0.2">
      <c r="A253" s="1" t="str">
        <f>IF(actuacol[[#This Row],[Tipo de colaboración ]] ="","",Ejercicio)</f>
        <v/>
      </c>
      <c r="B253" s="69" t="str">
        <f>IF(actuacol[[#This Row],[Tipo de colaboración ]] ="","",Comarca)</f>
        <v/>
      </c>
      <c r="C253" s="63"/>
      <c r="D253" s="65"/>
      <c r="E253" s="63"/>
      <c r="F253" s="63"/>
      <c r="G253" s="63"/>
    </row>
    <row r="254" spans="1:7" ht="12.75" x14ac:dyDescent="0.2">
      <c r="A254" s="1" t="str">
        <f>IF(actuacol[[#This Row],[Tipo de colaboración ]] ="","",Ejercicio)</f>
        <v/>
      </c>
      <c r="B254" s="69" t="str">
        <f>IF(actuacol[[#This Row],[Tipo de colaboración ]] ="","",Comarca)</f>
        <v/>
      </c>
      <c r="C254" s="63"/>
      <c r="D254" s="65"/>
      <c r="E254" s="63"/>
      <c r="F254" s="63"/>
      <c r="G254" s="63"/>
    </row>
    <row r="255" spans="1:7" ht="12.75" x14ac:dyDescent="0.2">
      <c r="A255" s="1" t="str">
        <f>IF(actuacol[[#This Row],[Tipo de colaboración ]] ="","",Ejercicio)</f>
        <v/>
      </c>
      <c r="B255" s="69" t="str">
        <f>IF(actuacol[[#This Row],[Tipo de colaboración ]] ="","",Comarca)</f>
        <v/>
      </c>
      <c r="C255" s="63"/>
      <c r="D255" s="65"/>
      <c r="E255" s="63"/>
      <c r="F255" s="63"/>
      <c r="G255" s="63"/>
    </row>
    <row r="256" spans="1:7" ht="12.75" x14ac:dyDescent="0.2">
      <c r="A256" s="1" t="str">
        <f>IF(actuacol[[#This Row],[Tipo de colaboración ]] ="","",Ejercicio)</f>
        <v/>
      </c>
      <c r="B256" s="69" t="str">
        <f>IF(actuacol[[#This Row],[Tipo de colaboración ]] ="","",Comarca)</f>
        <v/>
      </c>
      <c r="C256" s="63"/>
      <c r="D256" s="65"/>
      <c r="E256" s="63"/>
      <c r="F256" s="63"/>
      <c r="G256" s="63"/>
    </row>
    <row r="257" spans="1:7" ht="12.75" x14ac:dyDescent="0.2">
      <c r="A257" s="1" t="str">
        <f>IF(actuacol[[#This Row],[Tipo de colaboración ]] ="","",Ejercicio)</f>
        <v/>
      </c>
      <c r="B257" s="69" t="str">
        <f>IF(actuacol[[#This Row],[Tipo de colaboración ]] ="","",Comarca)</f>
        <v/>
      </c>
      <c r="C257" s="63"/>
      <c r="D257" s="65"/>
      <c r="E257" s="63"/>
      <c r="F257" s="63"/>
      <c r="G257" s="63"/>
    </row>
    <row r="258" spans="1:7" ht="12.75" x14ac:dyDescent="0.2">
      <c r="A258" s="1" t="str">
        <f>IF(actuacol[[#This Row],[Tipo de colaboración ]] ="","",Ejercicio)</f>
        <v/>
      </c>
      <c r="B258" s="69" t="str">
        <f>IF(actuacol[[#This Row],[Tipo de colaboración ]] ="","",Comarca)</f>
        <v/>
      </c>
      <c r="C258" s="63"/>
      <c r="D258" s="65"/>
      <c r="E258" s="63"/>
      <c r="F258" s="63"/>
      <c r="G258" s="63"/>
    </row>
    <row r="259" spans="1:7" ht="12.75" x14ac:dyDescent="0.2">
      <c r="A259" s="1" t="str">
        <f>IF(actuacol[[#This Row],[Tipo de colaboración ]] ="","",Ejercicio)</f>
        <v/>
      </c>
      <c r="B259" s="69" t="str">
        <f>IF(actuacol[[#This Row],[Tipo de colaboración ]] ="","",Comarca)</f>
        <v/>
      </c>
      <c r="C259" s="63"/>
      <c r="D259" s="65"/>
      <c r="E259" s="63"/>
      <c r="F259" s="63"/>
      <c r="G259" s="63"/>
    </row>
    <row r="260" spans="1:7" ht="12.75" x14ac:dyDescent="0.2">
      <c r="A260" s="1" t="str">
        <f>IF(actuacol[[#This Row],[Tipo de colaboración ]] ="","",Ejercicio)</f>
        <v/>
      </c>
      <c r="B260" s="69" t="str">
        <f>IF(actuacol[[#This Row],[Tipo de colaboración ]] ="","",Comarca)</f>
        <v/>
      </c>
      <c r="C260" s="63"/>
      <c r="D260" s="65"/>
      <c r="E260" s="63"/>
      <c r="F260" s="63"/>
      <c r="G260" s="63"/>
    </row>
    <row r="261" spans="1:7" ht="12.75" x14ac:dyDescent="0.2">
      <c r="A261" s="1" t="str">
        <f>IF(actuacol[[#This Row],[Tipo de colaboración ]] ="","",Ejercicio)</f>
        <v/>
      </c>
      <c r="B261" s="69" t="str">
        <f>IF(actuacol[[#This Row],[Tipo de colaboración ]] ="","",Comarca)</f>
        <v/>
      </c>
      <c r="C261" s="63"/>
      <c r="D261" s="65"/>
      <c r="E261" s="63"/>
      <c r="F261" s="63"/>
      <c r="G261" s="63"/>
    </row>
    <row r="262" spans="1:7" ht="12.75" x14ac:dyDescent="0.2">
      <c r="A262" s="1" t="str">
        <f>IF(actuacol[[#This Row],[Tipo de colaboración ]] ="","",Ejercicio)</f>
        <v/>
      </c>
      <c r="B262" s="69" t="str">
        <f>IF(actuacol[[#This Row],[Tipo de colaboración ]] ="","",Comarca)</f>
        <v/>
      </c>
      <c r="C262" s="63"/>
      <c r="D262" s="65"/>
      <c r="E262" s="63"/>
      <c r="F262" s="63"/>
      <c r="G262" s="63"/>
    </row>
    <row r="263" spans="1:7" ht="12.75" x14ac:dyDescent="0.2">
      <c r="A263" s="1" t="str">
        <f>IF(actuacol[[#This Row],[Tipo de colaboración ]] ="","",Ejercicio)</f>
        <v/>
      </c>
      <c r="B263" s="69" t="str">
        <f>IF(actuacol[[#This Row],[Tipo de colaboración ]] ="","",Comarca)</f>
        <v/>
      </c>
      <c r="C263" s="63"/>
      <c r="D263" s="65"/>
      <c r="E263" s="63"/>
      <c r="F263" s="63"/>
      <c r="G263" s="63"/>
    </row>
    <row r="264" spans="1:7" ht="12.75" x14ac:dyDescent="0.2">
      <c r="A264" s="1" t="str">
        <f>IF(actuacol[[#This Row],[Tipo de colaboración ]] ="","",Ejercicio)</f>
        <v/>
      </c>
      <c r="B264" s="69" t="str">
        <f>IF(actuacol[[#This Row],[Tipo de colaboración ]] ="","",Comarca)</f>
        <v/>
      </c>
      <c r="C264" s="63"/>
      <c r="D264" s="65"/>
      <c r="E264" s="63"/>
      <c r="F264" s="63"/>
      <c r="G264" s="63"/>
    </row>
    <row r="265" spans="1:7" ht="12.75" x14ac:dyDescent="0.2">
      <c r="A265" s="1" t="str">
        <f>IF(actuacol[[#This Row],[Tipo de colaboración ]] ="","",Ejercicio)</f>
        <v/>
      </c>
      <c r="B265" s="69" t="str">
        <f>IF(actuacol[[#This Row],[Tipo de colaboración ]] ="","",Comarca)</f>
        <v/>
      </c>
      <c r="C265" s="63"/>
      <c r="D265" s="65"/>
      <c r="E265" s="63"/>
      <c r="F265" s="63"/>
      <c r="G265" s="63"/>
    </row>
    <row r="266" spans="1:7" ht="12.75" x14ac:dyDescent="0.2">
      <c r="A266" s="1" t="str">
        <f>IF(actuacol[[#This Row],[Tipo de colaboración ]] ="","",Ejercicio)</f>
        <v/>
      </c>
      <c r="B266" s="69" t="str">
        <f>IF(actuacol[[#This Row],[Tipo de colaboración ]] ="","",Comarca)</f>
        <v/>
      </c>
      <c r="C266" s="63"/>
      <c r="D266" s="65"/>
      <c r="E266" s="63"/>
      <c r="F266" s="63"/>
      <c r="G266" s="63"/>
    </row>
    <row r="267" spans="1:7" ht="12.75" x14ac:dyDescent="0.2">
      <c r="A267" s="1" t="str">
        <f>IF(actuacol[[#This Row],[Tipo de colaboración ]] ="","",Ejercicio)</f>
        <v/>
      </c>
      <c r="B267" s="69" t="str">
        <f>IF(actuacol[[#This Row],[Tipo de colaboración ]] ="","",Comarca)</f>
        <v/>
      </c>
      <c r="C267" s="63"/>
      <c r="D267" s="65"/>
      <c r="E267" s="63"/>
      <c r="F267" s="63"/>
      <c r="G267" s="63"/>
    </row>
    <row r="268" spans="1:7" ht="12.75" x14ac:dyDescent="0.2">
      <c r="A268" s="1" t="str">
        <f>IF(actuacol[[#This Row],[Tipo de colaboración ]] ="","",Ejercicio)</f>
        <v/>
      </c>
      <c r="B268" s="69" t="str">
        <f>IF(actuacol[[#This Row],[Tipo de colaboración ]] ="","",Comarca)</f>
        <v/>
      </c>
      <c r="C268" s="63"/>
      <c r="D268" s="65"/>
      <c r="E268" s="63"/>
      <c r="F268" s="63"/>
      <c r="G268" s="63"/>
    </row>
    <row r="269" spans="1:7" ht="12.75" x14ac:dyDescent="0.2">
      <c r="A269" s="1" t="str">
        <f>IF(actuacol[[#This Row],[Tipo de colaboración ]] ="","",Ejercicio)</f>
        <v/>
      </c>
      <c r="B269" s="69" t="str">
        <f>IF(actuacol[[#This Row],[Tipo de colaboración ]] ="","",Comarca)</f>
        <v/>
      </c>
      <c r="C269" s="63"/>
      <c r="D269" s="65"/>
      <c r="E269" s="63"/>
      <c r="F269" s="63"/>
      <c r="G269" s="63"/>
    </row>
    <row r="270" spans="1:7" ht="12.75" x14ac:dyDescent="0.2">
      <c r="A270" s="1" t="str">
        <f>IF(actuacol[[#This Row],[Tipo de colaboración ]] ="","",Ejercicio)</f>
        <v/>
      </c>
      <c r="B270" s="69" t="str">
        <f>IF(actuacol[[#This Row],[Tipo de colaboración ]] ="","",Comarca)</f>
        <v/>
      </c>
      <c r="C270" s="63"/>
      <c r="D270" s="65"/>
      <c r="E270" s="63"/>
      <c r="F270" s="63"/>
      <c r="G270" s="63"/>
    </row>
    <row r="271" spans="1:7" ht="12.75" x14ac:dyDescent="0.2">
      <c r="A271" s="1" t="str">
        <f>IF(actuacol[[#This Row],[Tipo de colaboración ]] ="","",Ejercicio)</f>
        <v/>
      </c>
      <c r="B271" s="69" t="str">
        <f>IF(actuacol[[#This Row],[Tipo de colaboración ]] ="","",Comarca)</f>
        <v/>
      </c>
      <c r="C271" s="63"/>
      <c r="D271" s="65"/>
      <c r="E271" s="63"/>
      <c r="F271" s="63"/>
      <c r="G271" s="63"/>
    </row>
    <row r="272" spans="1:7" ht="12.75" x14ac:dyDescent="0.2">
      <c r="A272" s="1" t="str">
        <f>IF(actuacol[[#This Row],[Tipo de colaboración ]] ="","",Ejercicio)</f>
        <v/>
      </c>
      <c r="B272" s="69" t="str">
        <f>IF(actuacol[[#This Row],[Tipo de colaboración ]] ="","",Comarca)</f>
        <v/>
      </c>
      <c r="C272" s="63"/>
      <c r="D272" s="65"/>
      <c r="E272" s="63"/>
      <c r="F272" s="63"/>
      <c r="G272" s="63"/>
    </row>
    <row r="273" spans="1:7" ht="12.75" x14ac:dyDescent="0.2">
      <c r="A273" s="1" t="str">
        <f>IF(actuacol[[#This Row],[Tipo de colaboración ]] ="","",Ejercicio)</f>
        <v/>
      </c>
      <c r="B273" s="69" t="str">
        <f>IF(actuacol[[#This Row],[Tipo de colaboración ]] ="","",Comarca)</f>
        <v/>
      </c>
      <c r="C273" s="63"/>
      <c r="D273" s="65"/>
      <c r="E273" s="63"/>
      <c r="F273" s="63"/>
      <c r="G273" s="63"/>
    </row>
    <row r="274" spans="1:7" ht="12.75" x14ac:dyDescent="0.2">
      <c r="A274" s="1" t="str">
        <f>IF(actuacol[[#This Row],[Tipo de colaboración ]] ="","",Ejercicio)</f>
        <v/>
      </c>
      <c r="B274" s="69" t="str">
        <f>IF(actuacol[[#This Row],[Tipo de colaboración ]] ="","",Comarca)</f>
        <v/>
      </c>
      <c r="C274" s="63"/>
      <c r="D274" s="65"/>
      <c r="E274" s="63"/>
      <c r="F274" s="63"/>
      <c r="G274" s="63"/>
    </row>
    <row r="275" spans="1:7" ht="12.75" x14ac:dyDescent="0.2">
      <c r="A275" s="1" t="str">
        <f>IF(actuacol[[#This Row],[Tipo de colaboración ]] ="","",Ejercicio)</f>
        <v/>
      </c>
      <c r="B275" s="69" t="str">
        <f>IF(actuacol[[#This Row],[Tipo de colaboración ]] ="","",Comarca)</f>
        <v/>
      </c>
      <c r="C275" s="63"/>
      <c r="D275" s="65"/>
      <c r="E275" s="63"/>
      <c r="F275" s="63"/>
      <c r="G275" s="63"/>
    </row>
    <row r="276" spans="1:7" ht="12.75" x14ac:dyDescent="0.2">
      <c r="A276" s="1" t="str">
        <f>IF(actuacol[[#This Row],[Tipo de colaboración ]] ="","",Ejercicio)</f>
        <v/>
      </c>
      <c r="B276" s="69" t="str">
        <f>IF(actuacol[[#This Row],[Tipo de colaboración ]] ="","",Comarca)</f>
        <v/>
      </c>
      <c r="C276" s="63"/>
      <c r="D276" s="65"/>
      <c r="E276" s="63"/>
      <c r="F276" s="63"/>
      <c r="G276" s="63"/>
    </row>
    <row r="277" spans="1:7" ht="12.75" x14ac:dyDescent="0.2">
      <c r="A277" s="1" t="str">
        <f>IF(actuacol[[#This Row],[Tipo de colaboración ]] ="","",Ejercicio)</f>
        <v/>
      </c>
      <c r="B277" s="69" t="str">
        <f>IF(actuacol[[#This Row],[Tipo de colaboración ]] ="","",Comarca)</f>
        <v/>
      </c>
      <c r="C277" s="63"/>
      <c r="D277" s="65"/>
      <c r="E277" s="63"/>
      <c r="F277" s="63"/>
      <c r="G277" s="63"/>
    </row>
    <row r="278" spans="1:7" ht="12.75" x14ac:dyDescent="0.2">
      <c r="A278" s="1" t="str">
        <f>IF(actuacol[[#This Row],[Tipo de colaboración ]] ="","",Ejercicio)</f>
        <v/>
      </c>
      <c r="B278" s="69" t="str">
        <f>IF(actuacol[[#This Row],[Tipo de colaboración ]] ="","",Comarca)</f>
        <v/>
      </c>
      <c r="C278" s="63"/>
      <c r="D278" s="65"/>
      <c r="E278" s="63"/>
      <c r="F278" s="63"/>
      <c r="G278" s="63"/>
    </row>
    <row r="279" spans="1:7" ht="12.75" x14ac:dyDescent="0.2">
      <c r="A279" s="1" t="str">
        <f>IF(actuacol[[#This Row],[Tipo de colaboración ]] ="","",Ejercicio)</f>
        <v/>
      </c>
      <c r="B279" s="69" t="str">
        <f>IF(actuacol[[#This Row],[Tipo de colaboración ]] ="","",Comarca)</f>
        <v/>
      </c>
      <c r="C279" s="63"/>
      <c r="D279" s="65"/>
      <c r="E279" s="63"/>
      <c r="F279" s="63"/>
      <c r="G279" s="63"/>
    </row>
    <row r="280" spans="1:7" ht="12.75" x14ac:dyDescent="0.2">
      <c r="A280" s="1" t="str">
        <f>IF(actuacol[[#This Row],[Tipo de colaboración ]] ="","",Ejercicio)</f>
        <v/>
      </c>
      <c r="B280" s="69" t="str">
        <f>IF(actuacol[[#This Row],[Tipo de colaboración ]] ="","",Comarca)</f>
        <v/>
      </c>
      <c r="C280" s="63"/>
      <c r="D280" s="65"/>
      <c r="E280" s="63"/>
      <c r="F280" s="63"/>
      <c r="G280" s="63"/>
    </row>
    <row r="281" spans="1:7" ht="12.75" x14ac:dyDescent="0.2">
      <c r="A281" s="1" t="str">
        <f>IF(actuacol[[#This Row],[Tipo de colaboración ]] ="","",Ejercicio)</f>
        <v/>
      </c>
      <c r="B281" s="69" t="str">
        <f>IF(actuacol[[#This Row],[Tipo de colaboración ]] ="","",Comarca)</f>
        <v/>
      </c>
      <c r="C281" s="63"/>
      <c r="D281" s="65"/>
      <c r="E281" s="63"/>
      <c r="F281" s="63"/>
      <c r="G281" s="63"/>
    </row>
    <row r="282" spans="1:7" ht="12.75" x14ac:dyDescent="0.2">
      <c r="A282" s="1" t="str">
        <f>IF(actuacol[[#This Row],[Tipo de colaboración ]] ="","",Ejercicio)</f>
        <v/>
      </c>
      <c r="B282" s="69" t="str">
        <f>IF(actuacol[[#This Row],[Tipo de colaboración ]] ="","",Comarca)</f>
        <v/>
      </c>
      <c r="C282" s="63"/>
      <c r="D282" s="65"/>
      <c r="E282" s="63"/>
      <c r="F282" s="63"/>
      <c r="G282" s="63"/>
    </row>
    <row r="283" spans="1:7" ht="12.75" x14ac:dyDescent="0.2">
      <c r="A283" s="1" t="str">
        <f>IF(actuacol[[#This Row],[Tipo de colaboración ]] ="","",Ejercicio)</f>
        <v/>
      </c>
      <c r="B283" s="69" t="str">
        <f>IF(actuacol[[#This Row],[Tipo de colaboración ]] ="","",Comarca)</f>
        <v/>
      </c>
      <c r="C283" s="63"/>
      <c r="D283" s="65"/>
      <c r="E283" s="63"/>
      <c r="F283" s="63"/>
      <c r="G283" s="63"/>
    </row>
    <row r="284" spans="1:7" ht="12.75" x14ac:dyDescent="0.2">
      <c r="A284" s="1" t="str">
        <f>IF(actuacol[[#This Row],[Tipo de colaboración ]] ="","",Ejercicio)</f>
        <v/>
      </c>
      <c r="B284" s="69" t="str">
        <f>IF(actuacol[[#This Row],[Tipo de colaboración ]] ="","",Comarca)</f>
        <v/>
      </c>
      <c r="C284" s="63"/>
      <c r="D284" s="65"/>
      <c r="E284" s="63"/>
      <c r="F284" s="63"/>
      <c r="G284" s="63"/>
    </row>
    <row r="285" spans="1:7" ht="12.75" x14ac:dyDescent="0.2">
      <c r="A285" s="1" t="str">
        <f>IF(actuacol[[#This Row],[Tipo de colaboración ]] ="","",Ejercicio)</f>
        <v/>
      </c>
      <c r="B285" s="69" t="str">
        <f>IF(actuacol[[#This Row],[Tipo de colaboración ]] ="","",Comarca)</f>
        <v/>
      </c>
      <c r="C285" s="63"/>
      <c r="D285" s="65"/>
      <c r="E285" s="63"/>
      <c r="F285" s="63"/>
      <c r="G285" s="63"/>
    </row>
    <row r="286" spans="1:7" ht="12.75" x14ac:dyDescent="0.2">
      <c r="A286" s="1" t="str">
        <f>IF(actuacol[[#This Row],[Tipo de colaboración ]] ="","",Ejercicio)</f>
        <v/>
      </c>
      <c r="B286" s="69" t="str">
        <f>IF(actuacol[[#This Row],[Tipo de colaboración ]] ="","",Comarca)</f>
        <v/>
      </c>
      <c r="C286" s="63"/>
      <c r="D286" s="65"/>
      <c r="E286" s="63"/>
      <c r="F286" s="63"/>
      <c r="G286" s="63"/>
    </row>
    <row r="287" spans="1:7" ht="12.75" x14ac:dyDescent="0.2">
      <c r="A287" s="1" t="str">
        <f>IF(actuacol[[#This Row],[Tipo de colaboración ]] ="","",Ejercicio)</f>
        <v/>
      </c>
      <c r="B287" s="69" t="str">
        <f>IF(actuacol[[#This Row],[Tipo de colaboración ]] ="","",Comarca)</f>
        <v/>
      </c>
      <c r="C287" s="63"/>
      <c r="D287" s="65"/>
      <c r="E287" s="63"/>
      <c r="F287" s="63"/>
      <c r="G287" s="63"/>
    </row>
    <row r="288" spans="1:7" ht="12.75" x14ac:dyDescent="0.2">
      <c r="A288" s="1" t="str">
        <f>IF(actuacol[[#This Row],[Tipo de colaboración ]] ="","",Ejercicio)</f>
        <v/>
      </c>
      <c r="B288" s="69" t="str">
        <f>IF(actuacol[[#This Row],[Tipo de colaboración ]] ="","",Comarca)</f>
        <v/>
      </c>
      <c r="C288" s="63"/>
      <c r="D288" s="65"/>
      <c r="E288" s="63"/>
      <c r="F288" s="63"/>
      <c r="G288" s="63"/>
    </row>
    <row r="289" spans="1:7" ht="12.75" x14ac:dyDescent="0.2">
      <c r="A289" s="1" t="str">
        <f>IF(actuacol[[#This Row],[Tipo de colaboración ]] ="","",Ejercicio)</f>
        <v/>
      </c>
      <c r="B289" s="69" t="str">
        <f>IF(actuacol[[#This Row],[Tipo de colaboración ]] ="","",Comarca)</f>
        <v/>
      </c>
      <c r="C289" s="63"/>
      <c r="D289" s="65"/>
      <c r="E289" s="63"/>
      <c r="F289" s="63"/>
      <c r="G289" s="63"/>
    </row>
    <row r="290" spans="1:7" ht="12.75" x14ac:dyDescent="0.2">
      <c r="A290" s="1" t="str">
        <f>IF(actuacol[[#This Row],[Tipo de colaboración ]] ="","",Ejercicio)</f>
        <v/>
      </c>
      <c r="B290" s="69" t="str">
        <f>IF(actuacol[[#This Row],[Tipo de colaboración ]] ="","",Comarca)</f>
        <v/>
      </c>
      <c r="C290" s="63"/>
      <c r="D290" s="65"/>
      <c r="E290" s="63"/>
      <c r="F290" s="63"/>
      <c r="G290" s="63"/>
    </row>
    <row r="291" spans="1:7" ht="12.75" x14ac:dyDescent="0.2">
      <c r="A291" s="1" t="str">
        <f>IF(actuacol[[#This Row],[Tipo de colaboración ]] ="","",Ejercicio)</f>
        <v/>
      </c>
      <c r="B291" s="69" t="str">
        <f>IF(actuacol[[#This Row],[Tipo de colaboración ]] ="","",Comarca)</f>
        <v/>
      </c>
      <c r="C291" s="63"/>
      <c r="D291" s="65"/>
      <c r="E291" s="63"/>
      <c r="F291" s="63"/>
      <c r="G291" s="63"/>
    </row>
    <row r="292" spans="1:7" ht="12.75" x14ac:dyDescent="0.2">
      <c r="A292" s="1" t="str">
        <f>IF(actuacol[[#This Row],[Tipo de colaboración ]] ="","",Ejercicio)</f>
        <v/>
      </c>
      <c r="B292" s="69" t="str">
        <f>IF(actuacol[[#This Row],[Tipo de colaboración ]] ="","",Comarca)</f>
        <v/>
      </c>
      <c r="C292" s="63"/>
      <c r="D292" s="65"/>
      <c r="E292" s="63"/>
      <c r="F292" s="63"/>
      <c r="G292" s="63"/>
    </row>
    <row r="293" spans="1:7" ht="12.75" x14ac:dyDescent="0.2">
      <c r="A293" s="1" t="str">
        <f>IF(actuacol[[#This Row],[Tipo de colaboración ]] ="","",Ejercicio)</f>
        <v/>
      </c>
      <c r="B293" s="69" t="str">
        <f>IF(actuacol[[#This Row],[Tipo de colaboración ]] ="","",Comarca)</f>
        <v/>
      </c>
      <c r="C293" s="63"/>
      <c r="D293" s="65"/>
      <c r="E293" s="63"/>
      <c r="F293" s="63"/>
      <c r="G293" s="63"/>
    </row>
    <row r="294" spans="1:7" ht="12.75" x14ac:dyDescent="0.2">
      <c r="A294" s="1" t="str">
        <f>IF(actuacol[[#This Row],[Tipo de colaboración ]] ="","",Ejercicio)</f>
        <v/>
      </c>
      <c r="B294" s="69" t="str">
        <f>IF(actuacol[[#This Row],[Tipo de colaboración ]] ="","",Comarca)</f>
        <v/>
      </c>
      <c r="C294" s="63"/>
      <c r="D294" s="65"/>
      <c r="E294" s="63"/>
      <c r="F294" s="63"/>
      <c r="G294" s="63"/>
    </row>
    <row r="295" spans="1:7" ht="12.75" x14ac:dyDescent="0.2">
      <c r="A295" s="1" t="str">
        <f>IF(actuacol[[#This Row],[Tipo de colaboración ]] ="","",Ejercicio)</f>
        <v/>
      </c>
      <c r="B295" s="69" t="str">
        <f>IF(actuacol[[#This Row],[Tipo de colaboración ]] ="","",Comarca)</f>
        <v/>
      </c>
      <c r="C295" s="63"/>
      <c r="D295" s="65"/>
      <c r="E295" s="63"/>
      <c r="F295" s="63"/>
      <c r="G295" s="63"/>
    </row>
    <row r="296" spans="1:7" ht="12.75" x14ac:dyDescent="0.2">
      <c r="A296" s="1" t="str">
        <f>IF(actuacol[[#This Row],[Tipo de colaboración ]] ="","",Ejercicio)</f>
        <v/>
      </c>
      <c r="B296" s="69" t="str">
        <f>IF(actuacol[[#This Row],[Tipo de colaboración ]] ="","",Comarca)</f>
        <v/>
      </c>
      <c r="C296" s="63"/>
      <c r="D296" s="65"/>
      <c r="E296" s="63"/>
      <c r="F296" s="63"/>
      <c r="G296" s="63"/>
    </row>
    <row r="297" spans="1:7" ht="12.75" x14ac:dyDescent="0.2">
      <c r="A297" s="1" t="str">
        <f>IF(actuacol[[#This Row],[Tipo de colaboración ]] ="","",Ejercicio)</f>
        <v/>
      </c>
      <c r="B297" s="69" t="str">
        <f>IF(actuacol[[#This Row],[Tipo de colaboración ]] ="","",Comarca)</f>
        <v/>
      </c>
      <c r="C297" s="63"/>
      <c r="D297" s="65"/>
      <c r="E297" s="63"/>
      <c r="F297" s="63"/>
      <c r="G297" s="63"/>
    </row>
    <row r="298" spans="1:7" ht="12.75" x14ac:dyDescent="0.2">
      <c r="A298" s="1" t="str">
        <f>IF(actuacol[[#This Row],[Tipo de colaboración ]] ="","",Ejercicio)</f>
        <v/>
      </c>
      <c r="B298" s="69" t="str">
        <f>IF(actuacol[[#This Row],[Tipo de colaboración ]] ="","",Comarca)</f>
        <v/>
      </c>
      <c r="C298" s="63"/>
      <c r="D298" s="65"/>
      <c r="E298" s="63"/>
      <c r="F298" s="63"/>
      <c r="G298" s="63"/>
    </row>
    <row r="299" spans="1:7" ht="12.75" x14ac:dyDescent="0.2">
      <c r="A299" s="1" t="str">
        <f>IF(actuacol[[#This Row],[Tipo de colaboración ]] ="","",Ejercicio)</f>
        <v/>
      </c>
      <c r="B299" s="69" t="str">
        <f>IF(actuacol[[#This Row],[Tipo de colaboración ]] ="","",Comarca)</f>
        <v/>
      </c>
      <c r="C299" s="63"/>
      <c r="D299" s="65"/>
      <c r="E299" s="63"/>
      <c r="F299" s="63"/>
      <c r="G299" s="63"/>
    </row>
    <row r="300" spans="1:7" ht="12.75" x14ac:dyDescent="0.2">
      <c r="A300" s="1" t="str">
        <f>IF(actuacol[[#This Row],[Tipo de colaboración ]] ="","",Ejercicio)</f>
        <v/>
      </c>
      <c r="B300" s="69" t="str">
        <f>IF(actuacol[[#This Row],[Tipo de colaboración ]] ="","",Comarca)</f>
        <v/>
      </c>
      <c r="C300" s="63"/>
      <c r="D300" s="65"/>
      <c r="E300" s="63"/>
      <c r="F300" s="63"/>
      <c r="G300" s="63"/>
    </row>
    <row r="301" spans="1:7" ht="12.75" x14ac:dyDescent="0.2">
      <c r="A301" s="1" t="str">
        <f>IF(actuacol[[#This Row],[Tipo de colaboración ]] ="","",Ejercicio)</f>
        <v/>
      </c>
      <c r="B301" s="69" t="str">
        <f>IF(actuacol[[#This Row],[Tipo de colaboración ]] ="","",Comarca)</f>
        <v/>
      </c>
      <c r="C301" s="63"/>
      <c r="D301" s="65"/>
      <c r="E301" s="63"/>
      <c r="F301" s="63"/>
      <c r="G301" s="63"/>
    </row>
    <row r="302" spans="1:7" ht="12.75" x14ac:dyDescent="0.2">
      <c r="A302" s="1" t="str">
        <f>IF(actuacol[[#This Row],[Tipo de colaboración ]] ="","",Ejercicio)</f>
        <v/>
      </c>
      <c r="B302" s="69" t="str">
        <f>IF(actuacol[[#This Row],[Tipo de colaboración ]] ="","",Comarca)</f>
        <v/>
      </c>
      <c r="C302" s="63"/>
      <c r="D302" s="65"/>
      <c r="E302" s="63"/>
      <c r="F302" s="63"/>
      <c r="G302" s="63"/>
    </row>
    <row r="303" spans="1:7" ht="12.75" x14ac:dyDescent="0.2">
      <c r="A303" s="1" t="str">
        <f>IF(actuacol[[#This Row],[Tipo de colaboración ]] ="","",Ejercicio)</f>
        <v/>
      </c>
      <c r="B303" s="69" t="str">
        <f>IF(actuacol[[#This Row],[Tipo de colaboración ]] ="","",Comarca)</f>
        <v/>
      </c>
      <c r="C303" s="63"/>
      <c r="D303" s="65"/>
      <c r="E303" s="63"/>
      <c r="F303" s="63"/>
      <c r="G303" s="63"/>
    </row>
    <row r="304" spans="1:7" ht="12.75" x14ac:dyDescent="0.2">
      <c r="A304" s="1" t="str">
        <f>IF(actuacol[[#This Row],[Tipo de colaboración ]] ="","",Ejercicio)</f>
        <v/>
      </c>
      <c r="B304" s="69" t="str">
        <f>IF(actuacol[[#This Row],[Tipo de colaboración ]] ="","",Comarca)</f>
        <v/>
      </c>
      <c r="C304" s="63"/>
      <c r="D304" s="65"/>
      <c r="E304" s="63"/>
      <c r="F304" s="63"/>
      <c r="G304" s="63"/>
    </row>
    <row r="305" spans="1:7" ht="12.75" x14ac:dyDescent="0.2">
      <c r="A305" s="1" t="str">
        <f>IF(actuacol[[#This Row],[Tipo de colaboración ]] ="","",Ejercicio)</f>
        <v/>
      </c>
      <c r="B305" s="69" t="str">
        <f>IF(actuacol[[#This Row],[Tipo de colaboración ]] ="","",Comarca)</f>
        <v/>
      </c>
      <c r="C305" s="63"/>
      <c r="D305" s="65"/>
      <c r="E305" s="63"/>
      <c r="F305" s="63"/>
      <c r="G305" s="63"/>
    </row>
    <row r="306" spans="1:7" ht="12.75" x14ac:dyDescent="0.2">
      <c r="A306" s="1" t="str">
        <f>IF(actuacol[[#This Row],[Tipo de colaboración ]] ="","",Ejercicio)</f>
        <v/>
      </c>
      <c r="B306" s="69" t="str">
        <f>IF(actuacol[[#This Row],[Tipo de colaboración ]] ="","",Comarca)</f>
        <v/>
      </c>
      <c r="C306" s="63"/>
      <c r="D306" s="65"/>
      <c r="E306" s="63"/>
      <c r="F306" s="63"/>
      <c r="G306" s="63"/>
    </row>
    <row r="307" spans="1:7" ht="12.75" x14ac:dyDescent="0.2">
      <c r="A307" s="1" t="str">
        <f>IF(actuacol[[#This Row],[Tipo de colaboración ]] ="","",Ejercicio)</f>
        <v/>
      </c>
      <c r="B307" s="69" t="str">
        <f>IF(actuacol[[#This Row],[Tipo de colaboración ]] ="","",Comarca)</f>
        <v/>
      </c>
      <c r="C307" s="63"/>
      <c r="D307" s="65"/>
      <c r="E307" s="63"/>
      <c r="F307" s="63"/>
      <c r="G307" s="63"/>
    </row>
    <row r="308" spans="1:7" ht="12.75" x14ac:dyDescent="0.2">
      <c r="A308" s="1" t="str">
        <f>IF(actuacol[[#This Row],[Tipo de colaboración ]] ="","",Ejercicio)</f>
        <v/>
      </c>
      <c r="B308" s="69" t="str">
        <f>IF(actuacol[[#This Row],[Tipo de colaboración ]] ="","",Comarca)</f>
        <v/>
      </c>
      <c r="C308" s="63"/>
      <c r="D308" s="65"/>
      <c r="E308" s="63"/>
      <c r="F308" s="63"/>
      <c r="G308" s="63"/>
    </row>
    <row r="309" spans="1:7" ht="12.75" x14ac:dyDescent="0.2">
      <c r="A309" s="1" t="str">
        <f>IF(actuacol[[#This Row],[Tipo de colaboración ]] ="","",Ejercicio)</f>
        <v/>
      </c>
      <c r="B309" s="69" t="str">
        <f>IF(actuacol[[#This Row],[Tipo de colaboración ]] ="","",Comarca)</f>
        <v/>
      </c>
      <c r="C309" s="63"/>
      <c r="D309" s="65"/>
      <c r="E309" s="63"/>
      <c r="F309" s="63"/>
      <c r="G309" s="63"/>
    </row>
    <row r="310" spans="1:7" ht="12.75" x14ac:dyDescent="0.2">
      <c r="A310" s="1" t="str">
        <f>IF(actuacol[[#This Row],[Tipo de colaboración ]] ="","",Ejercicio)</f>
        <v/>
      </c>
      <c r="B310" s="69" t="str">
        <f>IF(actuacol[[#This Row],[Tipo de colaboración ]] ="","",Comarca)</f>
        <v/>
      </c>
      <c r="C310" s="63"/>
      <c r="D310" s="65"/>
      <c r="E310" s="63"/>
      <c r="F310" s="63"/>
      <c r="G310" s="63"/>
    </row>
    <row r="311" spans="1:7" ht="12.75" x14ac:dyDescent="0.2">
      <c r="A311" s="1" t="str">
        <f>IF(actuacol[[#This Row],[Tipo de colaboración ]] ="","",Ejercicio)</f>
        <v/>
      </c>
      <c r="B311" s="69" t="str">
        <f>IF(actuacol[[#This Row],[Tipo de colaboración ]] ="","",Comarca)</f>
        <v/>
      </c>
      <c r="C311" s="63"/>
      <c r="D311" s="65"/>
      <c r="E311" s="63"/>
      <c r="F311" s="63"/>
      <c r="G311" s="63"/>
    </row>
    <row r="312" spans="1:7" ht="12.75" x14ac:dyDescent="0.2">
      <c r="A312" s="1" t="str">
        <f>IF(actuacol[[#This Row],[Tipo de colaboración ]] ="","",Ejercicio)</f>
        <v/>
      </c>
      <c r="B312" s="69" t="str">
        <f>IF(actuacol[[#This Row],[Tipo de colaboración ]] ="","",Comarca)</f>
        <v/>
      </c>
      <c r="C312" s="63"/>
      <c r="D312" s="65"/>
      <c r="E312" s="63"/>
      <c r="F312" s="63"/>
      <c r="G312" s="63"/>
    </row>
    <row r="313" spans="1:7" ht="12.75" x14ac:dyDescent="0.2">
      <c r="A313" s="1" t="str">
        <f>IF(actuacol[[#This Row],[Tipo de colaboración ]] ="","",Ejercicio)</f>
        <v/>
      </c>
      <c r="B313" s="69" t="str">
        <f>IF(actuacol[[#This Row],[Tipo de colaboración ]] ="","",Comarca)</f>
        <v/>
      </c>
      <c r="C313" s="63"/>
      <c r="D313" s="65"/>
      <c r="E313" s="63"/>
      <c r="F313" s="63"/>
      <c r="G313" s="63"/>
    </row>
    <row r="314" spans="1:7" ht="12.75" x14ac:dyDescent="0.2">
      <c r="A314" s="1" t="str">
        <f>IF(actuacol[[#This Row],[Tipo de colaboración ]] ="","",Ejercicio)</f>
        <v/>
      </c>
      <c r="B314" s="69" t="str">
        <f>IF(actuacol[[#This Row],[Tipo de colaboración ]] ="","",Comarca)</f>
        <v/>
      </c>
      <c r="C314" s="63"/>
      <c r="D314" s="65"/>
      <c r="E314" s="63"/>
      <c r="F314" s="63"/>
      <c r="G314" s="63"/>
    </row>
    <row r="315" spans="1:7" ht="12.75" x14ac:dyDescent="0.2">
      <c r="A315" s="1" t="str">
        <f>IF(actuacol[[#This Row],[Tipo de colaboración ]] ="","",Ejercicio)</f>
        <v/>
      </c>
      <c r="B315" s="69" t="str">
        <f>IF(actuacol[[#This Row],[Tipo de colaboración ]] ="","",Comarca)</f>
        <v/>
      </c>
      <c r="C315" s="63"/>
      <c r="D315" s="65"/>
      <c r="E315" s="63"/>
      <c r="F315" s="63"/>
      <c r="G315" s="63"/>
    </row>
    <row r="316" spans="1:7" ht="12.75" x14ac:dyDescent="0.2">
      <c r="A316" s="1" t="str">
        <f>IF(actuacol[[#This Row],[Tipo de colaboración ]] ="","",Ejercicio)</f>
        <v/>
      </c>
      <c r="B316" s="69" t="str">
        <f>IF(actuacol[[#This Row],[Tipo de colaboración ]] ="","",Comarca)</f>
        <v/>
      </c>
      <c r="C316" s="63"/>
      <c r="D316" s="65"/>
      <c r="E316" s="63"/>
      <c r="F316" s="63"/>
      <c r="G316" s="63"/>
    </row>
    <row r="317" spans="1:7" ht="12.75" x14ac:dyDescent="0.2">
      <c r="A317" s="1" t="str">
        <f>IF(actuacol[[#This Row],[Tipo de colaboración ]] ="","",Ejercicio)</f>
        <v/>
      </c>
      <c r="B317" s="69" t="str">
        <f>IF(actuacol[[#This Row],[Tipo de colaboración ]] ="","",Comarca)</f>
        <v/>
      </c>
      <c r="C317" s="63"/>
      <c r="D317" s="65"/>
      <c r="E317" s="63"/>
      <c r="F317" s="63"/>
      <c r="G317" s="63"/>
    </row>
    <row r="318" spans="1:7" ht="12.75" x14ac:dyDescent="0.2">
      <c r="A318" s="1" t="str">
        <f>IF(actuacol[[#This Row],[Tipo de colaboración ]] ="","",Ejercicio)</f>
        <v/>
      </c>
      <c r="B318" s="69" t="str">
        <f>IF(actuacol[[#This Row],[Tipo de colaboración ]] ="","",Comarca)</f>
        <v/>
      </c>
      <c r="C318" s="63"/>
      <c r="D318" s="65"/>
      <c r="E318" s="63"/>
      <c r="F318" s="63"/>
      <c r="G318" s="63"/>
    </row>
    <row r="319" spans="1:7" ht="12.75" x14ac:dyDescent="0.2">
      <c r="A319" s="1" t="str">
        <f>IF(actuacol[[#This Row],[Tipo de colaboración ]] ="","",Ejercicio)</f>
        <v/>
      </c>
      <c r="B319" s="69" t="str">
        <f>IF(actuacol[[#This Row],[Tipo de colaboración ]] ="","",Comarca)</f>
        <v/>
      </c>
      <c r="C319" s="63"/>
      <c r="D319" s="65"/>
      <c r="E319" s="63"/>
      <c r="F319" s="63"/>
      <c r="G319" s="63"/>
    </row>
    <row r="320" spans="1:7" ht="12.75" x14ac:dyDescent="0.2">
      <c r="A320" s="1" t="str">
        <f>IF(actuacol[[#This Row],[Tipo de colaboración ]] ="","",Ejercicio)</f>
        <v/>
      </c>
      <c r="B320" s="69" t="str">
        <f>IF(actuacol[[#This Row],[Tipo de colaboración ]] ="","",Comarca)</f>
        <v/>
      </c>
      <c r="C320" s="63"/>
      <c r="D320" s="65"/>
      <c r="E320" s="63"/>
      <c r="F320" s="63"/>
      <c r="G320" s="63"/>
    </row>
    <row r="321" spans="1:7" ht="12.75" x14ac:dyDescent="0.2">
      <c r="A321" s="1" t="str">
        <f>IF(actuacol[[#This Row],[Tipo de colaboración ]] ="","",Ejercicio)</f>
        <v/>
      </c>
      <c r="B321" s="69" t="str">
        <f>IF(actuacol[[#This Row],[Tipo de colaboración ]] ="","",Comarca)</f>
        <v/>
      </c>
      <c r="C321" s="63"/>
      <c r="D321" s="65"/>
      <c r="E321" s="63"/>
      <c r="F321" s="63"/>
      <c r="G321" s="63"/>
    </row>
    <row r="322" spans="1:7" ht="12.75" x14ac:dyDescent="0.2">
      <c r="A322" s="1" t="str">
        <f>IF(actuacol[[#This Row],[Tipo de colaboración ]] ="","",Ejercicio)</f>
        <v/>
      </c>
      <c r="B322" s="69" t="str">
        <f>IF(actuacol[[#This Row],[Tipo de colaboración ]] ="","",Comarca)</f>
        <v/>
      </c>
      <c r="C322" s="63"/>
      <c r="D322" s="65"/>
      <c r="E322" s="63"/>
      <c r="F322" s="63"/>
      <c r="G322" s="63"/>
    </row>
    <row r="323" spans="1:7" ht="12.75" x14ac:dyDescent="0.2">
      <c r="A323" s="1" t="str">
        <f>IF(actuacol[[#This Row],[Tipo de colaboración ]] ="","",Ejercicio)</f>
        <v/>
      </c>
      <c r="B323" s="69" t="str">
        <f>IF(actuacol[[#This Row],[Tipo de colaboración ]] ="","",Comarca)</f>
        <v/>
      </c>
      <c r="C323" s="63"/>
      <c r="D323" s="65"/>
      <c r="E323" s="63"/>
      <c r="F323" s="63"/>
      <c r="G323" s="63"/>
    </row>
    <row r="324" spans="1:7" ht="12.75" x14ac:dyDescent="0.2">
      <c r="A324" s="1" t="str">
        <f>IF(actuacol[[#This Row],[Tipo de colaboración ]] ="","",Ejercicio)</f>
        <v/>
      </c>
      <c r="B324" s="69" t="str">
        <f>IF(actuacol[[#This Row],[Tipo de colaboración ]] ="","",Comarca)</f>
        <v/>
      </c>
      <c r="C324" s="63"/>
      <c r="D324" s="65"/>
      <c r="E324" s="63"/>
      <c r="F324" s="63"/>
      <c r="G324" s="63"/>
    </row>
    <row r="325" spans="1:7" ht="12.75" x14ac:dyDescent="0.2">
      <c r="A325" s="1" t="str">
        <f>IF(actuacol[[#This Row],[Tipo de colaboración ]] ="","",Ejercicio)</f>
        <v/>
      </c>
      <c r="B325" s="69" t="str">
        <f>IF(actuacol[[#This Row],[Tipo de colaboración ]] ="","",Comarca)</f>
        <v/>
      </c>
      <c r="C325" s="63"/>
      <c r="D325" s="65"/>
      <c r="E325" s="63"/>
      <c r="F325" s="63"/>
      <c r="G325" s="63"/>
    </row>
    <row r="326" spans="1:7" ht="12.75" x14ac:dyDescent="0.2">
      <c r="A326" s="1" t="str">
        <f>IF(actuacol[[#This Row],[Tipo de colaboración ]] ="","",Ejercicio)</f>
        <v/>
      </c>
      <c r="B326" s="69" t="str">
        <f>IF(actuacol[[#This Row],[Tipo de colaboración ]] ="","",Comarca)</f>
        <v/>
      </c>
      <c r="C326" s="63"/>
      <c r="D326" s="65"/>
      <c r="E326" s="63"/>
      <c r="F326" s="63"/>
      <c r="G326" s="63"/>
    </row>
    <row r="327" spans="1:7" ht="12.75" x14ac:dyDescent="0.2">
      <c r="A327" s="1" t="str">
        <f>IF(actuacol[[#This Row],[Tipo de colaboración ]] ="","",Ejercicio)</f>
        <v/>
      </c>
      <c r="B327" s="69" t="str">
        <f>IF(actuacol[[#This Row],[Tipo de colaboración ]] ="","",Comarca)</f>
        <v/>
      </c>
      <c r="C327" s="63"/>
      <c r="D327" s="65"/>
      <c r="E327" s="63"/>
      <c r="F327" s="63"/>
      <c r="G327" s="63"/>
    </row>
    <row r="328" spans="1:7" ht="12.75" x14ac:dyDescent="0.2">
      <c r="A328" s="1" t="str">
        <f>IF(actuacol[[#This Row],[Tipo de colaboración ]] ="","",Ejercicio)</f>
        <v/>
      </c>
      <c r="B328" s="69" t="str">
        <f>IF(actuacol[[#This Row],[Tipo de colaboración ]] ="","",Comarca)</f>
        <v/>
      </c>
      <c r="C328" s="63"/>
      <c r="D328" s="65"/>
      <c r="E328" s="63"/>
      <c r="F328" s="63"/>
      <c r="G328" s="63"/>
    </row>
    <row r="329" spans="1:7" ht="12.75" x14ac:dyDescent="0.2">
      <c r="A329" s="1" t="str">
        <f>IF(actuacol[[#This Row],[Tipo de colaboración ]] ="","",Ejercicio)</f>
        <v/>
      </c>
      <c r="B329" s="69" t="str">
        <f>IF(actuacol[[#This Row],[Tipo de colaboración ]] ="","",Comarca)</f>
        <v/>
      </c>
      <c r="C329" s="63"/>
      <c r="D329" s="65"/>
      <c r="E329" s="63"/>
      <c r="F329" s="63"/>
      <c r="G329" s="63"/>
    </row>
    <row r="330" spans="1:7" ht="12.75" x14ac:dyDescent="0.2">
      <c r="A330" s="1" t="str">
        <f>IF(actuacol[[#This Row],[Tipo de colaboración ]] ="","",Ejercicio)</f>
        <v/>
      </c>
      <c r="B330" s="69" t="str">
        <f>IF(actuacol[[#This Row],[Tipo de colaboración ]] ="","",Comarca)</f>
        <v/>
      </c>
      <c r="C330" s="63"/>
      <c r="D330" s="65"/>
      <c r="E330" s="63"/>
      <c r="F330" s="63"/>
      <c r="G330" s="63"/>
    </row>
    <row r="331" spans="1:7" ht="12.75" x14ac:dyDescent="0.2">
      <c r="A331" s="1" t="str">
        <f>IF(actuacol[[#This Row],[Tipo de colaboración ]] ="","",Ejercicio)</f>
        <v/>
      </c>
      <c r="B331" s="69" t="str">
        <f>IF(actuacol[[#This Row],[Tipo de colaboración ]] ="","",Comarca)</f>
        <v/>
      </c>
      <c r="C331" s="63"/>
      <c r="D331" s="65"/>
      <c r="E331" s="63"/>
      <c r="F331" s="63"/>
      <c r="G331" s="63"/>
    </row>
    <row r="332" spans="1:7" ht="12.75" x14ac:dyDescent="0.2">
      <c r="A332" s="1" t="str">
        <f>IF(actuacol[[#This Row],[Tipo de colaboración ]] ="","",Ejercicio)</f>
        <v/>
      </c>
      <c r="B332" s="69" t="str">
        <f>IF(actuacol[[#This Row],[Tipo de colaboración ]] ="","",Comarca)</f>
        <v/>
      </c>
      <c r="C332" s="63"/>
      <c r="D332" s="65"/>
      <c r="E332" s="63"/>
      <c r="F332" s="63"/>
      <c r="G332" s="63"/>
    </row>
    <row r="333" spans="1:7" ht="12.75" x14ac:dyDescent="0.2">
      <c r="A333" s="1" t="str">
        <f>IF(actuacol[[#This Row],[Tipo de colaboración ]] ="","",Ejercicio)</f>
        <v/>
      </c>
      <c r="B333" s="69" t="str">
        <f>IF(actuacol[[#This Row],[Tipo de colaboración ]] ="","",Comarca)</f>
        <v/>
      </c>
      <c r="C333" s="63"/>
      <c r="D333" s="65"/>
      <c r="E333" s="63"/>
      <c r="F333" s="63"/>
      <c r="G333" s="63"/>
    </row>
    <row r="334" spans="1:7" ht="12.75" x14ac:dyDescent="0.2">
      <c r="A334" s="1" t="str">
        <f>IF(actuacol[[#This Row],[Tipo de colaboración ]] ="","",Ejercicio)</f>
        <v/>
      </c>
      <c r="B334" s="69" t="str">
        <f>IF(actuacol[[#This Row],[Tipo de colaboración ]] ="","",Comarca)</f>
        <v/>
      </c>
      <c r="C334" s="63"/>
      <c r="D334" s="65"/>
      <c r="E334" s="63"/>
      <c r="F334" s="63"/>
      <c r="G334" s="63"/>
    </row>
    <row r="335" spans="1:7" ht="12.75" x14ac:dyDescent="0.2">
      <c r="A335" s="1" t="str">
        <f>IF(actuacol[[#This Row],[Tipo de colaboración ]] ="","",Ejercicio)</f>
        <v/>
      </c>
      <c r="B335" s="69" t="str">
        <f>IF(actuacol[[#This Row],[Tipo de colaboración ]] ="","",Comarca)</f>
        <v/>
      </c>
      <c r="C335" s="63"/>
      <c r="D335" s="65"/>
      <c r="E335" s="63"/>
      <c r="F335" s="63"/>
      <c r="G335" s="63"/>
    </row>
    <row r="336" spans="1:7" ht="12.75" x14ac:dyDescent="0.2">
      <c r="A336" s="1" t="str">
        <f>IF(actuacol[[#This Row],[Tipo de colaboración ]] ="","",Ejercicio)</f>
        <v/>
      </c>
      <c r="B336" s="69" t="str">
        <f>IF(actuacol[[#This Row],[Tipo de colaboración ]] ="","",Comarca)</f>
        <v/>
      </c>
      <c r="C336" s="63"/>
      <c r="D336" s="65"/>
      <c r="E336" s="63"/>
      <c r="F336" s="63"/>
      <c r="G336" s="63"/>
    </row>
    <row r="337" spans="1:7" ht="12.75" x14ac:dyDescent="0.2">
      <c r="A337" s="1" t="str">
        <f>IF(actuacol[[#This Row],[Tipo de colaboración ]] ="","",Ejercicio)</f>
        <v/>
      </c>
      <c r="B337" s="69" t="str">
        <f>IF(actuacol[[#This Row],[Tipo de colaboración ]] ="","",Comarca)</f>
        <v/>
      </c>
      <c r="C337" s="63"/>
      <c r="D337" s="65"/>
      <c r="E337" s="63"/>
      <c r="F337" s="63"/>
      <c r="G337" s="63"/>
    </row>
    <row r="338" spans="1:7" ht="12.75" x14ac:dyDescent="0.2">
      <c r="A338" s="1" t="str">
        <f>IF(actuacol[[#This Row],[Tipo de colaboración ]] ="","",Ejercicio)</f>
        <v/>
      </c>
      <c r="B338" s="69" t="str">
        <f>IF(actuacol[[#This Row],[Tipo de colaboración ]] ="","",Comarca)</f>
        <v/>
      </c>
      <c r="C338" s="63"/>
      <c r="D338" s="65"/>
      <c r="E338" s="63"/>
      <c r="F338" s="63"/>
      <c r="G338" s="63"/>
    </row>
    <row r="339" spans="1:7" ht="12.75" x14ac:dyDescent="0.2">
      <c r="A339" s="1" t="str">
        <f>IF(actuacol[[#This Row],[Tipo de colaboración ]] ="","",Ejercicio)</f>
        <v/>
      </c>
      <c r="B339" s="69" t="str">
        <f>IF(actuacol[[#This Row],[Tipo de colaboración ]] ="","",Comarca)</f>
        <v/>
      </c>
      <c r="C339" s="63"/>
      <c r="D339" s="65"/>
      <c r="E339" s="63"/>
      <c r="F339" s="63"/>
      <c r="G339" s="63"/>
    </row>
    <row r="340" spans="1:7" ht="12.75" x14ac:dyDescent="0.2">
      <c r="A340" s="1" t="str">
        <f>IF(actuacol[[#This Row],[Tipo de colaboración ]] ="","",Ejercicio)</f>
        <v/>
      </c>
      <c r="B340" s="69" t="str">
        <f>IF(actuacol[[#This Row],[Tipo de colaboración ]] ="","",Comarca)</f>
        <v/>
      </c>
      <c r="C340" s="63"/>
      <c r="D340" s="65"/>
      <c r="E340" s="63"/>
      <c r="F340" s="63"/>
      <c r="G340" s="63"/>
    </row>
    <row r="341" spans="1:7" ht="12.75" x14ac:dyDescent="0.2">
      <c r="A341" s="1" t="str">
        <f>IF(actuacol[[#This Row],[Tipo de colaboración ]] ="","",Ejercicio)</f>
        <v/>
      </c>
      <c r="B341" s="69" t="str">
        <f>IF(actuacol[[#This Row],[Tipo de colaboración ]] ="","",Comarca)</f>
        <v/>
      </c>
      <c r="C341" s="63"/>
      <c r="D341" s="65"/>
      <c r="E341" s="63"/>
      <c r="F341" s="63"/>
      <c r="G341" s="63"/>
    </row>
    <row r="342" spans="1:7" ht="12.75" x14ac:dyDescent="0.2">
      <c r="A342" s="1" t="str">
        <f>IF(actuacol[[#This Row],[Tipo de colaboración ]] ="","",Ejercicio)</f>
        <v/>
      </c>
      <c r="B342" s="69" t="str">
        <f>IF(actuacol[[#This Row],[Tipo de colaboración ]] ="","",Comarca)</f>
        <v/>
      </c>
      <c r="C342" s="63"/>
      <c r="D342" s="65"/>
      <c r="E342" s="63"/>
      <c r="F342" s="63"/>
      <c r="G342" s="63"/>
    </row>
    <row r="343" spans="1:7" ht="12.75" x14ac:dyDescent="0.2">
      <c r="A343" s="1" t="str">
        <f>IF(actuacol[[#This Row],[Tipo de colaboración ]] ="","",Ejercicio)</f>
        <v/>
      </c>
      <c r="B343" s="69" t="str">
        <f>IF(actuacol[[#This Row],[Tipo de colaboración ]] ="","",Comarca)</f>
        <v/>
      </c>
      <c r="C343" s="63"/>
      <c r="D343" s="65"/>
      <c r="E343" s="63"/>
      <c r="F343" s="63"/>
      <c r="G343" s="63"/>
    </row>
    <row r="344" spans="1:7" ht="12.75" x14ac:dyDescent="0.2">
      <c r="A344" s="1" t="str">
        <f>IF(actuacol[[#This Row],[Tipo de colaboración ]] ="","",Ejercicio)</f>
        <v/>
      </c>
      <c r="B344" s="69" t="str">
        <f>IF(actuacol[[#This Row],[Tipo de colaboración ]] ="","",Comarca)</f>
        <v/>
      </c>
      <c r="C344" s="63"/>
      <c r="D344" s="65"/>
      <c r="E344" s="63"/>
      <c r="F344" s="63"/>
      <c r="G344" s="63"/>
    </row>
    <row r="345" spans="1:7" ht="12.75" x14ac:dyDescent="0.2">
      <c r="A345" s="1" t="str">
        <f>IF(actuacol[[#This Row],[Tipo de colaboración ]] ="","",Ejercicio)</f>
        <v/>
      </c>
      <c r="B345" s="69" t="str">
        <f>IF(actuacol[[#This Row],[Tipo de colaboración ]] ="","",Comarca)</f>
        <v/>
      </c>
      <c r="C345" s="63"/>
      <c r="D345" s="65"/>
      <c r="E345" s="63"/>
      <c r="F345" s="63"/>
      <c r="G345" s="63"/>
    </row>
    <row r="346" spans="1:7" ht="12.75" x14ac:dyDescent="0.2">
      <c r="A346" s="1" t="str">
        <f>IF(actuacol[[#This Row],[Tipo de colaboración ]] ="","",Ejercicio)</f>
        <v/>
      </c>
      <c r="B346" s="69" t="str">
        <f>IF(actuacol[[#This Row],[Tipo de colaboración ]] ="","",Comarca)</f>
        <v/>
      </c>
      <c r="C346" s="63"/>
      <c r="D346" s="65"/>
      <c r="E346" s="63"/>
      <c r="F346" s="63"/>
      <c r="G346" s="63"/>
    </row>
    <row r="347" spans="1:7" ht="12.75" x14ac:dyDescent="0.2">
      <c r="A347" s="1" t="str">
        <f>IF(actuacol[[#This Row],[Tipo de colaboración ]] ="","",Ejercicio)</f>
        <v/>
      </c>
      <c r="B347" s="69" t="str">
        <f>IF(actuacol[[#This Row],[Tipo de colaboración ]] ="","",Comarca)</f>
        <v/>
      </c>
      <c r="C347" s="63"/>
      <c r="D347" s="65"/>
      <c r="E347" s="63"/>
      <c r="F347" s="63"/>
      <c r="G347" s="63"/>
    </row>
    <row r="348" spans="1:7" ht="12.75" x14ac:dyDescent="0.2">
      <c r="A348" s="1" t="str">
        <f>IF(actuacol[[#This Row],[Tipo de colaboración ]] ="","",Ejercicio)</f>
        <v/>
      </c>
      <c r="B348" s="69" t="str">
        <f>IF(actuacol[[#This Row],[Tipo de colaboración ]] ="","",Comarca)</f>
        <v/>
      </c>
      <c r="C348" s="63"/>
      <c r="D348" s="65"/>
      <c r="E348" s="63"/>
      <c r="F348" s="63"/>
      <c r="G348" s="63"/>
    </row>
    <row r="349" spans="1:7" ht="12.75" x14ac:dyDescent="0.2">
      <c r="A349" s="1" t="str">
        <f>IF(actuacol[[#This Row],[Tipo de colaboración ]] ="","",Ejercicio)</f>
        <v/>
      </c>
      <c r="B349" s="69" t="str">
        <f>IF(actuacol[[#This Row],[Tipo de colaboración ]] ="","",Comarca)</f>
        <v/>
      </c>
      <c r="C349" s="63"/>
      <c r="D349" s="65"/>
      <c r="E349" s="63"/>
      <c r="F349" s="63"/>
      <c r="G349" s="63"/>
    </row>
    <row r="350" spans="1:7" ht="12.75" x14ac:dyDescent="0.2">
      <c r="A350" s="1" t="str">
        <f>IF(actuacol[[#This Row],[Tipo de colaboración ]] ="","",Ejercicio)</f>
        <v/>
      </c>
      <c r="B350" s="69" t="str">
        <f>IF(actuacol[[#This Row],[Tipo de colaboración ]] ="","",Comarca)</f>
        <v/>
      </c>
      <c r="C350" s="63"/>
      <c r="D350" s="65"/>
      <c r="E350" s="63"/>
      <c r="F350" s="63"/>
      <c r="G350" s="63"/>
    </row>
    <row r="351" spans="1:7" ht="12.75" x14ac:dyDescent="0.2">
      <c r="A351" s="1" t="str">
        <f>IF(actuacol[[#This Row],[Tipo de colaboración ]] ="","",Ejercicio)</f>
        <v/>
      </c>
      <c r="B351" s="69" t="str">
        <f>IF(actuacol[[#This Row],[Tipo de colaboración ]] ="","",Comarca)</f>
        <v/>
      </c>
      <c r="C351" s="63"/>
      <c r="D351" s="65"/>
      <c r="E351" s="63"/>
      <c r="F351" s="63"/>
      <c r="G351" s="63"/>
    </row>
    <row r="352" spans="1:7" ht="12.75" x14ac:dyDescent="0.2">
      <c r="A352" s="1" t="str">
        <f>IF(actuacol[[#This Row],[Tipo de colaboración ]] ="","",Ejercicio)</f>
        <v/>
      </c>
      <c r="B352" s="69" t="str">
        <f>IF(actuacol[[#This Row],[Tipo de colaboración ]] ="","",Comarca)</f>
        <v/>
      </c>
      <c r="C352" s="63"/>
      <c r="D352" s="65"/>
      <c r="E352" s="63"/>
      <c r="F352" s="63"/>
      <c r="G352" s="63"/>
    </row>
    <row r="353" spans="1:7" ht="12.75" x14ac:dyDescent="0.2">
      <c r="A353" s="1" t="str">
        <f>IF(actuacol[[#This Row],[Tipo de colaboración ]] ="","",Ejercicio)</f>
        <v/>
      </c>
      <c r="B353" s="69" t="str">
        <f>IF(actuacol[[#This Row],[Tipo de colaboración ]] ="","",Comarca)</f>
        <v/>
      </c>
      <c r="C353" s="63"/>
      <c r="D353" s="65"/>
      <c r="E353" s="63"/>
      <c r="F353" s="63"/>
      <c r="G353" s="63"/>
    </row>
    <row r="354" spans="1:7" ht="12.75" x14ac:dyDescent="0.2">
      <c r="A354" s="1" t="str">
        <f>IF(actuacol[[#This Row],[Tipo de colaboración ]] ="","",Ejercicio)</f>
        <v/>
      </c>
      <c r="B354" s="69" t="str">
        <f>IF(actuacol[[#This Row],[Tipo de colaboración ]] ="","",Comarca)</f>
        <v/>
      </c>
      <c r="C354" s="63"/>
      <c r="D354" s="65"/>
      <c r="E354" s="63"/>
      <c r="F354" s="63"/>
      <c r="G354" s="63"/>
    </row>
    <row r="355" spans="1:7" ht="12.75" x14ac:dyDescent="0.2">
      <c r="A355" s="1" t="str">
        <f>IF(actuacol[[#This Row],[Tipo de colaboración ]] ="","",Ejercicio)</f>
        <v/>
      </c>
      <c r="B355" s="69" t="str">
        <f>IF(actuacol[[#This Row],[Tipo de colaboración ]] ="","",Comarca)</f>
        <v/>
      </c>
      <c r="C355" s="63"/>
      <c r="D355" s="65"/>
      <c r="E355" s="63"/>
      <c r="F355" s="63"/>
      <c r="G355" s="63"/>
    </row>
    <row r="356" spans="1:7" ht="12.75" x14ac:dyDescent="0.2">
      <c r="A356" s="1" t="str">
        <f>IF(actuacol[[#This Row],[Tipo de colaboración ]] ="","",Ejercicio)</f>
        <v/>
      </c>
      <c r="B356" s="69" t="str">
        <f>IF(actuacol[[#This Row],[Tipo de colaboración ]] ="","",Comarca)</f>
        <v/>
      </c>
      <c r="C356" s="63"/>
      <c r="D356" s="65"/>
      <c r="E356" s="63"/>
      <c r="F356" s="63"/>
      <c r="G356" s="63"/>
    </row>
    <row r="357" spans="1:7" ht="12.75" x14ac:dyDescent="0.2">
      <c r="A357" s="1" t="str">
        <f>IF(actuacol[[#This Row],[Tipo de colaboración ]] ="","",Ejercicio)</f>
        <v/>
      </c>
      <c r="B357" s="69" t="str">
        <f>IF(actuacol[[#This Row],[Tipo de colaboración ]] ="","",Comarca)</f>
        <v/>
      </c>
      <c r="C357" s="63"/>
      <c r="D357" s="65"/>
      <c r="E357" s="63"/>
      <c r="F357" s="63"/>
      <c r="G357" s="63"/>
    </row>
    <row r="358" spans="1:7" ht="12.75" x14ac:dyDescent="0.2">
      <c r="A358" s="1" t="str">
        <f>IF(actuacol[[#This Row],[Tipo de colaboración ]] ="","",Ejercicio)</f>
        <v/>
      </c>
      <c r="B358" s="69" t="str">
        <f>IF(actuacol[[#This Row],[Tipo de colaboración ]] ="","",Comarca)</f>
        <v/>
      </c>
      <c r="C358" s="63"/>
      <c r="D358" s="65"/>
      <c r="E358" s="63"/>
      <c r="F358" s="63"/>
      <c r="G358" s="63"/>
    </row>
    <row r="359" spans="1:7" ht="12.75" x14ac:dyDescent="0.2">
      <c r="A359" s="1" t="str">
        <f>IF(actuacol[[#This Row],[Tipo de colaboración ]] ="","",Ejercicio)</f>
        <v/>
      </c>
      <c r="B359" s="69" t="str">
        <f>IF(actuacol[[#This Row],[Tipo de colaboración ]] ="","",Comarca)</f>
        <v/>
      </c>
      <c r="C359" s="63"/>
      <c r="D359" s="65"/>
      <c r="E359" s="63"/>
      <c r="F359" s="63"/>
      <c r="G359" s="63"/>
    </row>
    <row r="360" spans="1:7" ht="12.75" x14ac:dyDescent="0.2">
      <c r="A360" s="1" t="str">
        <f>IF(actuacol[[#This Row],[Tipo de colaboración ]] ="","",Ejercicio)</f>
        <v/>
      </c>
      <c r="B360" s="69" t="str">
        <f>IF(actuacol[[#This Row],[Tipo de colaboración ]] ="","",Comarca)</f>
        <v/>
      </c>
      <c r="C360" s="63"/>
      <c r="D360" s="65"/>
      <c r="E360" s="63"/>
      <c r="F360" s="63"/>
      <c r="G360" s="63"/>
    </row>
    <row r="361" spans="1:7" ht="12.75" x14ac:dyDescent="0.2">
      <c r="A361" s="1" t="str">
        <f>IF(actuacol[[#This Row],[Tipo de colaboración ]] ="","",Ejercicio)</f>
        <v/>
      </c>
      <c r="B361" s="69" t="str">
        <f>IF(actuacol[[#This Row],[Tipo de colaboración ]] ="","",Comarca)</f>
        <v/>
      </c>
      <c r="C361" s="63"/>
      <c r="D361" s="65"/>
      <c r="E361" s="63"/>
      <c r="F361" s="63"/>
      <c r="G361" s="63"/>
    </row>
    <row r="362" spans="1:7" ht="12.75" x14ac:dyDescent="0.2">
      <c r="A362" s="1" t="str">
        <f>IF(actuacol[[#This Row],[Tipo de colaboración ]] ="","",Ejercicio)</f>
        <v/>
      </c>
      <c r="B362" s="69" t="str">
        <f>IF(actuacol[[#This Row],[Tipo de colaboración ]] ="","",Comarca)</f>
        <v/>
      </c>
      <c r="C362" s="63"/>
      <c r="D362" s="65"/>
      <c r="E362" s="63"/>
      <c r="F362" s="63"/>
      <c r="G362" s="63"/>
    </row>
    <row r="363" spans="1:7" ht="12.75" x14ac:dyDescent="0.2">
      <c r="A363" s="1" t="str">
        <f>IF(actuacol[[#This Row],[Tipo de colaboración ]] ="","",Ejercicio)</f>
        <v/>
      </c>
      <c r="B363" s="69" t="str">
        <f>IF(actuacol[[#This Row],[Tipo de colaboración ]] ="","",Comarca)</f>
        <v/>
      </c>
      <c r="C363" s="63"/>
      <c r="D363" s="65"/>
      <c r="E363" s="63"/>
      <c r="F363" s="63"/>
      <c r="G363" s="63"/>
    </row>
    <row r="364" spans="1:7" ht="12.75" x14ac:dyDescent="0.2">
      <c r="A364" s="1" t="str">
        <f>IF(actuacol[[#This Row],[Tipo de colaboración ]] ="","",Ejercicio)</f>
        <v/>
      </c>
      <c r="B364" s="69" t="str">
        <f>IF(actuacol[[#This Row],[Tipo de colaboración ]] ="","",Comarca)</f>
        <v/>
      </c>
      <c r="C364" s="63"/>
      <c r="D364" s="65"/>
      <c r="E364" s="63"/>
      <c r="F364" s="63"/>
      <c r="G364" s="63"/>
    </row>
    <row r="365" spans="1:7" ht="12.75" x14ac:dyDescent="0.2">
      <c r="A365" s="1" t="str">
        <f>IF(actuacol[[#This Row],[Tipo de colaboración ]] ="","",Ejercicio)</f>
        <v/>
      </c>
      <c r="B365" s="69" t="str">
        <f>IF(actuacol[[#This Row],[Tipo de colaboración ]] ="","",Comarca)</f>
        <v/>
      </c>
      <c r="C365" s="63"/>
      <c r="D365" s="65"/>
      <c r="E365" s="63"/>
      <c r="F365" s="63"/>
      <c r="G365" s="63"/>
    </row>
    <row r="366" spans="1:7" ht="12.75" x14ac:dyDescent="0.2">
      <c r="A366" s="1" t="str">
        <f>IF(actuacol[[#This Row],[Tipo de colaboración ]] ="","",Ejercicio)</f>
        <v/>
      </c>
      <c r="B366" s="69" t="str">
        <f>IF(actuacol[[#This Row],[Tipo de colaboración ]] ="","",Comarca)</f>
        <v/>
      </c>
      <c r="C366" s="63"/>
      <c r="D366" s="65"/>
      <c r="E366" s="63"/>
      <c r="F366" s="63"/>
      <c r="G366" s="63"/>
    </row>
    <row r="367" spans="1:7" ht="12.75" x14ac:dyDescent="0.2">
      <c r="A367" s="1" t="str">
        <f>IF(actuacol[[#This Row],[Tipo de colaboración ]] ="","",Ejercicio)</f>
        <v/>
      </c>
      <c r="B367" s="69" t="str">
        <f>IF(actuacol[[#This Row],[Tipo de colaboración ]] ="","",Comarca)</f>
        <v/>
      </c>
      <c r="C367" s="63"/>
      <c r="D367" s="65"/>
      <c r="E367" s="63"/>
      <c r="F367" s="63"/>
      <c r="G367" s="63"/>
    </row>
    <row r="368" spans="1:7" ht="12.75" x14ac:dyDescent="0.2">
      <c r="A368" s="1" t="str">
        <f>IF(actuacol[[#This Row],[Tipo de colaboración ]] ="","",Ejercicio)</f>
        <v/>
      </c>
      <c r="B368" s="69" t="str">
        <f>IF(actuacol[[#This Row],[Tipo de colaboración ]] ="","",Comarca)</f>
        <v/>
      </c>
      <c r="C368" s="63"/>
      <c r="D368" s="65"/>
      <c r="E368" s="63"/>
      <c r="F368" s="63"/>
      <c r="G368" s="63"/>
    </row>
    <row r="369" spans="1:7" ht="12.75" x14ac:dyDescent="0.2">
      <c r="A369" s="1" t="str">
        <f>IF(actuacol[[#This Row],[Tipo de colaboración ]] ="","",Ejercicio)</f>
        <v/>
      </c>
      <c r="B369" s="69" t="str">
        <f>IF(actuacol[[#This Row],[Tipo de colaboración ]] ="","",Comarca)</f>
        <v/>
      </c>
      <c r="C369" s="63"/>
      <c r="D369" s="65"/>
      <c r="E369" s="63"/>
      <c r="F369" s="63"/>
      <c r="G369" s="63"/>
    </row>
    <row r="370" spans="1:7" ht="12.75" x14ac:dyDescent="0.2">
      <c r="A370" s="1" t="str">
        <f>IF(actuacol[[#This Row],[Tipo de colaboración ]] ="","",Ejercicio)</f>
        <v/>
      </c>
      <c r="B370" s="69" t="str">
        <f>IF(actuacol[[#This Row],[Tipo de colaboración ]] ="","",Comarca)</f>
        <v/>
      </c>
      <c r="C370" s="63"/>
      <c r="D370" s="65"/>
      <c r="E370" s="63"/>
      <c r="F370" s="63"/>
      <c r="G370" s="63"/>
    </row>
    <row r="371" spans="1:7" ht="12.75" x14ac:dyDescent="0.2">
      <c r="A371" s="1" t="str">
        <f>IF(actuacol[[#This Row],[Tipo de colaboración ]] ="","",Ejercicio)</f>
        <v/>
      </c>
      <c r="B371" s="69" t="str">
        <f>IF(actuacol[[#This Row],[Tipo de colaboración ]] ="","",Comarca)</f>
        <v/>
      </c>
      <c r="C371" s="63"/>
      <c r="D371" s="65"/>
      <c r="E371" s="63"/>
      <c r="F371" s="63"/>
      <c r="G371" s="63"/>
    </row>
    <row r="372" spans="1:7" ht="12.75" x14ac:dyDescent="0.2">
      <c r="A372" s="1" t="str">
        <f>IF(actuacol[[#This Row],[Tipo de colaboración ]] ="","",Ejercicio)</f>
        <v/>
      </c>
      <c r="B372" s="69" t="str">
        <f>IF(actuacol[[#This Row],[Tipo de colaboración ]] ="","",Comarca)</f>
        <v/>
      </c>
      <c r="C372" s="63"/>
      <c r="D372" s="65"/>
      <c r="E372" s="63"/>
      <c r="F372" s="63"/>
      <c r="G372" s="63"/>
    </row>
    <row r="373" spans="1:7" ht="12.75" x14ac:dyDescent="0.2">
      <c r="A373" s="1" t="str">
        <f>IF(actuacol[[#This Row],[Tipo de colaboración ]] ="","",Ejercicio)</f>
        <v/>
      </c>
      <c r="B373" s="69" t="str">
        <f>IF(actuacol[[#This Row],[Tipo de colaboración ]] ="","",Comarca)</f>
        <v/>
      </c>
      <c r="C373" s="63"/>
      <c r="D373" s="65"/>
      <c r="E373" s="63"/>
      <c r="F373" s="63"/>
      <c r="G373" s="63"/>
    </row>
    <row r="374" spans="1:7" ht="12.75" x14ac:dyDescent="0.2">
      <c r="A374" s="1" t="str">
        <f>IF(actuacol[[#This Row],[Tipo de colaboración ]] ="","",Ejercicio)</f>
        <v/>
      </c>
      <c r="B374" s="69" t="str">
        <f>IF(actuacol[[#This Row],[Tipo de colaboración ]] ="","",Comarca)</f>
        <v/>
      </c>
      <c r="C374" s="63"/>
      <c r="D374" s="65"/>
      <c r="E374" s="63"/>
      <c r="F374" s="63"/>
      <c r="G374" s="63"/>
    </row>
    <row r="375" spans="1:7" ht="12.75" x14ac:dyDescent="0.2">
      <c r="A375" s="1" t="str">
        <f>IF(actuacol[[#This Row],[Tipo de colaboración ]] ="","",Ejercicio)</f>
        <v/>
      </c>
      <c r="B375" s="69" t="str">
        <f>IF(actuacol[[#This Row],[Tipo de colaboración ]] ="","",Comarca)</f>
        <v/>
      </c>
      <c r="C375" s="63"/>
      <c r="D375" s="65"/>
      <c r="E375" s="63"/>
      <c r="F375" s="63"/>
      <c r="G375" s="63"/>
    </row>
    <row r="376" spans="1:7" ht="12.75" x14ac:dyDescent="0.2">
      <c r="A376" s="1" t="str">
        <f>IF(actuacol[[#This Row],[Tipo de colaboración ]] ="","",Ejercicio)</f>
        <v/>
      </c>
      <c r="B376" s="69" t="str">
        <f>IF(actuacol[[#This Row],[Tipo de colaboración ]] ="","",Comarca)</f>
        <v/>
      </c>
      <c r="C376" s="63"/>
      <c r="D376" s="65"/>
      <c r="E376" s="63"/>
      <c r="F376" s="63"/>
      <c r="G376" s="63"/>
    </row>
    <row r="377" spans="1:7" ht="12.75" x14ac:dyDescent="0.2">
      <c r="A377" s="1" t="str">
        <f>IF(actuacol[[#This Row],[Tipo de colaboración ]] ="","",Ejercicio)</f>
        <v/>
      </c>
      <c r="B377" s="69" t="str">
        <f>IF(actuacol[[#This Row],[Tipo de colaboración ]] ="","",Comarca)</f>
        <v/>
      </c>
      <c r="C377" s="63"/>
      <c r="D377" s="65"/>
      <c r="E377" s="63"/>
      <c r="F377" s="63"/>
      <c r="G377" s="63"/>
    </row>
    <row r="378" spans="1:7" ht="12.75" x14ac:dyDescent="0.2">
      <c r="A378" s="1" t="str">
        <f>IF(actuacol[[#This Row],[Tipo de colaboración ]] ="","",Ejercicio)</f>
        <v/>
      </c>
      <c r="B378" s="69" t="str">
        <f>IF(actuacol[[#This Row],[Tipo de colaboración ]] ="","",Comarca)</f>
        <v/>
      </c>
      <c r="C378" s="63"/>
      <c r="D378" s="65"/>
      <c r="E378" s="63"/>
      <c r="F378" s="63"/>
      <c r="G378" s="63"/>
    </row>
    <row r="379" spans="1:7" ht="12.75" x14ac:dyDescent="0.2">
      <c r="A379" s="1" t="str">
        <f>IF(actuacol[[#This Row],[Tipo de colaboración ]] ="","",Ejercicio)</f>
        <v/>
      </c>
      <c r="B379" s="69" t="str">
        <f>IF(actuacol[[#This Row],[Tipo de colaboración ]] ="","",Comarca)</f>
        <v/>
      </c>
      <c r="C379" s="63"/>
      <c r="D379" s="65"/>
      <c r="E379" s="63"/>
      <c r="F379" s="63"/>
      <c r="G379" s="63"/>
    </row>
    <row r="380" spans="1:7" ht="12.75" x14ac:dyDescent="0.2">
      <c r="A380" s="1" t="str">
        <f>IF(actuacol[[#This Row],[Tipo de colaboración ]] ="","",Ejercicio)</f>
        <v/>
      </c>
      <c r="B380" s="69" t="str">
        <f>IF(actuacol[[#This Row],[Tipo de colaboración ]] ="","",Comarca)</f>
        <v/>
      </c>
      <c r="C380" s="63"/>
      <c r="D380" s="65"/>
      <c r="E380" s="63"/>
      <c r="F380" s="63"/>
      <c r="G380" s="63"/>
    </row>
    <row r="381" spans="1:7" ht="12.75" x14ac:dyDescent="0.2">
      <c r="A381" s="1" t="str">
        <f>IF(actuacol[[#This Row],[Tipo de colaboración ]] ="","",Ejercicio)</f>
        <v/>
      </c>
      <c r="B381" s="69" t="str">
        <f>IF(actuacol[[#This Row],[Tipo de colaboración ]] ="","",Comarca)</f>
        <v/>
      </c>
      <c r="C381" s="63"/>
      <c r="D381" s="65"/>
      <c r="E381" s="63"/>
      <c r="F381" s="63"/>
      <c r="G381" s="63"/>
    </row>
    <row r="382" spans="1:7" ht="12.75" x14ac:dyDescent="0.2">
      <c r="A382" s="1" t="str">
        <f>IF(actuacol[[#This Row],[Tipo de colaboración ]] ="","",Ejercicio)</f>
        <v/>
      </c>
      <c r="B382" s="69" t="str">
        <f>IF(actuacol[[#This Row],[Tipo de colaboración ]] ="","",Comarca)</f>
        <v/>
      </c>
      <c r="C382" s="63"/>
      <c r="D382" s="65"/>
      <c r="E382" s="63"/>
      <c r="F382" s="63"/>
      <c r="G382" s="63"/>
    </row>
    <row r="383" spans="1:7" ht="12.75" x14ac:dyDescent="0.2">
      <c r="A383" s="1" t="str">
        <f>IF(actuacol[[#This Row],[Tipo de colaboración ]] ="","",Ejercicio)</f>
        <v/>
      </c>
      <c r="B383" s="69" t="str">
        <f>IF(actuacol[[#This Row],[Tipo de colaboración ]] ="","",Comarca)</f>
        <v/>
      </c>
      <c r="C383" s="63"/>
      <c r="D383" s="65"/>
      <c r="E383" s="63"/>
      <c r="F383" s="63"/>
      <c r="G383" s="63"/>
    </row>
    <row r="384" spans="1:7" ht="12.75" x14ac:dyDescent="0.2">
      <c r="A384" s="1" t="str">
        <f>IF(actuacol[[#This Row],[Tipo de colaboración ]] ="","",Ejercicio)</f>
        <v/>
      </c>
      <c r="B384" s="69" t="str">
        <f>IF(actuacol[[#This Row],[Tipo de colaboración ]] ="","",Comarca)</f>
        <v/>
      </c>
      <c r="C384" s="63"/>
      <c r="D384" s="65"/>
      <c r="E384" s="63"/>
      <c r="F384" s="63"/>
      <c r="G384" s="63"/>
    </row>
    <row r="385" spans="1:7" ht="12.75" x14ac:dyDescent="0.2">
      <c r="A385" s="1" t="str">
        <f>IF(actuacol[[#This Row],[Tipo de colaboración ]] ="","",Ejercicio)</f>
        <v/>
      </c>
      <c r="B385" s="69" t="str">
        <f>IF(actuacol[[#This Row],[Tipo de colaboración ]] ="","",Comarca)</f>
        <v/>
      </c>
      <c r="C385" s="63"/>
      <c r="D385" s="65"/>
      <c r="E385" s="63"/>
      <c r="F385" s="63"/>
      <c r="G385" s="63"/>
    </row>
    <row r="386" spans="1:7" ht="12.75" x14ac:dyDescent="0.2">
      <c r="A386" s="1" t="str">
        <f>IF(actuacol[[#This Row],[Tipo de colaboración ]] ="","",Ejercicio)</f>
        <v/>
      </c>
      <c r="B386" s="69" t="str">
        <f>IF(actuacol[[#This Row],[Tipo de colaboración ]] ="","",Comarca)</f>
        <v/>
      </c>
      <c r="C386" s="63"/>
      <c r="D386" s="65"/>
      <c r="E386" s="63"/>
      <c r="F386" s="63"/>
      <c r="G386" s="63"/>
    </row>
    <row r="387" spans="1:7" ht="12.75" x14ac:dyDescent="0.2">
      <c r="A387" s="1" t="str">
        <f>IF(actuacol[[#This Row],[Tipo de colaboración ]] ="","",Ejercicio)</f>
        <v/>
      </c>
      <c r="B387" s="69" t="str">
        <f>IF(actuacol[[#This Row],[Tipo de colaboración ]] ="","",Comarca)</f>
        <v/>
      </c>
      <c r="C387" s="63"/>
      <c r="D387" s="65"/>
      <c r="E387" s="63"/>
      <c r="F387" s="63"/>
      <c r="G387" s="63"/>
    </row>
    <row r="388" spans="1:7" ht="12.75" x14ac:dyDescent="0.2">
      <c r="A388" s="1" t="str">
        <f>IF(actuacol[[#This Row],[Tipo de colaboración ]] ="","",Ejercicio)</f>
        <v/>
      </c>
      <c r="B388" s="69" t="str">
        <f>IF(actuacol[[#This Row],[Tipo de colaboración ]] ="","",Comarca)</f>
        <v/>
      </c>
      <c r="C388" s="63"/>
      <c r="D388" s="65"/>
      <c r="E388" s="63"/>
      <c r="F388" s="63"/>
      <c r="G388" s="63"/>
    </row>
    <row r="389" spans="1:7" ht="12.75" x14ac:dyDescent="0.2">
      <c r="A389" s="1" t="str">
        <f>IF(actuacol[[#This Row],[Tipo de colaboración ]] ="","",Ejercicio)</f>
        <v/>
      </c>
      <c r="B389" s="69" t="str">
        <f>IF(actuacol[[#This Row],[Tipo de colaboración ]] ="","",Comarca)</f>
        <v/>
      </c>
      <c r="C389" s="63"/>
      <c r="D389" s="65"/>
      <c r="E389" s="63"/>
      <c r="F389" s="63"/>
      <c r="G389" s="63"/>
    </row>
    <row r="390" spans="1:7" ht="12.75" x14ac:dyDescent="0.2">
      <c r="A390" s="1" t="str">
        <f>IF(actuacol[[#This Row],[Tipo de colaboración ]] ="","",Ejercicio)</f>
        <v/>
      </c>
      <c r="B390" s="69" t="str">
        <f>IF(actuacol[[#This Row],[Tipo de colaboración ]] ="","",Comarca)</f>
        <v/>
      </c>
      <c r="C390" s="63"/>
      <c r="D390" s="65"/>
      <c r="E390" s="63"/>
      <c r="F390" s="63"/>
      <c r="G390" s="63"/>
    </row>
    <row r="391" spans="1:7" ht="12.75" x14ac:dyDescent="0.2">
      <c r="A391" s="1" t="str">
        <f>IF(actuacol[[#This Row],[Tipo de colaboración ]] ="","",Ejercicio)</f>
        <v/>
      </c>
      <c r="B391" s="69" t="str">
        <f>IF(actuacol[[#This Row],[Tipo de colaboración ]] ="","",Comarca)</f>
        <v/>
      </c>
      <c r="C391" s="63"/>
      <c r="D391" s="65"/>
      <c r="E391" s="63"/>
      <c r="F391" s="63"/>
      <c r="G391" s="63"/>
    </row>
    <row r="392" spans="1:7" ht="12.75" x14ac:dyDescent="0.2">
      <c r="A392" s="1" t="str">
        <f>IF(actuacol[[#This Row],[Tipo de colaboración ]] ="","",Ejercicio)</f>
        <v/>
      </c>
      <c r="B392" s="69" t="str">
        <f>IF(actuacol[[#This Row],[Tipo de colaboración ]] ="","",Comarca)</f>
        <v/>
      </c>
      <c r="C392" s="63"/>
      <c r="D392" s="65"/>
      <c r="E392" s="63"/>
      <c r="F392" s="63"/>
      <c r="G392" s="63"/>
    </row>
    <row r="393" spans="1:7" ht="12.75" x14ac:dyDescent="0.2">
      <c r="A393" s="1" t="str">
        <f>IF(actuacol[[#This Row],[Tipo de colaboración ]] ="","",Ejercicio)</f>
        <v/>
      </c>
      <c r="B393" s="69" t="str">
        <f>IF(actuacol[[#This Row],[Tipo de colaboración ]] ="","",Comarca)</f>
        <v/>
      </c>
      <c r="C393" s="63"/>
      <c r="D393" s="65"/>
      <c r="E393" s="63"/>
      <c r="F393" s="63"/>
      <c r="G393" s="63"/>
    </row>
    <row r="394" spans="1:7" ht="12.75" x14ac:dyDescent="0.2">
      <c r="A394" s="1" t="str">
        <f>IF(actuacol[[#This Row],[Tipo de colaboración ]] ="","",Ejercicio)</f>
        <v/>
      </c>
      <c r="B394" s="69" t="str">
        <f>IF(actuacol[[#This Row],[Tipo de colaboración ]] ="","",Comarca)</f>
        <v/>
      </c>
      <c r="C394" s="63"/>
      <c r="D394" s="65"/>
      <c r="E394" s="63"/>
      <c r="F394" s="63"/>
      <c r="G394" s="63"/>
    </row>
    <row r="395" spans="1:7" ht="12.75" x14ac:dyDescent="0.2">
      <c r="A395" s="1" t="str">
        <f>IF(actuacol[[#This Row],[Tipo de colaboración ]] ="","",Ejercicio)</f>
        <v/>
      </c>
      <c r="B395" s="69" t="str">
        <f>IF(actuacol[[#This Row],[Tipo de colaboración ]] ="","",Comarca)</f>
        <v/>
      </c>
      <c r="C395" s="63"/>
      <c r="D395" s="65"/>
      <c r="E395" s="63"/>
      <c r="F395" s="63"/>
      <c r="G395" s="63"/>
    </row>
    <row r="396" spans="1:7" ht="12.75" x14ac:dyDescent="0.2">
      <c r="A396" s="1" t="str">
        <f>IF(actuacol[[#This Row],[Tipo de colaboración ]] ="","",Ejercicio)</f>
        <v/>
      </c>
      <c r="B396" s="69" t="str">
        <f>IF(actuacol[[#This Row],[Tipo de colaboración ]] ="","",Comarca)</f>
        <v/>
      </c>
      <c r="C396" s="63"/>
      <c r="D396" s="65"/>
      <c r="E396" s="63"/>
      <c r="F396" s="63"/>
      <c r="G396" s="63"/>
    </row>
    <row r="397" spans="1:7" ht="12.75" x14ac:dyDescent="0.2">
      <c r="A397" s="1" t="str">
        <f>IF(actuacol[[#This Row],[Tipo de colaboración ]] ="","",Ejercicio)</f>
        <v/>
      </c>
      <c r="B397" s="69" t="str">
        <f>IF(actuacol[[#This Row],[Tipo de colaboración ]] ="","",Comarca)</f>
        <v/>
      </c>
      <c r="C397" s="63"/>
      <c r="D397" s="65"/>
      <c r="E397" s="63"/>
      <c r="F397" s="63"/>
      <c r="G397" s="63"/>
    </row>
    <row r="398" spans="1:7" ht="12.75" x14ac:dyDescent="0.2">
      <c r="A398" s="1" t="str">
        <f>IF(actuacol[[#This Row],[Tipo de colaboración ]] ="","",Ejercicio)</f>
        <v/>
      </c>
      <c r="B398" s="69" t="str">
        <f>IF(actuacol[[#This Row],[Tipo de colaboración ]] ="","",Comarca)</f>
        <v/>
      </c>
      <c r="C398" s="63"/>
      <c r="D398" s="65"/>
      <c r="E398" s="63"/>
      <c r="F398" s="63"/>
      <c r="G398" s="63"/>
    </row>
    <row r="399" spans="1:7" ht="12.75" x14ac:dyDescent="0.2">
      <c r="A399" s="1" t="str">
        <f>IF(actuacol[[#This Row],[Tipo de colaboración ]] ="","",Ejercicio)</f>
        <v/>
      </c>
      <c r="B399" s="69" t="str">
        <f>IF(actuacol[[#This Row],[Tipo de colaboración ]] ="","",Comarca)</f>
        <v/>
      </c>
      <c r="C399" s="63"/>
      <c r="D399" s="65"/>
      <c r="E399" s="63"/>
      <c r="F399" s="63"/>
      <c r="G399" s="63"/>
    </row>
    <row r="400" spans="1:7" ht="12.75" x14ac:dyDescent="0.2">
      <c r="A400" s="1" t="str">
        <f>IF(actuacol[[#This Row],[Tipo de colaboración ]] ="","",Ejercicio)</f>
        <v/>
      </c>
      <c r="B400" s="69" t="str">
        <f>IF(actuacol[[#This Row],[Tipo de colaboración ]] ="","",Comarca)</f>
        <v/>
      </c>
      <c r="C400" s="63"/>
      <c r="D400" s="65"/>
      <c r="E400" s="63"/>
      <c r="F400" s="63"/>
      <c r="G400" s="63"/>
    </row>
    <row r="401" spans="1:7" ht="12.75" x14ac:dyDescent="0.2">
      <c r="A401" s="1" t="str">
        <f>IF(actuacol[[#This Row],[Tipo de colaboración ]] ="","",Ejercicio)</f>
        <v/>
      </c>
      <c r="B401" s="69" t="str">
        <f>IF(actuacol[[#This Row],[Tipo de colaboración ]] ="","",Comarca)</f>
        <v/>
      </c>
      <c r="C401" s="63"/>
      <c r="D401" s="65"/>
      <c r="E401" s="63"/>
      <c r="F401" s="63"/>
      <c r="G401" s="63"/>
    </row>
    <row r="402" spans="1:7" ht="12.75" x14ac:dyDescent="0.2">
      <c r="A402" s="1" t="str">
        <f>IF(actuacol[[#This Row],[Tipo de colaboración ]] ="","",Ejercicio)</f>
        <v/>
      </c>
      <c r="B402" s="69" t="str">
        <f>IF(actuacol[[#This Row],[Tipo de colaboración ]] ="","",Comarca)</f>
        <v/>
      </c>
      <c r="C402" s="63"/>
      <c r="D402" s="65"/>
      <c r="E402" s="63"/>
      <c r="F402" s="63"/>
      <c r="G402" s="63"/>
    </row>
    <row r="403" spans="1:7" ht="12.75" x14ac:dyDescent="0.2">
      <c r="A403" s="1" t="str">
        <f>IF(actuacol[[#This Row],[Tipo de colaboración ]] ="","",Ejercicio)</f>
        <v/>
      </c>
      <c r="B403" s="69" t="str">
        <f>IF(actuacol[[#This Row],[Tipo de colaboración ]] ="","",Comarca)</f>
        <v/>
      </c>
      <c r="C403" s="63"/>
      <c r="D403" s="65"/>
      <c r="E403" s="63"/>
      <c r="F403" s="63"/>
      <c r="G403" s="63"/>
    </row>
    <row r="404" spans="1:7" ht="12.75" x14ac:dyDescent="0.2">
      <c r="A404" s="1" t="str">
        <f>IF(actuacol[[#This Row],[Tipo de colaboración ]] ="","",Ejercicio)</f>
        <v/>
      </c>
      <c r="B404" s="69" t="str">
        <f>IF(actuacol[[#This Row],[Tipo de colaboración ]] ="","",Comarca)</f>
        <v/>
      </c>
      <c r="C404" s="63"/>
      <c r="D404" s="65"/>
      <c r="E404" s="63"/>
      <c r="F404" s="63"/>
      <c r="G404" s="63"/>
    </row>
    <row r="405" spans="1:7" ht="12.75" x14ac:dyDescent="0.2">
      <c r="A405" s="1" t="str">
        <f>IF(actuacol[[#This Row],[Tipo de colaboración ]] ="","",Ejercicio)</f>
        <v/>
      </c>
      <c r="B405" s="69" t="str">
        <f>IF(actuacol[[#This Row],[Tipo de colaboración ]] ="","",Comarca)</f>
        <v/>
      </c>
      <c r="C405" s="63"/>
      <c r="D405" s="65"/>
      <c r="E405" s="63"/>
      <c r="F405" s="63"/>
      <c r="G405" s="63"/>
    </row>
    <row r="406" spans="1:7" ht="12.75" x14ac:dyDescent="0.2">
      <c r="A406" s="1" t="str">
        <f>IF(actuacol[[#This Row],[Tipo de colaboración ]] ="","",Ejercicio)</f>
        <v/>
      </c>
      <c r="B406" s="69" t="str">
        <f>IF(actuacol[[#This Row],[Tipo de colaboración ]] ="","",Comarca)</f>
        <v/>
      </c>
      <c r="C406" s="63"/>
      <c r="D406" s="65"/>
      <c r="E406" s="63"/>
      <c r="F406" s="63"/>
      <c r="G406" s="63"/>
    </row>
    <row r="407" spans="1:7" ht="12.75" x14ac:dyDescent="0.2">
      <c r="A407" s="1" t="str">
        <f>IF(actuacol[[#This Row],[Tipo de colaboración ]] ="","",Ejercicio)</f>
        <v/>
      </c>
      <c r="B407" s="69" t="str">
        <f>IF(actuacol[[#This Row],[Tipo de colaboración ]] ="","",Comarca)</f>
        <v/>
      </c>
      <c r="C407" s="63"/>
      <c r="D407" s="65"/>
      <c r="E407" s="63"/>
      <c r="F407" s="63"/>
      <c r="G407" s="63"/>
    </row>
    <row r="408" spans="1:7" ht="12.75" x14ac:dyDescent="0.2">
      <c r="A408" s="1" t="str">
        <f>IF(actuacol[[#This Row],[Tipo de colaboración ]] ="","",Ejercicio)</f>
        <v/>
      </c>
      <c r="B408" s="69" t="str">
        <f>IF(actuacol[[#This Row],[Tipo de colaboración ]] ="","",Comarca)</f>
        <v/>
      </c>
      <c r="C408" s="63"/>
      <c r="D408" s="65"/>
      <c r="E408" s="63"/>
      <c r="F408" s="63"/>
      <c r="G408" s="63"/>
    </row>
    <row r="409" spans="1:7" ht="12.75" x14ac:dyDescent="0.2">
      <c r="A409" s="1" t="str">
        <f>IF(actuacol[[#This Row],[Tipo de colaboración ]] ="","",Ejercicio)</f>
        <v/>
      </c>
      <c r="B409" s="69" t="str">
        <f>IF(actuacol[[#This Row],[Tipo de colaboración ]] ="","",Comarca)</f>
        <v/>
      </c>
      <c r="C409" s="63"/>
      <c r="D409" s="65"/>
      <c r="E409" s="63"/>
      <c r="F409" s="63"/>
      <c r="G409" s="63"/>
    </row>
    <row r="410" spans="1:7" ht="12.75" x14ac:dyDescent="0.2">
      <c r="A410" s="1" t="str">
        <f>IF(actuacol[[#This Row],[Tipo de colaboración ]] ="","",Ejercicio)</f>
        <v/>
      </c>
      <c r="B410" s="69" t="str">
        <f>IF(actuacol[[#This Row],[Tipo de colaboración ]] ="","",Comarca)</f>
        <v/>
      </c>
      <c r="C410" s="63"/>
      <c r="D410" s="65"/>
      <c r="E410" s="63"/>
      <c r="F410" s="63"/>
      <c r="G410" s="63"/>
    </row>
    <row r="411" spans="1:7" ht="12.75" x14ac:dyDescent="0.2">
      <c r="A411" s="1" t="str">
        <f>IF(actuacol[[#This Row],[Tipo de colaboración ]] ="","",Ejercicio)</f>
        <v/>
      </c>
      <c r="B411" s="69" t="str">
        <f>IF(actuacol[[#This Row],[Tipo de colaboración ]] ="","",Comarca)</f>
        <v/>
      </c>
      <c r="C411" s="63"/>
      <c r="D411" s="65"/>
      <c r="E411" s="63"/>
      <c r="F411" s="63"/>
      <c r="G411" s="63"/>
    </row>
    <row r="412" spans="1:7" ht="12.75" x14ac:dyDescent="0.2">
      <c r="A412" s="1" t="str">
        <f>IF(actuacol[[#This Row],[Tipo de colaboración ]] ="","",Ejercicio)</f>
        <v/>
      </c>
      <c r="B412" s="69" t="str">
        <f>IF(actuacol[[#This Row],[Tipo de colaboración ]] ="","",Comarca)</f>
        <v/>
      </c>
      <c r="C412" s="63"/>
      <c r="D412" s="65"/>
      <c r="E412" s="63"/>
      <c r="F412" s="63"/>
      <c r="G412" s="63"/>
    </row>
    <row r="413" spans="1:7" ht="12.75" x14ac:dyDescent="0.2">
      <c r="A413" s="1" t="str">
        <f>IF(actuacol[[#This Row],[Tipo de colaboración ]] ="","",Ejercicio)</f>
        <v/>
      </c>
      <c r="B413" s="69" t="str">
        <f>IF(actuacol[[#This Row],[Tipo de colaboración ]] ="","",Comarca)</f>
        <v/>
      </c>
      <c r="C413" s="63"/>
      <c r="D413" s="65"/>
      <c r="E413" s="63"/>
      <c r="F413" s="63"/>
      <c r="G413" s="63"/>
    </row>
    <row r="414" spans="1:7" ht="12.75" x14ac:dyDescent="0.2">
      <c r="A414" s="1" t="str">
        <f>IF(actuacol[[#This Row],[Tipo de colaboración ]] ="","",Ejercicio)</f>
        <v/>
      </c>
      <c r="B414" s="69" t="str">
        <f>IF(actuacol[[#This Row],[Tipo de colaboración ]] ="","",Comarca)</f>
        <v/>
      </c>
      <c r="C414" s="63"/>
      <c r="D414" s="65"/>
      <c r="E414" s="63"/>
      <c r="F414" s="63"/>
      <c r="G414" s="63"/>
    </row>
    <row r="415" spans="1:7" ht="12.75" x14ac:dyDescent="0.2">
      <c r="A415" s="1" t="str">
        <f>IF(actuacol[[#This Row],[Tipo de colaboración ]] ="","",Ejercicio)</f>
        <v/>
      </c>
      <c r="B415" s="69" t="str">
        <f>IF(actuacol[[#This Row],[Tipo de colaboración ]] ="","",Comarca)</f>
        <v/>
      </c>
      <c r="C415" s="63"/>
      <c r="D415" s="65"/>
      <c r="E415" s="63"/>
      <c r="F415" s="63"/>
      <c r="G415" s="63"/>
    </row>
    <row r="416" spans="1:7" ht="12.75" x14ac:dyDescent="0.2">
      <c r="A416" s="1" t="str">
        <f>IF(actuacol[[#This Row],[Tipo de colaboración ]] ="","",Ejercicio)</f>
        <v/>
      </c>
      <c r="B416" s="69" t="str">
        <f>IF(actuacol[[#This Row],[Tipo de colaboración ]] ="","",Comarca)</f>
        <v/>
      </c>
      <c r="C416" s="63"/>
      <c r="D416" s="65"/>
      <c r="E416" s="63"/>
      <c r="F416" s="63"/>
      <c r="G416" s="63"/>
    </row>
    <row r="417" spans="1:7" ht="12.75" x14ac:dyDescent="0.2">
      <c r="A417" s="1" t="str">
        <f>IF(actuacol[[#This Row],[Tipo de colaboración ]] ="","",Ejercicio)</f>
        <v/>
      </c>
      <c r="B417" s="69" t="str">
        <f>IF(actuacol[[#This Row],[Tipo de colaboración ]] ="","",Comarca)</f>
        <v/>
      </c>
      <c r="C417" s="63"/>
      <c r="D417" s="65"/>
      <c r="E417" s="63"/>
      <c r="F417" s="63"/>
      <c r="G417" s="63"/>
    </row>
    <row r="418" spans="1:7" ht="12.75" x14ac:dyDescent="0.2">
      <c r="A418" s="1" t="str">
        <f>IF(actuacol[[#This Row],[Tipo de colaboración ]] ="","",Ejercicio)</f>
        <v/>
      </c>
      <c r="B418" s="69" t="str">
        <f>IF(actuacol[[#This Row],[Tipo de colaboración ]] ="","",Comarca)</f>
        <v/>
      </c>
      <c r="C418" s="63"/>
      <c r="D418" s="65"/>
      <c r="E418" s="63"/>
      <c r="F418" s="63"/>
      <c r="G418" s="63"/>
    </row>
    <row r="419" spans="1:7" ht="12.75" x14ac:dyDescent="0.2">
      <c r="A419" s="1" t="str">
        <f>IF(actuacol[[#This Row],[Tipo de colaboración ]] ="","",Ejercicio)</f>
        <v/>
      </c>
      <c r="B419" s="69" t="str">
        <f>IF(actuacol[[#This Row],[Tipo de colaboración ]] ="","",Comarca)</f>
        <v/>
      </c>
      <c r="C419" s="63"/>
      <c r="D419" s="65"/>
      <c r="E419" s="63"/>
      <c r="F419" s="63"/>
      <c r="G419" s="63"/>
    </row>
    <row r="420" spans="1:7" ht="12.75" x14ac:dyDescent="0.2">
      <c r="A420" s="1" t="str">
        <f>IF(actuacol[[#This Row],[Tipo de colaboración ]] ="","",Ejercicio)</f>
        <v/>
      </c>
      <c r="B420" s="69" t="str">
        <f>IF(actuacol[[#This Row],[Tipo de colaboración ]] ="","",Comarca)</f>
        <v/>
      </c>
      <c r="C420" s="63"/>
      <c r="D420" s="65"/>
      <c r="E420" s="63"/>
      <c r="F420" s="63"/>
      <c r="G420" s="63"/>
    </row>
    <row r="421" spans="1:7" ht="12.75" x14ac:dyDescent="0.2">
      <c r="A421" s="1" t="str">
        <f>IF(actuacol[[#This Row],[Tipo de colaboración ]] ="","",Ejercicio)</f>
        <v/>
      </c>
      <c r="B421" s="69" t="str">
        <f>IF(actuacol[[#This Row],[Tipo de colaboración ]] ="","",Comarca)</f>
        <v/>
      </c>
      <c r="C421" s="63"/>
      <c r="D421" s="65"/>
      <c r="E421" s="63"/>
      <c r="F421" s="63"/>
      <c r="G421" s="63"/>
    </row>
    <row r="422" spans="1:7" ht="12.75" x14ac:dyDescent="0.2">
      <c r="A422" s="1" t="str">
        <f>IF(actuacol[[#This Row],[Tipo de colaboración ]] ="","",Ejercicio)</f>
        <v/>
      </c>
      <c r="B422" s="69" t="str">
        <f>IF(actuacol[[#This Row],[Tipo de colaboración ]] ="","",Comarca)</f>
        <v/>
      </c>
      <c r="C422" s="63"/>
      <c r="D422" s="65"/>
      <c r="E422" s="63"/>
      <c r="F422" s="63"/>
      <c r="G422" s="63"/>
    </row>
    <row r="423" spans="1:7" ht="12.75" x14ac:dyDescent="0.2">
      <c r="A423" s="1" t="str">
        <f>IF(actuacol[[#This Row],[Tipo de colaboración ]] ="","",Ejercicio)</f>
        <v/>
      </c>
      <c r="B423" s="69" t="str">
        <f>IF(actuacol[[#This Row],[Tipo de colaboración ]] ="","",Comarca)</f>
        <v/>
      </c>
      <c r="C423" s="63"/>
      <c r="D423" s="65"/>
      <c r="E423" s="63"/>
      <c r="F423" s="63"/>
      <c r="G423" s="63"/>
    </row>
    <row r="424" spans="1:7" ht="12.75" x14ac:dyDescent="0.2">
      <c r="A424" s="1" t="str">
        <f>IF(actuacol[[#This Row],[Tipo de colaboración ]] ="","",Ejercicio)</f>
        <v/>
      </c>
      <c r="B424" s="69" t="str">
        <f>IF(actuacol[[#This Row],[Tipo de colaboración ]] ="","",Comarca)</f>
        <v/>
      </c>
      <c r="C424" s="63"/>
      <c r="D424" s="65"/>
      <c r="E424" s="63"/>
      <c r="F424" s="63"/>
      <c r="G424" s="63"/>
    </row>
    <row r="425" spans="1:7" ht="12.75" x14ac:dyDescent="0.2">
      <c r="A425" s="1" t="str">
        <f>IF(actuacol[[#This Row],[Tipo de colaboración ]] ="","",Ejercicio)</f>
        <v/>
      </c>
      <c r="B425" s="69" t="str">
        <f>IF(actuacol[[#This Row],[Tipo de colaboración ]] ="","",Comarca)</f>
        <v/>
      </c>
      <c r="C425" s="63"/>
      <c r="D425" s="65"/>
      <c r="E425" s="63"/>
      <c r="F425" s="63"/>
      <c r="G425" s="63"/>
    </row>
    <row r="426" spans="1:7" ht="12.75" x14ac:dyDescent="0.2">
      <c r="A426" s="1" t="str">
        <f>IF(actuacol[[#This Row],[Tipo de colaboración ]] ="","",Ejercicio)</f>
        <v/>
      </c>
      <c r="B426" s="69" t="str">
        <f>IF(actuacol[[#This Row],[Tipo de colaboración ]] ="","",Comarca)</f>
        <v/>
      </c>
      <c r="C426" s="63"/>
      <c r="D426" s="65"/>
      <c r="E426" s="63"/>
      <c r="F426" s="63"/>
      <c r="G426" s="63"/>
    </row>
    <row r="427" spans="1:7" ht="12.75" x14ac:dyDescent="0.2">
      <c r="A427" s="1" t="str">
        <f>IF(actuacol[[#This Row],[Tipo de colaboración ]] ="","",Ejercicio)</f>
        <v/>
      </c>
      <c r="B427" s="69" t="str">
        <f>IF(actuacol[[#This Row],[Tipo de colaboración ]] ="","",Comarca)</f>
        <v/>
      </c>
      <c r="C427" s="63"/>
      <c r="D427" s="65"/>
      <c r="E427" s="63"/>
      <c r="F427" s="63"/>
      <c r="G427" s="63"/>
    </row>
    <row r="428" spans="1:7" ht="12.75" x14ac:dyDescent="0.2">
      <c r="A428" s="1" t="str">
        <f>IF(actuacol[[#This Row],[Tipo de colaboración ]] ="","",Ejercicio)</f>
        <v/>
      </c>
      <c r="B428" s="69" t="str">
        <f>IF(actuacol[[#This Row],[Tipo de colaboración ]] ="","",Comarca)</f>
        <v/>
      </c>
      <c r="C428" s="63"/>
      <c r="D428" s="65"/>
      <c r="E428" s="63"/>
      <c r="F428" s="63"/>
      <c r="G428" s="63"/>
    </row>
    <row r="429" spans="1:7" ht="12.75" x14ac:dyDescent="0.2">
      <c r="A429" s="1" t="str">
        <f>IF(actuacol[[#This Row],[Tipo de colaboración ]] ="","",Ejercicio)</f>
        <v/>
      </c>
      <c r="B429" s="69" t="str">
        <f>IF(actuacol[[#This Row],[Tipo de colaboración ]] ="","",Comarca)</f>
        <v/>
      </c>
      <c r="C429" s="63"/>
      <c r="D429" s="65"/>
      <c r="E429" s="63"/>
      <c r="F429" s="63"/>
      <c r="G429" s="63"/>
    </row>
    <row r="430" spans="1:7" ht="12.75" x14ac:dyDescent="0.2">
      <c r="A430" s="1" t="str">
        <f>IF(actuacol[[#This Row],[Tipo de colaboración ]] ="","",Ejercicio)</f>
        <v/>
      </c>
      <c r="B430" s="69" t="str">
        <f>IF(actuacol[[#This Row],[Tipo de colaboración ]] ="","",Comarca)</f>
        <v/>
      </c>
      <c r="C430" s="63"/>
      <c r="D430" s="65"/>
      <c r="E430" s="63"/>
      <c r="F430" s="63"/>
      <c r="G430" s="63"/>
    </row>
    <row r="431" spans="1:7" ht="12.75" x14ac:dyDescent="0.2">
      <c r="A431" s="1" t="str">
        <f>IF(actuacol[[#This Row],[Tipo de colaboración ]] ="","",Ejercicio)</f>
        <v/>
      </c>
      <c r="B431" s="69" t="str">
        <f>IF(actuacol[[#This Row],[Tipo de colaboración ]] ="","",Comarca)</f>
        <v/>
      </c>
      <c r="C431" s="63"/>
      <c r="D431" s="65"/>
      <c r="E431" s="63"/>
      <c r="F431" s="63"/>
      <c r="G431" s="63"/>
    </row>
    <row r="432" spans="1:7" ht="12.75" x14ac:dyDescent="0.2">
      <c r="A432" s="1" t="str">
        <f>IF(actuacol[[#This Row],[Tipo de colaboración ]] ="","",Ejercicio)</f>
        <v/>
      </c>
      <c r="B432" s="69" t="str">
        <f>IF(actuacol[[#This Row],[Tipo de colaboración ]] ="","",Comarca)</f>
        <v/>
      </c>
      <c r="C432" s="63"/>
      <c r="D432" s="65"/>
      <c r="E432" s="63"/>
      <c r="F432" s="63"/>
      <c r="G432" s="63"/>
    </row>
    <row r="433" spans="1:7" ht="12.75" x14ac:dyDescent="0.2">
      <c r="A433" s="1" t="str">
        <f>IF(actuacol[[#This Row],[Tipo de colaboración ]] ="","",Ejercicio)</f>
        <v/>
      </c>
      <c r="B433" s="69" t="str">
        <f>IF(actuacol[[#This Row],[Tipo de colaboración ]] ="","",Comarca)</f>
        <v/>
      </c>
      <c r="C433" s="63"/>
      <c r="D433" s="65"/>
      <c r="E433" s="63"/>
      <c r="F433" s="63"/>
      <c r="G433" s="63"/>
    </row>
    <row r="434" spans="1:7" ht="12.75" x14ac:dyDescent="0.2">
      <c r="A434" s="1" t="str">
        <f>IF(actuacol[[#This Row],[Tipo de colaboración ]] ="","",Ejercicio)</f>
        <v/>
      </c>
      <c r="B434" s="69" t="str">
        <f>IF(actuacol[[#This Row],[Tipo de colaboración ]] ="","",Comarca)</f>
        <v/>
      </c>
      <c r="C434" s="63"/>
      <c r="D434" s="65"/>
      <c r="E434" s="63"/>
      <c r="F434" s="63"/>
      <c r="G434" s="63"/>
    </row>
    <row r="435" spans="1:7" ht="12.75" x14ac:dyDescent="0.2">
      <c r="A435" s="1" t="str">
        <f>IF(actuacol[[#This Row],[Tipo de colaboración ]] ="","",Ejercicio)</f>
        <v/>
      </c>
      <c r="B435" s="69" t="str">
        <f>IF(actuacol[[#This Row],[Tipo de colaboración ]] ="","",Comarca)</f>
        <v/>
      </c>
      <c r="C435" s="63"/>
      <c r="D435" s="65"/>
      <c r="E435" s="63"/>
      <c r="F435" s="63"/>
      <c r="G435" s="63"/>
    </row>
    <row r="436" spans="1:7" ht="12.75" x14ac:dyDescent="0.2">
      <c r="A436" s="1" t="str">
        <f>IF(actuacol[[#This Row],[Tipo de colaboración ]] ="","",Ejercicio)</f>
        <v/>
      </c>
      <c r="B436" s="69" t="str">
        <f>IF(actuacol[[#This Row],[Tipo de colaboración ]] ="","",Comarca)</f>
        <v/>
      </c>
      <c r="C436" s="63"/>
      <c r="D436" s="65"/>
      <c r="E436" s="63"/>
      <c r="F436" s="63"/>
      <c r="G436" s="63"/>
    </row>
    <row r="437" spans="1:7" ht="12.75" x14ac:dyDescent="0.2">
      <c r="A437" s="1" t="str">
        <f>IF(actuacol[[#This Row],[Tipo de colaboración ]] ="","",Ejercicio)</f>
        <v/>
      </c>
      <c r="B437" s="69" t="str">
        <f>IF(actuacol[[#This Row],[Tipo de colaboración ]] ="","",Comarca)</f>
        <v/>
      </c>
      <c r="C437" s="63"/>
      <c r="D437" s="65"/>
      <c r="E437" s="63"/>
      <c r="F437" s="63"/>
      <c r="G437" s="63"/>
    </row>
    <row r="438" spans="1:7" ht="12.75" x14ac:dyDescent="0.2">
      <c r="A438" s="1" t="str">
        <f>IF(actuacol[[#This Row],[Tipo de colaboración ]] ="","",Ejercicio)</f>
        <v/>
      </c>
      <c r="B438" s="69" t="str">
        <f>IF(actuacol[[#This Row],[Tipo de colaboración ]] ="","",Comarca)</f>
        <v/>
      </c>
      <c r="C438" s="63"/>
      <c r="D438" s="65"/>
      <c r="E438" s="63"/>
      <c r="F438" s="63"/>
      <c r="G438" s="63"/>
    </row>
    <row r="439" spans="1:7" ht="12.75" x14ac:dyDescent="0.2">
      <c r="A439" s="1" t="str">
        <f>IF(actuacol[[#This Row],[Tipo de colaboración ]] ="","",Ejercicio)</f>
        <v/>
      </c>
      <c r="B439" s="69" t="str">
        <f>IF(actuacol[[#This Row],[Tipo de colaboración ]] ="","",Comarca)</f>
        <v/>
      </c>
      <c r="C439" s="63"/>
      <c r="D439" s="65"/>
      <c r="E439" s="63"/>
      <c r="F439" s="63"/>
      <c r="G439" s="63"/>
    </row>
    <row r="440" spans="1:7" ht="12.75" x14ac:dyDescent="0.2">
      <c r="A440" s="1" t="str">
        <f>IF(actuacol[[#This Row],[Tipo de colaboración ]] ="","",Ejercicio)</f>
        <v/>
      </c>
      <c r="B440" s="69" t="str">
        <f>IF(actuacol[[#This Row],[Tipo de colaboración ]] ="","",Comarca)</f>
        <v/>
      </c>
      <c r="C440" s="63"/>
      <c r="D440" s="65"/>
      <c r="E440" s="63"/>
      <c r="F440" s="63"/>
      <c r="G440" s="63"/>
    </row>
    <row r="441" spans="1:7" ht="12.75" x14ac:dyDescent="0.2">
      <c r="A441" s="1" t="str">
        <f>IF(actuacol[[#This Row],[Tipo de colaboración ]] ="","",Ejercicio)</f>
        <v/>
      </c>
      <c r="B441" s="69" t="str">
        <f>IF(actuacol[[#This Row],[Tipo de colaboración ]] ="","",Comarca)</f>
        <v/>
      </c>
      <c r="C441" s="63"/>
      <c r="D441" s="65"/>
      <c r="E441" s="63"/>
      <c r="F441" s="63"/>
      <c r="G441" s="63"/>
    </row>
    <row r="442" spans="1:7" ht="12.75" x14ac:dyDescent="0.2">
      <c r="A442" s="1" t="str">
        <f>IF(actuacol[[#This Row],[Tipo de colaboración ]] ="","",Ejercicio)</f>
        <v/>
      </c>
      <c r="B442" s="69" t="str">
        <f>IF(actuacol[[#This Row],[Tipo de colaboración ]] ="","",Comarca)</f>
        <v/>
      </c>
      <c r="C442" s="63"/>
      <c r="D442" s="65"/>
      <c r="E442" s="63"/>
      <c r="F442" s="63"/>
      <c r="G442" s="63"/>
    </row>
    <row r="443" spans="1:7" ht="12.75" x14ac:dyDescent="0.2">
      <c r="A443" s="1" t="str">
        <f>IF(actuacol[[#This Row],[Tipo de colaboración ]] ="","",Ejercicio)</f>
        <v/>
      </c>
      <c r="B443" s="69" t="str">
        <f>IF(actuacol[[#This Row],[Tipo de colaboración ]] ="","",Comarca)</f>
        <v/>
      </c>
      <c r="C443" s="63"/>
      <c r="D443" s="65"/>
      <c r="E443" s="63"/>
      <c r="F443" s="63"/>
      <c r="G443" s="63"/>
    </row>
    <row r="444" spans="1:7" ht="12.75" x14ac:dyDescent="0.2">
      <c r="A444" s="1" t="str">
        <f>IF(actuacol[[#This Row],[Tipo de colaboración ]] ="","",Ejercicio)</f>
        <v/>
      </c>
      <c r="B444" s="69" t="str">
        <f>IF(actuacol[[#This Row],[Tipo de colaboración ]] ="","",Comarca)</f>
        <v/>
      </c>
      <c r="C444" s="63"/>
      <c r="D444" s="65"/>
      <c r="E444" s="63"/>
      <c r="F444" s="63"/>
      <c r="G444" s="63"/>
    </row>
    <row r="445" spans="1:7" ht="12.75" x14ac:dyDescent="0.2">
      <c r="A445" s="1" t="str">
        <f>IF(actuacol[[#This Row],[Tipo de colaboración ]] ="","",Ejercicio)</f>
        <v/>
      </c>
      <c r="B445" s="69" t="str">
        <f>IF(actuacol[[#This Row],[Tipo de colaboración ]] ="","",Comarca)</f>
        <v/>
      </c>
      <c r="C445" s="63"/>
      <c r="D445" s="65"/>
      <c r="E445" s="63"/>
      <c r="F445" s="63"/>
      <c r="G445" s="63"/>
    </row>
    <row r="446" spans="1:7" ht="12.75" x14ac:dyDescent="0.2">
      <c r="A446" s="1" t="str">
        <f>IF(actuacol[[#This Row],[Tipo de colaboración ]] ="","",Ejercicio)</f>
        <v/>
      </c>
      <c r="B446" s="69" t="str">
        <f>IF(actuacol[[#This Row],[Tipo de colaboración ]] ="","",Comarca)</f>
        <v/>
      </c>
      <c r="C446" s="63"/>
      <c r="D446" s="65"/>
      <c r="E446" s="63"/>
      <c r="F446" s="63"/>
      <c r="G446" s="63"/>
    </row>
    <row r="447" spans="1:7" ht="12.75" x14ac:dyDescent="0.2">
      <c r="A447" s="1" t="str">
        <f>IF(actuacol[[#This Row],[Tipo de colaboración ]] ="","",Ejercicio)</f>
        <v/>
      </c>
      <c r="B447" s="69" t="str">
        <f>IF(actuacol[[#This Row],[Tipo de colaboración ]] ="","",Comarca)</f>
        <v/>
      </c>
      <c r="C447" s="63"/>
      <c r="D447" s="65"/>
      <c r="E447" s="63"/>
      <c r="F447" s="63"/>
      <c r="G447" s="63"/>
    </row>
    <row r="448" spans="1:7" ht="12.75" x14ac:dyDescent="0.2">
      <c r="A448" s="1" t="str">
        <f>IF(actuacol[[#This Row],[Tipo de colaboración ]] ="","",Ejercicio)</f>
        <v/>
      </c>
      <c r="B448" s="69" t="str">
        <f>IF(actuacol[[#This Row],[Tipo de colaboración ]] ="","",Comarca)</f>
        <v/>
      </c>
      <c r="C448" s="63"/>
      <c r="D448" s="65"/>
      <c r="E448" s="63"/>
      <c r="F448" s="63"/>
      <c r="G448" s="63"/>
    </row>
    <row r="449" spans="1:7" ht="12.75" x14ac:dyDescent="0.2">
      <c r="A449" s="1" t="str">
        <f>IF(actuacol[[#This Row],[Tipo de colaboración ]] ="","",Ejercicio)</f>
        <v/>
      </c>
      <c r="B449" s="69" t="str">
        <f>IF(actuacol[[#This Row],[Tipo de colaboración ]] ="","",Comarca)</f>
        <v/>
      </c>
      <c r="C449" s="63"/>
      <c r="D449" s="65"/>
      <c r="E449" s="63"/>
      <c r="F449" s="63"/>
      <c r="G449" s="63"/>
    </row>
    <row r="450" spans="1:7" ht="12.75" x14ac:dyDescent="0.2">
      <c r="A450" s="1" t="str">
        <f>IF(actuacol[[#This Row],[Tipo de colaboración ]] ="","",Ejercicio)</f>
        <v/>
      </c>
      <c r="B450" s="69" t="str">
        <f>IF(actuacol[[#This Row],[Tipo de colaboración ]] ="","",Comarca)</f>
        <v/>
      </c>
      <c r="C450" s="63"/>
      <c r="D450" s="65"/>
      <c r="E450" s="63"/>
      <c r="F450" s="63"/>
      <c r="G450" s="63"/>
    </row>
    <row r="451" spans="1:7" ht="12.75" x14ac:dyDescent="0.2">
      <c r="A451" s="1" t="str">
        <f>IF(actuacol[[#This Row],[Tipo de colaboración ]] ="","",Ejercicio)</f>
        <v/>
      </c>
      <c r="B451" s="69" t="str">
        <f>IF(actuacol[[#This Row],[Tipo de colaboración ]] ="","",Comarca)</f>
        <v/>
      </c>
      <c r="C451" s="63"/>
      <c r="D451" s="65"/>
      <c r="E451" s="63"/>
      <c r="F451" s="63"/>
      <c r="G451" s="63"/>
    </row>
    <row r="452" spans="1:7" ht="12.75" x14ac:dyDescent="0.2">
      <c r="A452" s="1" t="str">
        <f>IF(actuacol[[#This Row],[Tipo de colaboración ]] ="","",Ejercicio)</f>
        <v/>
      </c>
      <c r="B452" s="69" t="str">
        <f>IF(actuacol[[#This Row],[Tipo de colaboración ]] ="","",Comarca)</f>
        <v/>
      </c>
      <c r="C452" s="63"/>
      <c r="D452" s="65"/>
      <c r="E452" s="63"/>
      <c r="F452" s="63"/>
      <c r="G452" s="63"/>
    </row>
    <row r="453" spans="1:7" ht="12.75" x14ac:dyDescent="0.2">
      <c r="A453" s="1" t="str">
        <f>IF(actuacol[[#This Row],[Tipo de colaboración ]] ="","",Ejercicio)</f>
        <v/>
      </c>
      <c r="B453" s="69" t="str">
        <f>IF(actuacol[[#This Row],[Tipo de colaboración ]] ="","",Comarca)</f>
        <v/>
      </c>
      <c r="C453" s="63"/>
      <c r="D453" s="65"/>
      <c r="E453" s="63"/>
      <c r="F453" s="63"/>
      <c r="G453" s="63"/>
    </row>
    <row r="454" spans="1:7" ht="12.75" x14ac:dyDescent="0.2">
      <c r="A454" s="1" t="str">
        <f>IF(actuacol[[#This Row],[Tipo de colaboración ]] ="","",Ejercicio)</f>
        <v/>
      </c>
      <c r="B454" s="69" t="str">
        <f>IF(actuacol[[#This Row],[Tipo de colaboración ]] ="","",Comarca)</f>
        <v/>
      </c>
      <c r="C454" s="63"/>
      <c r="D454" s="65"/>
      <c r="E454" s="63"/>
      <c r="F454" s="63"/>
      <c r="G454" s="63"/>
    </row>
    <row r="455" spans="1:7" ht="12.75" x14ac:dyDescent="0.2">
      <c r="A455" s="1" t="str">
        <f>IF(actuacol[[#This Row],[Tipo de colaboración ]] ="","",Ejercicio)</f>
        <v/>
      </c>
      <c r="B455" s="69" t="str">
        <f>IF(actuacol[[#This Row],[Tipo de colaboración ]] ="","",Comarca)</f>
        <v/>
      </c>
      <c r="C455" s="63"/>
      <c r="D455" s="65"/>
      <c r="E455" s="63"/>
      <c r="F455" s="63"/>
      <c r="G455" s="63"/>
    </row>
    <row r="456" spans="1:7" ht="12.75" x14ac:dyDescent="0.2">
      <c r="A456" s="1" t="str">
        <f>IF(actuacol[[#This Row],[Tipo de colaboración ]] ="","",Ejercicio)</f>
        <v/>
      </c>
      <c r="B456" s="69" t="str">
        <f>IF(actuacol[[#This Row],[Tipo de colaboración ]] ="","",Comarca)</f>
        <v/>
      </c>
      <c r="C456" s="63"/>
      <c r="D456" s="65"/>
      <c r="E456" s="63"/>
      <c r="F456" s="63"/>
      <c r="G456" s="63"/>
    </row>
    <row r="457" spans="1:7" ht="12.75" x14ac:dyDescent="0.2">
      <c r="A457" s="1" t="str">
        <f>IF(actuacol[[#This Row],[Tipo de colaboración ]] ="","",Ejercicio)</f>
        <v/>
      </c>
      <c r="B457" s="69" t="str">
        <f>IF(actuacol[[#This Row],[Tipo de colaboración ]] ="","",Comarca)</f>
        <v/>
      </c>
      <c r="C457" s="63"/>
      <c r="D457" s="65"/>
      <c r="E457" s="63"/>
      <c r="F457" s="63"/>
      <c r="G457" s="63"/>
    </row>
    <row r="458" spans="1:7" ht="12.75" x14ac:dyDescent="0.2">
      <c r="A458" s="1" t="str">
        <f>IF(actuacol[[#This Row],[Tipo de colaboración ]] ="","",Ejercicio)</f>
        <v/>
      </c>
      <c r="B458" s="69" t="str">
        <f>IF(actuacol[[#This Row],[Tipo de colaboración ]] ="","",Comarca)</f>
        <v/>
      </c>
      <c r="C458" s="63"/>
      <c r="D458" s="65"/>
      <c r="E458" s="63"/>
      <c r="F458" s="63"/>
      <c r="G458" s="63"/>
    </row>
    <row r="459" spans="1:7" ht="12.75" x14ac:dyDescent="0.2">
      <c r="A459" s="1" t="str">
        <f>IF(actuacol[[#This Row],[Tipo de colaboración ]] ="","",Ejercicio)</f>
        <v/>
      </c>
      <c r="B459" s="69" t="str">
        <f>IF(actuacol[[#This Row],[Tipo de colaboración ]] ="","",Comarca)</f>
        <v/>
      </c>
      <c r="C459" s="63"/>
      <c r="D459" s="65"/>
      <c r="E459" s="63"/>
      <c r="F459" s="63"/>
      <c r="G459" s="63"/>
    </row>
    <row r="460" spans="1:7" ht="12.75" x14ac:dyDescent="0.2">
      <c r="A460" s="1" t="str">
        <f>IF(actuacol[[#This Row],[Tipo de colaboración ]] ="","",Ejercicio)</f>
        <v/>
      </c>
      <c r="B460" s="69" t="str">
        <f>IF(actuacol[[#This Row],[Tipo de colaboración ]] ="","",Comarca)</f>
        <v/>
      </c>
      <c r="C460" s="63"/>
      <c r="D460" s="65"/>
      <c r="E460" s="63"/>
      <c r="F460" s="63"/>
      <c r="G460" s="63"/>
    </row>
    <row r="461" spans="1:7" ht="12.75" x14ac:dyDescent="0.2">
      <c r="A461" s="1" t="str">
        <f>IF(actuacol[[#This Row],[Tipo de colaboración ]] ="","",Ejercicio)</f>
        <v/>
      </c>
      <c r="B461" s="69" t="str">
        <f>IF(actuacol[[#This Row],[Tipo de colaboración ]] ="","",Comarca)</f>
        <v/>
      </c>
      <c r="C461" s="63"/>
      <c r="D461" s="65"/>
      <c r="E461" s="63"/>
      <c r="F461" s="63"/>
      <c r="G461" s="63"/>
    </row>
    <row r="462" spans="1:7" ht="12.75" x14ac:dyDescent="0.2">
      <c r="A462" s="1" t="str">
        <f>IF(actuacol[[#This Row],[Tipo de colaboración ]] ="","",Ejercicio)</f>
        <v/>
      </c>
      <c r="B462" s="69" t="str">
        <f>IF(actuacol[[#This Row],[Tipo de colaboración ]] ="","",Comarca)</f>
        <v/>
      </c>
      <c r="C462" s="63"/>
      <c r="D462" s="65"/>
      <c r="E462" s="63"/>
      <c r="F462" s="63"/>
      <c r="G462" s="63"/>
    </row>
    <row r="463" spans="1:7" ht="12.75" x14ac:dyDescent="0.2">
      <c r="A463" s="1" t="str">
        <f>IF(actuacol[[#This Row],[Tipo de colaboración ]] ="","",Ejercicio)</f>
        <v/>
      </c>
      <c r="B463" s="69" t="str">
        <f>IF(actuacol[[#This Row],[Tipo de colaboración ]] ="","",Comarca)</f>
        <v/>
      </c>
      <c r="C463" s="63"/>
      <c r="D463" s="65"/>
      <c r="E463" s="63"/>
      <c r="F463" s="63"/>
      <c r="G463" s="63"/>
    </row>
    <row r="464" spans="1:7" ht="12.75" x14ac:dyDescent="0.2">
      <c r="A464" s="1" t="str">
        <f>IF(actuacol[[#This Row],[Tipo de colaboración ]] ="","",Ejercicio)</f>
        <v/>
      </c>
      <c r="B464" s="69" t="str">
        <f>IF(actuacol[[#This Row],[Tipo de colaboración ]] ="","",Comarca)</f>
        <v/>
      </c>
      <c r="C464" s="63"/>
      <c r="D464" s="65"/>
      <c r="E464" s="63"/>
      <c r="F464" s="63"/>
      <c r="G464" s="63"/>
    </row>
    <row r="465" spans="1:7" ht="12.75" x14ac:dyDescent="0.2">
      <c r="A465" s="1" t="str">
        <f>IF(actuacol[[#This Row],[Tipo de colaboración ]] ="","",Ejercicio)</f>
        <v/>
      </c>
      <c r="B465" s="69" t="str">
        <f>IF(actuacol[[#This Row],[Tipo de colaboración ]] ="","",Comarca)</f>
        <v/>
      </c>
      <c r="C465" s="63"/>
      <c r="D465" s="65"/>
      <c r="E465" s="63"/>
      <c r="F465" s="63"/>
      <c r="G465" s="63"/>
    </row>
    <row r="466" spans="1:7" ht="12.75" x14ac:dyDescent="0.2">
      <c r="A466" s="1" t="str">
        <f>IF(actuacol[[#This Row],[Tipo de colaboración ]] ="","",Ejercicio)</f>
        <v/>
      </c>
      <c r="B466" s="69" t="str">
        <f>IF(actuacol[[#This Row],[Tipo de colaboración ]] ="","",Comarca)</f>
        <v/>
      </c>
      <c r="C466" s="63"/>
      <c r="D466" s="65"/>
      <c r="E466" s="63"/>
      <c r="F466" s="63"/>
      <c r="G466" s="63"/>
    </row>
    <row r="467" spans="1:7" ht="12.75" x14ac:dyDescent="0.2">
      <c r="A467" s="1" t="str">
        <f>IF(actuacol[[#This Row],[Tipo de colaboración ]] ="","",Ejercicio)</f>
        <v/>
      </c>
      <c r="B467" s="69" t="str">
        <f>IF(actuacol[[#This Row],[Tipo de colaboración ]] ="","",Comarca)</f>
        <v/>
      </c>
      <c r="C467" s="63"/>
      <c r="D467" s="65"/>
      <c r="E467" s="63"/>
      <c r="F467" s="63"/>
      <c r="G467" s="63"/>
    </row>
    <row r="468" spans="1:7" ht="12.75" x14ac:dyDescent="0.2">
      <c r="A468" s="1" t="str">
        <f>IF(actuacol[[#This Row],[Tipo de colaboración ]] ="","",Ejercicio)</f>
        <v/>
      </c>
      <c r="B468" s="69" t="str">
        <f>IF(actuacol[[#This Row],[Tipo de colaboración ]] ="","",Comarca)</f>
        <v/>
      </c>
      <c r="C468" s="63"/>
      <c r="D468" s="65"/>
      <c r="E468" s="63"/>
      <c r="F468" s="63"/>
      <c r="G468" s="63"/>
    </row>
    <row r="469" spans="1:7" ht="12.75" x14ac:dyDescent="0.2">
      <c r="A469" s="1" t="str">
        <f>IF(actuacol[[#This Row],[Tipo de colaboración ]] ="","",Ejercicio)</f>
        <v/>
      </c>
      <c r="B469" s="69" t="str">
        <f>IF(actuacol[[#This Row],[Tipo de colaboración ]] ="","",Comarca)</f>
        <v/>
      </c>
      <c r="C469" s="63"/>
      <c r="D469" s="65"/>
      <c r="E469" s="63"/>
      <c r="F469" s="63"/>
      <c r="G469" s="63"/>
    </row>
    <row r="470" spans="1:7" ht="12.75" x14ac:dyDescent="0.2">
      <c r="A470" s="1" t="str">
        <f>IF(actuacol[[#This Row],[Tipo de colaboración ]] ="","",Ejercicio)</f>
        <v/>
      </c>
      <c r="B470" s="69" t="str">
        <f>IF(actuacol[[#This Row],[Tipo de colaboración ]] ="","",Comarca)</f>
        <v/>
      </c>
      <c r="C470" s="63"/>
      <c r="D470" s="65"/>
      <c r="E470" s="63"/>
      <c r="F470" s="63"/>
      <c r="G470" s="63"/>
    </row>
    <row r="471" spans="1:7" ht="12.75" x14ac:dyDescent="0.2">
      <c r="A471" s="1" t="str">
        <f>IF(actuacol[[#This Row],[Tipo de colaboración ]] ="","",Ejercicio)</f>
        <v/>
      </c>
      <c r="B471" s="69" t="str">
        <f>IF(actuacol[[#This Row],[Tipo de colaboración ]] ="","",Comarca)</f>
        <v/>
      </c>
      <c r="C471" s="63"/>
      <c r="D471" s="65"/>
      <c r="E471" s="63"/>
      <c r="F471" s="63"/>
      <c r="G471" s="63"/>
    </row>
    <row r="472" spans="1:7" ht="12.75" x14ac:dyDescent="0.2">
      <c r="A472" s="1" t="str">
        <f>IF(actuacol[[#This Row],[Tipo de colaboración ]] ="","",Ejercicio)</f>
        <v/>
      </c>
      <c r="B472" s="69" t="str">
        <f>IF(actuacol[[#This Row],[Tipo de colaboración ]] ="","",Comarca)</f>
        <v/>
      </c>
      <c r="C472" s="63"/>
      <c r="D472" s="65"/>
      <c r="E472" s="63"/>
      <c r="F472" s="63"/>
      <c r="G472" s="63"/>
    </row>
    <row r="473" spans="1:7" ht="12.75" x14ac:dyDescent="0.2">
      <c r="A473" s="1" t="str">
        <f>IF(actuacol[[#This Row],[Tipo de colaboración ]] ="","",Ejercicio)</f>
        <v/>
      </c>
      <c r="B473" s="69" t="str">
        <f>IF(actuacol[[#This Row],[Tipo de colaboración ]] ="","",Comarca)</f>
        <v/>
      </c>
      <c r="C473" s="63"/>
      <c r="D473" s="65"/>
      <c r="E473" s="63"/>
      <c r="F473" s="63"/>
      <c r="G473" s="63"/>
    </row>
    <row r="474" spans="1:7" ht="12.75" x14ac:dyDescent="0.2">
      <c r="A474" s="1" t="str">
        <f>IF(actuacol[[#This Row],[Tipo de colaboración ]] ="","",Ejercicio)</f>
        <v/>
      </c>
      <c r="B474" s="69" t="str">
        <f>IF(actuacol[[#This Row],[Tipo de colaboración ]] ="","",Comarca)</f>
        <v/>
      </c>
      <c r="C474" s="63"/>
      <c r="D474" s="65"/>
      <c r="E474" s="63"/>
      <c r="F474" s="63"/>
      <c r="G474" s="63"/>
    </row>
    <row r="475" spans="1:7" ht="12.75" x14ac:dyDescent="0.2">
      <c r="A475" s="1" t="str">
        <f>IF(actuacol[[#This Row],[Tipo de colaboración ]] ="","",Ejercicio)</f>
        <v/>
      </c>
      <c r="B475" s="69" t="str">
        <f>IF(actuacol[[#This Row],[Tipo de colaboración ]] ="","",Comarca)</f>
        <v/>
      </c>
      <c r="C475" s="63"/>
      <c r="D475" s="65"/>
      <c r="E475" s="63"/>
      <c r="F475" s="63"/>
      <c r="G475" s="63"/>
    </row>
    <row r="476" spans="1:7" ht="12.75" x14ac:dyDescent="0.2">
      <c r="A476" s="1" t="str">
        <f>IF(actuacol[[#This Row],[Tipo de colaboración ]] ="","",Ejercicio)</f>
        <v/>
      </c>
      <c r="B476" s="69" t="str">
        <f>IF(actuacol[[#This Row],[Tipo de colaboración ]] ="","",Comarca)</f>
        <v/>
      </c>
      <c r="C476" s="63"/>
      <c r="D476" s="65"/>
      <c r="E476" s="63"/>
      <c r="F476" s="63"/>
      <c r="G476" s="63"/>
    </row>
    <row r="477" spans="1:7" ht="12.75" x14ac:dyDescent="0.2">
      <c r="A477" s="1" t="str">
        <f>IF(actuacol[[#This Row],[Tipo de colaboración ]] ="","",Ejercicio)</f>
        <v/>
      </c>
      <c r="B477" s="69" t="str">
        <f>IF(actuacol[[#This Row],[Tipo de colaboración ]] ="","",Comarca)</f>
        <v/>
      </c>
      <c r="C477" s="63"/>
      <c r="D477" s="65"/>
      <c r="E477" s="63"/>
      <c r="F477" s="63"/>
      <c r="G477" s="63"/>
    </row>
    <row r="478" spans="1:7" ht="12.75" x14ac:dyDescent="0.2">
      <c r="A478" s="1" t="str">
        <f>IF(actuacol[[#This Row],[Tipo de colaboración ]] ="","",Ejercicio)</f>
        <v/>
      </c>
      <c r="B478" s="69" t="str">
        <f>IF(actuacol[[#This Row],[Tipo de colaboración ]] ="","",Comarca)</f>
        <v/>
      </c>
      <c r="C478" s="63"/>
      <c r="D478" s="65"/>
      <c r="E478" s="63"/>
      <c r="F478" s="63"/>
      <c r="G478" s="63"/>
    </row>
    <row r="479" spans="1:7" ht="12.75" x14ac:dyDescent="0.2">
      <c r="A479" s="1" t="str">
        <f>IF(actuacol[[#This Row],[Tipo de colaboración ]] ="","",Ejercicio)</f>
        <v/>
      </c>
      <c r="B479" s="69" t="str">
        <f>IF(actuacol[[#This Row],[Tipo de colaboración ]] ="","",Comarca)</f>
        <v/>
      </c>
      <c r="C479" s="63"/>
      <c r="D479" s="65"/>
      <c r="E479" s="63"/>
      <c r="F479" s="63"/>
      <c r="G479" s="63"/>
    </row>
    <row r="480" spans="1:7" ht="12.75" x14ac:dyDescent="0.2">
      <c r="A480" s="1" t="str">
        <f>IF(actuacol[[#This Row],[Tipo de colaboración ]] ="","",Ejercicio)</f>
        <v/>
      </c>
      <c r="B480" s="69" t="str">
        <f>IF(actuacol[[#This Row],[Tipo de colaboración ]] ="","",Comarca)</f>
        <v/>
      </c>
      <c r="C480" s="63"/>
      <c r="D480" s="65"/>
      <c r="E480" s="63"/>
      <c r="F480" s="63"/>
      <c r="G480" s="63"/>
    </row>
    <row r="481" spans="1:7" ht="12.75" x14ac:dyDescent="0.2">
      <c r="A481" s="1" t="str">
        <f>IF(actuacol[[#This Row],[Tipo de colaboración ]] ="","",Ejercicio)</f>
        <v/>
      </c>
      <c r="B481" s="69" t="str">
        <f>IF(actuacol[[#This Row],[Tipo de colaboración ]] ="","",Comarca)</f>
        <v/>
      </c>
      <c r="C481" s="63"/>
      <c r="D481" s="65"/>
      <c r="E481" s="63"/>
      <c r="F481" s="63"/>
      <c r="G481" s="63"/>
    </row>
    <row r="482" spans="1:7" ht="12.75" x14ac:dyDescent="0.2">
      <c r="A482" s="1" t="str">
        <f>IF(actuacol[[#This Row],[Tipo de colaboración ]] ="","",Ejercicio)</f>
        <v/>
      </c>
      <c r="B482" s="69" t="str">
        <f>IF(actuacol[[#This Row],[Tipo de colaboración ]] ="","",Comarca)</f>
        <v/>
      </c>
      <c r="C482" s="63"/>
      <c r="D482" s="65"/>
      <c r="E482" s="63"/>
      <c r="F482" s="63"/>
      <c r="G482" s="63"/>
    </row>
    <row r="483" spans="1:7" ht="12.75" x14ac:dyDescent="0.2">
      <c r="A483" s="1" t="str">
        <f>IF(actuacol[[#This Row],[Tipo de colaboración ]] ="","",Ejercicio)</f>
        <v/>
      </c>
      <c r="B483" s="69" t="str">
        <f>IF(actuacol[[#This Row],[Tipo de colaboración ]] ="","",Comarca)</f>
        <v/>
      </c>
      <c r="C483" s="63"/>
      <c r="D483" s="65"/>
      <c r="E483" s="63"/>
      <c r="F483" s="63"/>
      <c r="G483" s="63"/>
    </row>
    <row r="484" spans="1:7" ht="12.75" x14ac:dyDescent="0.2">
      <c r="A484" s="1" t="str">
        <f>IF(actuacol[[#This Row],[Tipo de colaboración ]] ="","",Ejercicio)</f>
        <v/>
      </c>
      <c r="B484" s="69" t="str">
        <f>IF(actuacol[[#This Row],[Tipo de colaboración ]] ="","",Comarca)</f>
        <v/>
      </c>
      <c r="C484" s="63"/>
      <c r="D484" s="65"/>
      <c r="E484" s="63"/>
      <c r="F484" s="63"/>
      <c r="G484" s="63"/>
    </row>
    <row r="485" spans="1:7" ht="12.75" x14ac:dyDescent="0.2">
      <c r="A485" s="1" t="str">
        <f>IF(actuacol[[#This Row],[Tipo de colaboración ]] ="","",Ejercicio)</f>
        <v/>
      </c>
      <c r="B485" s="69" t="str">
        <f>IF(actuacol[[#This Row],[Tipo de colaboración ]] ="","",Comarca)</f>
        <v/>
      </c>
      <c r="C485" s="63"/>
      <c r="D485" s="65"/>
      <c r="E485" s="63"/>
      <c r="F485" s="63"/>
      <c r="G485" s="63"/>
    </row>
    <row r="486" spans="1:7" ht="12.75" x14ac:dyDescent="0.2">
      <c r="A486" s="1" t="str">
        <f>IF(actuacol[[#This Row],[Tipo de colaboración ]] ="","",Ejercicio)</f>
        <v/>
      </c>
      <c r="B486" s="69" t="str">
        <f>IF(actuacol[[#This Row],[Tipo de colaboración ]] ="","",Comarca)</f>
        <v/>
      </c>
      <c r="C486" s="63"/>
      <c r="D486" s="65"/>
      <c r="E486" s="63"/>
      <c r="F486" s="63"/>
      <c r="G486" s="63"/>
    </row>
    <row r="487" spans="1:7" ht="12.75" x14ac:dyDescent="0.2">
      <c r="A487" s="1" t="str">
        <f>IF(actuacol[[#This Row],[Tipo de colaboración ]] ="","",Ejercicio)</f>
        <v/>
      </c>
      <c r="B487" s="69" t="str">
        <f>IF(actuacol[[#This Row],[Tipo de colaboración ]] ="","",Comarca)</f>
        <v/>
      </c>
      <c r="C487" s="63"/>
      <c r="D487" s="65"/>
      <c r="E487" s="63"/>
      <c r="F487" s="63"/>
      <c r="G487" s="63"/>
    </row>
    <row r="488" spans="1:7" ht="12.75" x14ac:dyDescent="0.2">
      <c r="A488" s="1" t="str">
        <f>IF(actuacol[[#This Row],[Tipo de colaboración ]] ="","",Ejercicio)</f>
        <v/>
      </c>
      <c r="B488" s="69" t="str">
        <f>IF(actuacol[[#This Row],[Tipo de colaboración ]] ="","",Comarca)</f>
        <v/>
      </c>
      <c r="C488" s="63"/>
      <c r="D488" s="65"/>
      <c r="E488" s="63"/>
      <c r="F488" s="63"/>
      <c r="G488" s="63"/>
    </row>
    <row r="489" spans="1:7" ht="12.75" x14ac:dyDescent="0.2">
      <c r="A489" s="1" t="str">
        <f>IF(actuacol[[#This Row],[Tipo de colaboración ]] ="","",Ejercicio)</f>
        <v/>
      </c>
      <c r="B489" s="69" t="str">
        <f>IF(actuacol[[#This Row],[Tipo de colaboración ]] ="","",Comarca)</f>
        <v/>
      </c>
      <c r="C489" s="63"/>
      <c r="D489" s="65"/>
      <c r="E489" s="63"/>
      <c r="F489" s="63"/>
      <c r="G489" s="63"/>
    </row>
    <row r="490" spans="1:7" ht="12.75" x14ac:dyDescent="0.2">
      <c r="A490" s="1" t="str">
        <f>IF(actuacol[[#This Row],[Tipo de colaboración ]] ="","",Ejercicio)</f>
        <v/>
      </c>
      <c r="B490" s="69" t="str">
        <f>IF(actuacol[[#This Row],[Tipo de colaboración ]] ="","",Comarca)</f>
        <v/>
      </c>
      <c r="C490" s="63"/>
      <c r="D490" s="65"/>
      <c r="E490" s="63"/>
      <c r="F490" s="63"/>
      <c r="G490" s="63"/>
    </row>
    <row r="491" spans="1:7" ht="12.75" x14ac:dyDescent="0.2">
      <c r="A491" s="1" t="str">
        <f>IF(actuacol[[#This Row],[Tipo de colaboración ]] ="","",Ejercicio)</f>
        <v/>
      </c>
      <c r="B491" s="69" t="str">
        <f>IF(actuacol[[#This Row],[Tipo de colaboración ]] ="","",Comarca)</f>
        <v/>
      </c>
      <c r="C491" s="63"/>
      <c r="D491" s="65"/>
      <c r="E491" s="63"/>
      <c r="F491" s="63"/>
      <c r="G491" s="63"/>
    </row>
    <row r="492" spans="1:7" ht="12.75" x14ac:dyDescent="0.2">
      <c r="A492" s="1" t="str">
        <f>IF(actuacol[[#This Row],[Tipo de colaboración ]] ="","",Ejercicio)</f>
        <v/>
      </c>
      <c r="B492" s="69" t="str">
        <f>IF(actuacol[[#This Row],[Tipo de colaboración ]] ="","",Comarca)</f>
        <v/>
      </c>
      <c r="C492" s="63"/>
      <c r="D492" s="65"/>
      <c r="E492" s="63"/>
      <c r="F492" s="63"/>
      <c r="G492" s="63"/>
    </row>
    <row r="493" spans="1:7" ht="12.75" x14ac:dyDescent="0.2">
      <c r="A493" s="1" t="str">
        <f>IF(actuacol[[#This Row],[Tipo de colaboración ]] ="","",Ejercicio)</f>
        <v/>
      </c>
      <c r="B493" s="69" t="str">
        <f>IF(actuacol[[#This Row],[Tipo de colaboración ]] ="","",Comarca)</f>
        <v/>
      </c>
      <c r="C493" s="63"/>
      <c r="D493" s="65"/>
      <c r="E493" s="63"/>
      <c r="F493" s="63"/>
      <c r="G493" s="63"/>
    </row>
    <row r="494" spans="1:7" ht="12.75" x14ac:dyDescent="0.2">
      <c r="A494" s="1" t="str">
        <f>IF(actuacol[[#This Row],[Tipo de colaboración ]] ="","",Ejercicio)</f>
        <v/>
      </c>
      <c r="B494" s="69" t="str">
        <f>IF(actuacol[[#This Row],[Tipo de colaboración ]] ="","",Comarca)</f>
        <v/>
      </c>
      <c r="C494" s="63"/>
      <c r="D494" s="65"/>
      <c r="E494" s="63"/>
      <c r="F494" s="63"/>
      <c r="G494" s="63"/>
    </row>
    <row r="495" spans="1:7" ht="12.75" x14ac:dyDescent="0.2">
      <c r="A495" s="1" t="str">
        <f>IF(actuacol[[#This Row],[Tipo de colaboración ]] ="","",Ejercicio)</f>
        <v/>
      </c>
      <c r="B495" s="69" t="str">
        <f>IF(actuacol[[#This Row],[Tipo de colaboración ]] ="","",Comarca)</f>
        <v/>
      </c>
      <c r="C495" s="63"/>
      <c r="D495" s="65"/>
      <c r="E495" s="63"/>
      <c r="F495" s="63"/>
      <c r="G495" s="63"/>
    </row>
    <row r="496" spans="1:7" ht="12.75" x14ac:dyDescent="0.2">
      <c r="A496" s="1" t="str">
        <f>IF(actuacol[[#This Row],[Tipo de colaboración ]] ="","",Ejercicio)</f>
        <v/>
      </c>
      <c r="B496" s="69" t="str">
        <f>IF(actuacol[[#This Row],[Tipo de colaboración ]] ="","",Comarca)</f>
        <v/>
      </c>
      <c r="C496" s="63"/>
      <c r="D496" s="65"/>
      <c r="E496" s="63"/>
      <c r="F496" s="63"/>
      <c r="G496" s="63"/>
    </row>
    <row r="497" spans="1:7" ht="12.75" x14ac:dyDescent="0.2">
      <c r="A497" s="1" t="str">
        <f>IF(actuacol[[#This Row],[Tipo de colaboración ]] ="","",Ejercicio)</f>
        <v/>
      </c>
      <c r="B497" s="69" t="str">
        <f>IF(actuacol[[#This Row],[Tipo de colaboración ]] ="","",Comarca)</f>
        <v/>
      </c>
      <c r="C497" s="63"/>
      <c r="D497" s="65"/>
      <c r="E497" s="63"/>
      <c r="F497" s="63"/>
      <c r="G497" s="63"/>
    </row>
    <row r="498" spans="1:7" ht="12.75" x14ac:dyDescent="0.2">
      <c r="A498" s="1" t="str">
        <f>IF(actuacol[[#This Row],[Tipo de colaboración ]] ="","",Ejercicio)</f>
        <v/>
      </c>
      <c r="B498" s="69" t="str">
        <f>IF(actuacol[[#This Row],[Tipo de colaboración ]] ="","",Comarca)</f>
        <v/>
      </c>
      <c r="C498" s="63"/>
      <c r="D498" s="65"/>
      <c r="E498" s="63"/>
      <c r="F498" s="63"/>
      <c r="G498" s="63"/>
    </row>
    <row r="499" spans="1:7" ht="12.75" x14ac:dyDescent="0.2">
      <c r="A499" s="1" t="str">
        <f>IF(actuacol[[#This Row],[Tipo de colaboración ]] ="","",Ejercicio)</f>
        <v/>
      </c>
      <c r="B499" s="69" t="str">
        <f>IF(actuacol[[#This Row],[Tipo de colaboración ]] ="","",Comarca)</f>
        <v/>
      </c>
      <c r="C499" s="63"/>
      <c r="D499" s="65"/>
      <c r="E499" s="63"/>
      <c r="F499" s="63"/>
      <c r="G499" s="63"/>
    </row>
    <row r="500" spans="1:7" ht="12.75" x14ac:dyDescent="0.2">
      <c r="A500" s="1" t="str">
        <f>IF(actuacol[[#This Row],[Tipo de colaboración ]] ="","",Ejercicio)</f>
        <v/>
      </c>
      <c r="B500" s="69" t="str">
        <f>IF(actuacol[[#This Row],[Tipo de colaboración ]] ="","",Comarca)</f>
        <v/>
      </c>
      <c r="C500" s="63"/>
      <c r="D500" s="65"/>
      <c r="E500" s="63"/>
      <c r="F500" s="63"/>
      <c r="G500" s="63"/>
    </row>
    <row r="501" spans="1:7" ht="12.75" x14ac:dyDescent="0.2">
      <c r="A501" s="1" t="str">
        <f>IF(actuacol[[#This Row],[Tipo de colaboración ]] ="","",Ejercicio)</f>
        <v/>
      </c>
      <c r="B501" s="69" t="str">
        <f>IF(actuacol[[#This Row],[Tipo de colaboración ]] ="","",Comarca)</f>
        <v/>
      </c>
      <c r="C501" s="63"/>
      <c r="D501" s="65"/>
      <c r="E501" s="63"/>
      <c r="F501" s="63"/>
      <c r="G501" s="63"/>
    </row>
    <row r="502" spans="1:7" ht="12.75" x14ac:dyDescent="0.2">
      <c r="A502" s="1" t="str">
        <f>IF(actuacol[[#This Row],[Tipo de colaboración ]] ="","",Ejercicio)</f>
        <v/>
      </c>
      <c r="B502" s="69" t="str">
        <f>IF(actuacol[[#This Row],[Tipo de colaboración ]] ="","",Comarca)</f>
        <v/>
      </c>
      <c r="C502" s="63"/>
      <c r="D502" s="65"/>
      <c r="E502" s="63"/>
      <c r="F502" s="63"/>
      <c r="G502" s="63"/>
    </row>
    <row r="503" spans="1:7" ht="12.75" x14ac:dyDescent="0.2">
      <c r="A503" s="1" t="str">
        <f>IF(actuacol[[#This Row],[Tipo de colaboración ]] ="","",Ejercicio)</f>
        <v/>
      </c>
      <c r="B503" s="69" t="str">
        <f>IF(actuacol[[#This Row],[Tipo de colaboración ]] ="","",Comarca)</f>
        <v/>
      </c>
      <c r="C503" s="63"/>
      <c r="D503" s="65"/>
      <c r="E503" s="63"/>
      <c r="F503" s="63"/>
      <c r="G503" s="63"/>
    </row>
    <row r="504" spans="1:7" ht="12.75" x14ac:dyDescent="0.2">
      <c r="A504" s="1" t="str">
        <f>IF(actuacol[[#This Row],[Tipo de colaboración ]] ="","",Ejercicio)</f>
        <v/>
      </c>
      <c r="B504" s="69" t="str">
        <f>IF(actuacol[[#This Row],[Tipo de colaboración ]] ="","",Comarca)</f>
        <v/>
      </c>
      <c r="C504" s="63"/>
      <c r="D504" s="65"/>
      <c r="E504" s="63"/>
      <c r="F504" s="63"/>
      <c r="G504" s="63"/>
    </row>
    <row r="505" spans="1:7" ht="12.75" x14ac:dyDescent="0.2">
      <c r="A505" s="1" t="str">
        <f>IF(actuacol[[#This Row],[Tipo de colaboración ]] ="","",Ejercicio)</f>
        <v/>
      </c>
      <c r="B505" s="69" t="str">
        <f>IF(actuacol[[#This Row],[Tipo de colaboración ]] ="","",Comarca)</f>
        <v/>
      </c>
      <c r="C505" s="63"/>
      <c r="D505" s="65"/>
      <c r="E505" s="63"/>
      <c r="F505" s="63"/>
      <c r="G505" s="63"/>
    </row>
    <row r="506" spans="1:7" ht="12.75" x14ac:dyDescent="0.2">
      <c r="A506" s="1" t="str">
        <f>IF(actuacol[[#This Row],[Tipo de colaboración ]] ="","",Ejercicio)</f>
        <v/>
      </c>
      <c r="B506" s="69" t="str">
        <f>IF(actuacol[[#This Row],[Tipo de colaboración ]] ="","",Comarca)</f>
        <v/>
      </c>
      <c r="C506" s="63"/>
      <c r="D506" s="65"/>
      <c r="E506" s="63"/>
      <c r="F506" s="63"/>
      <c r="G506" s="63"/>
    </row>
    <row r="507" spans="1:7" ht="12.75" x14ac:dyDescent="0.2">
      <c r="A507" s="1" t="str">
        <f>IF(actuacol[[#This Row],[Tipo de colaboración ]] ="","",Ejercicio)</f>
        <v/>
      </c>
      <c r="B507" s="69" t="str">
        <f>IF(actuacol[[#This Row],[Tipo de colaboración ]] ="","",Comarca)</f>
        <v/>
      </c>
      <c r="C507" s="63"/>
      <c r="D507" s="65"/>
      <c r="E507" s="63"/>
      <c r="F507" s="63"/>
      <c r="G507" s="63"/>
    </row>
    <row r="508" spans="1:7" ht="12.75" x14ac:dyDescent="0.2">
      <c r="A508" s="1" t="str">
        <f>IF(actuacol[[#This Row],[Tipo de colaboración ]] ="","",Ejercicio)</f>
        <v/>
      </c>
      <c r="B508" s="69" t="str">
        <f>IF(actuacol[[#This Row],[Tipo de colaboración ]] ="","",Comarca)</f>
        <v/>
      </c>
      <c r="C508" s="63"/>
      <c r="D508" s="65"/>
      <c r="E508" s="63"/>
      <c r="F508" s="63"/>
      <c r="G508" s="63"/>
    </row>
    <row r="509" spans="1:7" ht="12.75" x14ac:dyDescent="0.2">
      <c r="A509" s="1" t="str">
        <f>IF(actuacol[[#This Row],[Tipo de colaboración ]] ="","",Ejercicio)</f>
        <v/>
      </c>
      <c r="B509" s="69" t="str">
        <f>IF(actuacol[[#This Row],[Tipo de colaboración ]] ="","",Comarca)</f>
        <v/>
      </c>
      <c r="C509" s="63"/>
      <c r="D509" s="65"/>
      <c r="E509" s="63"/>
      <c r="F509" s="63"/>
      <c r="G509" s="63"/>
    </row>
    <row r="510" spans="1:7" ht="12.75" x14ac:dyDescent="0.2">
      <c r="A510" s="1" t="str">
        <f>IF(actuacol[[#This Row],[Tipo de colaboración ]] ="","",Ejercicio)</f>
        <v/>
      </c>
      <c r="B510" s="69" t="str">
        <f>IF(actuacol[[#This Row],[Tipo de colaboración ]] ="","",Comarca)</f>
        <v/>
      </c>
      <c r="C510" s="63"/>
      <c r="D510" s="65"/>
      <c r="E510" s="63"/>
      <c r="F510" s="63"/>
      <c r="G510" s="63"/>
    </row>
    <row r="511" spans="1:7" ht="12.75" x14ac:dyDescent="0.2">
      <c r="A511" s="1" t="str">
        <f>IF(actuacol[[#This Row],[Tipo de colaboración ]] ="","",Ejercicio)</f>
        <v/>
      </c>
      <c r="B511" s="69" t="str">
        <f>IF(actuacol[[#This Row],[Tipo de colaboración ]] ="","",Comarca)</f>
        <v/>
      </c>
      <c r="C511" s="63"/>
      <c r="D511" s="65"/>
      <c r="E511" s="63"/>
      <c r="F511" s="63"/>
      <c r="G511" s="63"/>
    </row>
    <row r="512" spans="1:7" ht="12.75" x14ac:dyDescent="0.2">
      <c r="A512" s="1" t="str">
        <f>IF(actuacol[[#This Row],[Tipo de colaboración ]] ="","",Ejercicio)</f>
        <v/>
      </c>
      <c r="B512" s="69" t="str">
        <f>IF(actuacol[[#This Row],[Tipo de colaboración ]] ="","",Comarca)</f>
        <v/>
      </c>
      <c r="C512" s="63"/>
      <c r="D512" s="65"/>
      <c r="E512" s="63"/>
      <c r="F512" s="63"/>
      <c r="G512" s="63"/>
    </row>
    <row r="513" spans="1:7" ht="12.75" x14ac:dyDescent="0.2">
      <c r="A513" s="1" t="str">
        <f>IF(actuacol[[#This Row],[Tipo de colaboración ]] ="","",Ejercicio)</f>
        <v/>
      </c>
      <c r="B513" s="69" t="str">
        <f>IF(actuacol[[#This Row],[Tipo de colaboración ]] ="","",Comarca)</f>
        <v/>
      </c>
      <c r="C513" s="63"/>
      <c r="D513" s="65"/>
      <c r="E513" s="63"/>
      <c r="F513" s="63"/>
      <c r="G513" s="63"/>
    </row>
    <row r="514" spans="1:7" ht="12.75" x14ac:dyDescent="0.2">
      <c r="A514" s="1" t="str">
        <f>IF(actuacol[[#This Row],[Tipo de colaboración ]] ="","",Ejercicio)</f>
        <v/>
      </c>
      <c r="B514" s="69" t="str">
        <f>IF(actuacol[[#This Row],[Tipo de colaboración ]] ="","",Comarca)</f>
        <v/>
      </c>
      <c r="C514" s="63"/>
      <c r="D514" s="65"/>
      <c r="E514" s="63"/>
      <c r="F514" s="63"/>
      <c r="G514" s="63"/>
    </row>
    <row r="515" spans="1:7" ht="12.75" x14ac:dyDescent="0.2">
      <c r="A515" s="1" t="str">
        <f>IF(actuacol[[#This Row],[Tipo de colaboración ]] ="","",Ejercicio)</f>
        <v/>
      </c>
      <c r="B515" s="69" t="str">
        <f>IF(actuacol[[#This Row],[Tipo de colaboración ]] ="","",Comarca)</f>
        <v/>
      </c>
      <c r="C515" s="63"/>
      <c r="D515" s="65"/>
      <c r="E515" s="63"/>
      <c r="F515" s="63"/>
      <c r="G515" s="63"/>
    </row>
    <row r="516" spans="1:7" ht="12.75" x14ac:dyDescent="0.2">
      <c r="A516" s="1" t="str">
        <f>IF(actuacol[[#This Row],[Tipo de colaboración ]] ="","",Ejercicio)</f>
        <v/>
      </c>
      <c r="B516" s="69" t="str">
        <f>IF(actuacol[[#This Row],[Tipo de colaboración ]] ="","",Comarca)</f>
        <v/>
      </c>
      <c r="C516" s="63"/>
      <c r="D516" s="65"/>
      <c r="E516" s="63"/>
      <c r="F516" s="63"/>
      <c r="G516" s="63"/>
    </row>
    <row r="517" spans="1:7" ht="12.75" x14ac:dyDescent="0.2">
      <c r="A517" s="1" t="str">
        <f>IF(actuacol[[#This Row],[Tipo de colaboración ]] ="","",Ejercicio)</f>
        <v/>
      </c>
      <c r="B517" s="69" t="str">
        <f>IF(actuacol[[#This Row],[Tipo de colaboración ]] ="","",Comarca)</f>
        <v/>
      </c>
      <c r="C517" s="63"/>
      <c r="D517" s="65"/>
      <c r="E517" s="63"/>
      <c r="F517" s="63"/>
      <c r="G517" s="63"/>
    </row>
    <row r="518" spans="1:7" ht="12.75" x14ac:dyDescent="0.2">
      <c r="A518" s="1" t="str">
        <f>IF(actuacol[[#This Row],[Tipo de colaboración ]] ="","",Ejercicio)</f>
        <v/>
      </c>
      <c r="B518" s="69" t="str">
        <f>IF(actuacol[[#This Row],[Tipo de colaboración ]] ="","",Comarca)</f>
        <v/>
      </c>
      <c r="C518" s="63"/>
      <c r="D518" s="65"/>
      <c r="E518" s="63"/>
      <c r="F518" s="63"/>
      <c r="G518" s="63"/>
    </row>
    <row r="519" spans="1:7" ht="12.75" x14ac:dyDescent="0.2">
      <c r="A519" s="1" t="str">
        <f>IF(actuacol[[#This Row],[Tipo de colaboración ]] ="","",Ejercicio)</f>
        <v/>
      </c>
      <c r="B519" s="69" t="str">
        <f>IF(actuacol[[#This Row],[Tipo de colaboración ]] ="","",Comarca)</f>
        <v/>
      </c>
      <c r="C519" s="63"/>
      <c r="D519" s="65"/>
      <c r="E519" s="63"/>
      <c r="F519" s="63"/>
      <c r="G519" s="63"/>
    </row>
    <row r="520" spans="1:7" ht="12.75" x14ac:dyDescent="0.2">
      <c r="A520" s="1" t="str">
        <f>IF(actuacol[[#This Row],[Tipo de colaboración ]] ="","",Ejercicio)</f>
        <v/>
      </c>
      <c r="B520" s="69" t="str">
        <f>IF(actuacol[[#This Row],[Tipo de colaboración ]] ="","",Comarca)</f>
        <v/>
      </c>
      <c r="C520" s="63"/>
      <c r="D520" s="65"/>
      <c r="E520" s="63"/>
      <c r="F520" s="63"/>
      <c r="G520" s="63"/>
    </row>
    <row r="521" spans="1:7" ht="12.75" x14ac:dyDescent="0.2">
      <c r="A521" s="1" t="str">
        <f>IF(actuacol[[#This Row],[Tipo de colaboración ]] ="","",Ejercicio)</f>
        <v/>
      </c>
      <c r="B521" s="69" t="str">
        <f>IF(actuacol[[#This Row],[Tipo de colaboración ]] ="","",Comarca)</f>
        <v/>
      </c>
      <c r="C521" s="63"/>
      <c r="D521" s="65"/>
      <c r="E521" s="63"/>
      <c r="F521" s="63"/>
      <c r="G521" s="63"/>
    </row>
    <row r="522" spans="1:7" ht="12.75" x14ac:dyDescent="0.2">
      <c r="A522" s="1" t="str">
        <f>IF(actuacol[[#This Row],[Tipo de colaboración ]] ="","",Ejercicio)</f>
        <v/>
      </c>
      <c r="B522" s="69" t="str">
        <f>IF(actuacol[[#This Row],[Tipo de colaboración ]] ="","",Comarca)</f>
        <v/>
      </c>
      <c r="C522" s="63"/>
      <c r="D522" s="65"/>
      <c r="E522" s="63"/>
      <c r="F522" s="63"/>
      <c r="G522" s="63"/>
    </row>
    <row r="523" spans="1:7" ht="12.75" x14ac:dyDescent="0.2">
      <c r="A523" s="1" t="str">
        <f>IF(actuacol[[#This Row],[Tipo de colaboración ]] ="","",Ejercicio)</f>
        <v/>
      </c>
      <c r="B523" s="69" t="str">
        <f>IF(actuacol[[#This Row],[Tipo de colaboración ]] ="","",Comarca)</f>
        <v/>
      </c>
      <c r="C523" s="63"/>
      <c r="D523" s="65"/>
      <c r="E523" s="63"/>
      <c r="F523" s="63"/>
      <c r="G523" s="63"/>
    </row>
    <row r="524" spans="1:7" ht="12.75" x14ac:dyDescent="0.2">
      <c r="A524" s="1" t="str">
        <f>IF(actuacol[[#This Row],[Tipo de colaboración ]] ="","",Ejercicio)</f>
        <v/>
      </c>
      <c r="B524" s="69" t="str">
        <f>IF(actuacol[[#This Row],[Tipo de colaboración ]] ="","",Comarca)</f>
        <v/>
      </c>
      <c r="C524" s="63"/>
      <c r="D524" s="65"/>
      <c r="E524" s="63"/>
      <c r="F524" s="63"/>
      <c r="G524" s="63"/>
    </row>
    <row r="525" spans="1:7" ht="12.75" x14ac:dyDescent="0.2">
      <c r="A525" s="1" t="str">
        <f>IF(actuacol[[#This Row],[Tipo de colaboración ]] ="","",Ejercicio)</f>
        <v/>
      </c>
      <c r="B525" s="69" t="str">
        <f>IF(actuacol[[#This Row],[Tipo de colaboración ]] ="","",Comarca)</f>
        <v/>
      </c>
      <c r="C525" s="63"/>
      <c r="D525" s="65"/>
      <c r="E525" s="63"/>
      <c r="F525" s="63"/>
      <c r="G525" s="63"/>
    </row>
    <row r="526" spans="1:7" ht="12.75" x14ac:dyDescent="0.2">
      <c r="A526" s="1" t="str">
        <f>IF(actuacol[[#This Row],[Tipo de colaboración ]] ="","",Ejercicio)</f>
        <v/>
      </c>
      <c r="B526" s="69" t="str">
        <f>IF(actuacol[[#This Row],[Tipo de colaboración ]] ="","",Comarca)</f>
        <v/>
      </c>
      <c r="C526" s="63"/>
      <c r="D526" s="65"/>
      <c r="E526" s="63"/>
      <c r="F526" s="63"/>
      <c r="G526" s="63"/>
    </row>
    <row r="527" spans="1:7" ht="12.75" x14ac:dyDescent="0.2">
      <c r="A527" s="1" t="str">
        <f>IF(actuacol[[#This Row],[Tipo de colaboración ]] ="","",Ejercicio)</f>
        <v/>
      </c>
      <c r="B527" s="69" t="str">
        <f>IF(actuacol[[#This Row],[Tipo de colaboración ]] ="","",Comarca)</f>
        <v/>
      </c>
      <c r="C527" s="63"/>
      <c r="D527" s="65"/>
      <c r="E527" s="63"/>
      <c r="F527" s="63"/>
      <c r="G527" s="63"/>
    </row>
    <row r="528" spans="1:7" ht="12.75" x14ac:dyDescent="0.2">
      <c r="A528" s="1" t="str">
        <f>IF(actuacol[[#This Row],[Tipo de colaboración ]] ="","",Ejercicio)</f>
        <v/>
      </c>
      <c r="B528" s="69" t="str">
        <f>IF(actuacol[[#This Row],[Tipo de colaboración ]] ="","",Comarca)</f>
        <v/>
      </c>
      <c r="C528" s="63"/>
      <c r="D528" s="65"/>
      <c r="E528" s="63"/>
      <c r="F528" s="63"/>
      <c r="G528" s="63"/>
    </row>
    <row r="529" spans="1:7" ht="12.75" x14ac:dyDescent="0.2">
      <c r="A529" s="1" t="str">
        <f>IF(actuacol[[#This Row],[Tipo de colaboración ]] ="","",Ejercicio)</f>
        <v/>
      </c>
      <c r="B529" s="69" t="str">
        <f>IF(actuacol[[#This Row],[Tipo de colaboración ]] ="","",Comarca)</f>
        <v/>
      </c>
      <c r="C529" s="63"/>
      <c r="D529" s="65"/>
      <c r="E529" s="63"/>
      <c r="F529" s="63"/>
      <c r="G529" s="63"/>
    </row>
    <row r="530" spans="1:7" ht="12.75" x14ac:dyDescent="0.2">
      <c r="A530" s="1" t="str">
        <f>IF(actuacol[[#This Row],[Tipo de colaboración ]] ="","",Ejercicio)</f>
        <v/>
      </c>
      <c r="B530" s="69" t="str">
        <f>IF(actuacol[[#This Row],[Tipo de colaboración ]] ="","",Comarca)</f>
        <v/>
      </c>
      <c r="C530" s="63"/>
      <c r="D530" s="65"/>
      <c r="E530" s="63"/>
      <c r="F530" s="63"/>
      <c r="G530" s="63"/>
    </row>
    <row r="531" spans="1:7" ht="12.75" x14ac:dyDescent="0.2">
      <c r="A531" s="1" t="str">
        <f>IF(actuacol[[#This Row],[Tipo de colaboración ]] ="","",Ejercicio)</f>
        <v/>
      </c>
      <c r="B531" s="69" t="str">
        <f>IF(actuacol[[#This Row],[Tipo de colaboración ]] ="","",Comarca)</f>
        <v/>
      </c>
      <c r="C531" s="63"/>
      <c r="D531" s="65"/>
      <c r="E531" s="63"/>
      <c r="F531" s="63"/>
      <c r="G531" s="63"/>
    </row>
    <row r="532" spans="1:7" ht="12.75" x14ac:dyDescent="0.2">
      <c r="A532" s="1" t="str">
        <f>IF(actuacol[[#This Row],[Tipo de colaboración ]] ="","",Ejercicio)</f>
        <v/>
      </c>
      <c r="B532" s="69" t="str">
        <f>IF(actuacol[[#This Row],[Tipo de colaboración ]] ="","",Comarca)</f>
        <v/>
      </c>
      <c r="C532" s="63"/>
      <c r="D532" s="65"/>
      <c r="E532" s="63"/>
      <c r="F532" s="63"/>
      <c r="G532" s="63"/>
    </row>
    <row r="533" spans="1:7" ht="12.75" x14ac:dyDescent="0.2">
      <c r="A533" s="1" t="str">
        <f>IF(actuacol[[#This Row],[Tipo de colaboración ]] ="","",Ejercicio)</f>
        <v/>
      </c>
      <c r="B533" s="69" t="str">
        <f>IF(actuacol[[#This Row],[Tipo de colaboración ]] ="","",Comarca)</f>
        <v/>
      </c>
      <c r="C533" s="63"/>
      <c r="D533" s="65"/>
      <c r="E533" s="63"/>
      <c r="F533" s="63"/>
      <c r="G533" s="63"/>
    </row>
    <row r="534" spans="1:7" ht="12.75" x14ac:dyDescent="0.2">
      <c r="A534" s="1" t="str">
        <f>IF(actuacol[[#This Row],[Tipo de colaboración ]] ="","",Ejercicio)</f>
        <v/>
      </c>
      <c r="B534" s="69" t="str">
        <f>IF(actuacol[[#This Row],[Tipo de colaboración ]] ="","",Comarca)</f>
        <v/>
      </c>
      <c r="C534" s="63"/>
      <c r="D534" s="65"/>
      <c r="E534" s="63"/>
      <c r="F534" s="63"/>
      <c r="G534" s="63"/>
    </row>
    <row r="535" spans="1:7" ht="12.75" x14ac:dyDescent="0.2">
      <c r="A535" s="1" t="str">
        <f>IF(actuacol[[#This Row],[Tipo de colaboración ]] ="","",Ejercicio)</f>
        <v/>
      </c>
      <c r="B535" s="69" t="str">
        <f>IF(actuacol[[#This Row],[Tipo de colaboración ]] ="","",Comarca)</f>
        <v/>
      </c>
      <c r="C535" s="63"/>
      <c r="D535" s="65"/>
      <c r="E535" s="63"/>
      <c r="F535" s="63"/>
      <c r="G535" s="63"/>
    </row>
    <row r="536" spans="1:7" ht="12.75" x14ac:dyDescent="0.2">
      <c r="A536" s="1" t="str">
        <f>IF(actuacol[[#This Row],[Tipo de colaboración ]] ="","",Ejercicio)</f>
        <v/>
      </c>
      <c r="B536" s="69" t="str">
        <f>IF(actuacol[[#This Row],[Tipo de colaboración ]] ="","",Comarca)</f>
        <v/>
      </c>
      <c r="C536" s="63"/>
      <c r="D536" s="65"/>
      <c r="E536" s="63"/>
      <c r="F536" s="63"/>
      <c r="G536" s="63"/>
    </row>
    <row r="537" spans="1:7" ht="12.75" x14ac:dyDescent="0.2">
      <c r="A537" s="1" t="str">
        <f>IF(actuacol[[#This Row],[Tipo de colaboración ]] ="","",Ejercicio)</f>
        <v/>
      </c>
      <c r="B537" s="69" t="str">
        <f>IF(actuacol[[#This Row],[Tipo de colaboración ]] ="","",Comarca)</f>
        <v/>
      </c>
      <c r="C537" s="63"/>
      <c r="D537" s="65"/>
      <c r="E537" s="63"/>
      <c r="F537" s="63"/>
      <c r="G537" s="63"/>
    </row>
    <row r="538" spans="1:7" ht="12.75" x14ac:dyDescent="0.2">
      <c r="A538" s="1" t="str">
        <f>IF(actuacol[[#This Row],[Tipo de colaboración ]] ="","",Ejercicio)</f>
        <v/>
      </c>
      <c r="B538" s="69" t="str">
        <f>IF(actuacol[[#This Row],[Tipo de colaboración ]] ="","",Comarca)</f>
        <v/>
      </c>
      <c r="C538" s="63"/>
      <c r="D538" s="65"/>
      <c r="E538" s="63"/>
      <c r="F538" s="63"/>
      <c r="G538" s="63"/>
    </row>
    <row r="539" spans="1:7" ht="12.75" x14ac:dyDescent="0.2">
      <c r="A539" s="1" t="str">
        <f>IF(actuacol[[#This Row],[Tipo de colaboración ]] ="","",Ejercicio)</f>
        <v/>
      </c>
      <c r="B539" s="69" t="str">
        <f>IF(actuacol[[#This Row],[Tipo de colaboración ]] ="","",Comarca)</f>
        <v/>
      </c>
      <c r="C539" s="63"/>
      <c r="D539" s="65"/>
      <c r="E539" s="63"/>
      <c r="F539" s="63"/>
      <c r="G539" s="63"/>
    </row>
    <row r="540" spans="1:7" ht="12.75" x14ac:dyDescent="0.2">
      <c r="A540" s="1" t="str">
        <f>IF(actuacol[[#This Row],[Tipo de colaboración ]] ="","",Ejercicio)</f>
        <v/>
      </c>
      <c r="B540" s="69" t="str">
        <f>IF(actuacol[[#This Row],[Tipo de colaboración ]] ="","",Comarca)</f>
        <v/>
      </c>
      <c r="C540" s="63"/>
      <c r="D540" s="65"/>
      <c r="E540" s="63"/>
      <c r="F540" s="63"/>
      <c r="G540" s="63"/>
    </row>
    <row r="541" spans="1:7" ht="12.75" x14ac:dyDescent="0.2">
      <c r="A541" s="1" t="str">
        <f>IF(actuacol[[#This Row],[Tipo de colaboración ]] ="","",Ejercicio)</f>
        <v/>
      </c>
      <c r="B541" s="69" t="str">
        <f>IF(actuacol[[#This Row],[Tipo de colaboración ]] ="","",Comarca)</f>
        <v/>
      </c>
      <c r="C541" s="63"/>
      <c r="D541" s="65"/>
      <c r="E541" s="63"/>
      <c r="F541" s="63"/>
      <c r="G541" s="63"/>
    </row>
    <row r="542" spans="1:7" ht="12.75" x14ac:dyDescent="0.2">
      <c r="A542" s="1" t="str">
        <f>IF(actuacol[[#This Row],[Tipo de colaboración ]] ="","",Ejercicio)</f>
        <v/>
      </c>
      <c r="B542" s="69" t="str">
        <f>IF(actuacol[[#This Row],[Tipo de colaboración ]] ="","",Comarca)</f>
        <v/>
      </c>
      <c r="C542" s="63"/>
      <c r="D542" s="65"/>
      <c r="E542" s="63"/>
      <c r="F542" s="63"/>
      <c r="G542" s="63"/>
    </row>
    <row r="543" spans="1:7" ht="12.75" x14ac:dyDescent="0.2">
      <c r="A543" s="1" t="str">
        <f>IF(actuacol[[#This Row],[Tipo de colaboración ]] ="","",Ejercicio)</f>
        <v/>
      </c>
      <c r="B543" s="69" t="str">
        <f>IF(actuacol[[#This Row],[Tipo de colaboración ]] ="","",Comarca)</f>
        <v/>
      </c>
      <c r="C543" s="63"/>
      <c r="D543" s="65"/>
      <c r="E543" s="63"/>
      <c r="F543" s="63"/>
      <c r="G543" s="63"/>
    </row>
    <row r="544" spans="1:7" ht="12.75" x14ac:dyDescent="0.2">
      <c r="A544" s="1" t="str">
        <f>IF(actuacol[[#This Row],[Tipo de colaboración ]] ="","",Ejercicio)</f>
        <v/>
      </c>
      <c r="B544" s="69" t="str">
        <f>IF(actuacol[[#This Row],[Tipo de colaboración ]] ="","",Comarca)</f>
        <v/>
      </c>
      <c r="C544" s="63"/>
      <c r="D544" s="65"/>
      <c r="E544" s="63"/>
      <c r="F544" s="63"/>
      <c r="G544" s="63"/>
    </row>
    <row r="545" spans="1:7" ht="12.75" x14ac:dyDescent="0.2">
      <c r="A545" s="1" t="str">
        <f>IF(actuacol[[#This Row],[Tipo de colaboración ]] ="","",Ejercicio)</f>
        <v/>
      </c>
      <c r="B545" s="69" t="str">
        <f>IF(actuacol[[#This Row],[Tipo de colaboración ]] ="","",Comarca)</f>
        <v/>
      </c>
      <c r="C545" s="63"/>
      <c r="D545" s="65"/>
      <c r="E545" s="63"/>
      <c r="F545" s="63"/>
      <c r="G545" s="63"/>
    </row>
    <row r="546" spans="1:7" ht="12.75" x14ac:dyDescent="0.2">
      <c r="A546" s="1" t="str">
        <f>IF(actuacol[[#This Row],[Tipo de colaboración ]] ="","",Ejercicio)</f>
        <v/>
      </c>
      <c r="B546" s="69" t="str">
        <f>IF(actuacol[[#This Row],[Tipo de colaboración ]] ="","",Comarca)</f>
        <v/>
      </c>
      <c r="C546" s="63"/>
      <c r="D546" s="65"/>
      <c r="E546" s="63"/>
      <c r="F546" s="63"/>
      <c r="G546" s="63"/>
    </row>
    <row r="547" spans="1:7" ht="12.75" x14ac:dyDescent="0.2">
      <c r="A547" s="1" t="str">
        <f>IF(actuacol[[#This Row],[Tipo de colaboración ]] ="","",Ejercicio)</f>
        <v/>
      </c>
      <c r="B547" s="69" t="str">
        <f>IF(actuacol[[#This Row],[Tipo de colaboración ]] ="","",Comarca)</f>
        <v/>
      </c>
      <c r="C547" s="63"/>
      <c r="D547" s="65"/>
      <c r="E547" s="63"/>
      <c r="F547" s="63"/>
      <c r="G547" s="63"/>
    </row>
    <row r="548" spans="1:7" ht="12.75" x14ac:dyDescent="0.2">
      <c r="A548" s="1" t="str">
        <f>IF(actuacol[[#This Row],[Tipo de colaboración ]] ="","",Ejercicio)</f>
        <v/>
      </c>
      <c r="B548" s="69" t="str">
        <f>IF(actuacol[[#This Row],[Tipo de colaboración ]] ="","",Comarca)</f>
        <v/>
      </c>
      <c r="C548" s="63"/>
      <c r="D548" s="65"/>
      <c r="E548" s="63"/>
      <c r="F548" s="63"/>
      <c r="G548" s="63"/>
    </row>
    <row r="549" spans="1:7" ht="12.75" x14ac:dyDescent="0.2">
      <c r="A549" s="1" t="str">
        <f>IF(actuacol[[#This Row],[Tipo de colaboración ]] ="","",Ejercicio)</f>
        <v/>
      </c>
      <c r="B549" s="69" t="str">
        <f>IF(actuacol[[#This Row],[Tipo de colaboración ]] ="","",Comarca)</f>
        <v/>
      </c>
      <c r="C549" s="63"/>
      <c r="D549" s="65"/>
      <c r="E549" s="63"/>
      <c r="F549" s="63"/>
      <c r="G549" s="63"/>
    </row>
    <row r="550" spans="1:7" ht="12.75" x14ac:dyDescent="0.2">
      <c r="A550" s="1" t="str">
        <f>IF(actuacol[[#This Row],[Tipo de colaboración ]] ="","",Ejercicio)</f>
        <v/>
      </c>
      <c r="B550" s="69" t="str">
        <f>IF(actuacol[[#This Row],[Tipo de colaboración ]] ="","",Comarca)</f>
        <v/>
      </c>
      <c r="C550" s="63"/>
      <c r="D550" s="65"/>
      <c r="E550" s="63"/>
      <c r="F550" s="63"/>
      <c r="G550" s="63"/>
    </row>
    <row r="551" spans="1:7" ht="12.75" x14ac:dyDescent="0.2">
      <c r="A551" s="1" t="str">
        <f>IF(actuacol[[#This Row],[Tipo de colaboración ]] ="","",Ejercicio)</f>
        <v/>
      </c>
      <c r="B551" s="69" t="str">
        <f>IF(actuacol[[#This Row],[Tipo de colaboración ]] ="","",Comarca)</f>
        <v/>
      </c>
      <c r="C551" s="63"/>
      <c r="D551" s="65"/>
      <c r="E551" s="63"/>
      <c r="F551" s="63"/>
      <c r="G551" s="63"/>
    </row>
    <row r="552" spans="1:7" ht="12.75" x14ac:dyDescent="0.2">
      <c r="A552" s="1" t="str">
        <f>IF(actuacol[[#This Row],[Tipo de colaboración ]] ="","",Ejercicio)</f>
        <v/>
      </c>
      <c r="B552" s="69" t="str">
        <f>IF(actuacol[[#This Row],[Tipo de colaboración ]] ="","",Comarca)</f>
        <v/>
      </c>
      <c r="C552" s="63"/>
      <c r="D552" s="65"/>
      <c r="E552" s="63"/>
      <c r="F552" s="63"/>
      <c r="G552" s="63"/>
    </row>
    <row r="553" spans="1:7" ht="12.75" x14ac:dyDescent="0.2">
      <c r="A553" s="1" t="str">
        <f>IF(actuacol[[#This Row],[Tipo de colaboración ]] ="","",Ejercicio)</f>
        <v/>
      </c>
      <c r="B553" s="69" t="str">
        <f>IF(actuacol[[#This Row],[Tipo de colaboración ]] ="","",Comarca)</f>
        <v/>
      </c>
      <c r="C553" s="63"/>
      <c r="D553" s="65"/>
      <c r="E553" s="63"/>
      <c r="F553" s="63"/>
      <c r="G553" s="63"/>
    </row>
    <row r="554" spans="1:7" ht="12.75" x14ac:dyDescent="0.2">
      <c r="A554" s="1" t="str">
        <f>IF(actuacol[[#This Row],[Tipo de colaboración ]] ="","",Ejercicio)</f>
        <v/>
      </c>
      <c r="B554" s="69" t="str">
        <f>IF(actuacol[[#This Row],[Tipo de colaboración ]] ="","",Comarca)</f>
        <v/>
      </c>
      <c r="C554" s="63"/>
      <c r="D554" s="65"/>
      <c r="E554" s="63"/>
      <c r="F554" s="63"/>
      <c r="G554" s="63"/>
    </row>
    <row r="555" spans="1:7" ht="12.75" x14ac:dyDescent="0.2">
      <c r="A555" s="1" t="str">
        <f>IF(actuacol[[#This Row],[Tipo de colaboración ]] ="","",Ejercicio)</f>
        <v/>
      </c>
      <c r="B555" s="69" t="str">
        <f>IF(actuacol[[#This Row],[Tipo de colaboración ]] ="","",Comarca)</f>
        <v/>
      </c>
      <c r="C555" s="63"/>
      <c r="D555" s="65"/>
      <c r="E555" s="63"/>
      <c r="F555" s="63"/>
      <c r="G555" s="63"/>
    </row>
    <row r="556" spans="1:7" ht="12.75" x14ac:dyDescent="0.2">
      <c r="A556" s="1" t="str">
        <f>IF(actuacol[[#This Row],[Tipo de colaboración ]] ="","",Ejercicio)</f>
        <v/>
      </c>
      <c r="B556" s="69" t="str">
        <f>IF(actuacol[[#This Row],[Tipo de colaboración ]] ="","",Comarca)</f>
        <v/>
      </c>
      <c r="C556" s="63"/>
      <c r="D556" s="65"/>
      <c r="E556" s="63"/>
      <c r="F556" s="63"/>
      <c r="G556" s="63"/>
    </row>
    <row r="557" spans="1:7" ht="12.75" x14ac:dyDescent="0.2">
      <c r="A557" s="1" t="str">
        <f>IF(actuacol[[#This Row],[Tipo de colaboración ]] ="","",Ejercicio)</f>
        <v/>
      </c>
      <c r="B557" s="69" t="str">
        <f>IF(actuacol[[#This Row],[Tipo de colaboración ]] ="","",Comarca)</f>
        <v/>
      </c>
      <c r="C557" s="63"/>
      <c r="D557" s="65"/>
      <c r="E557" s="63"/>
      <c r="F557" s="63"/>
      <c r="G557" s="63"/>
    </row>
    <row r="558" spans="1:7" ht="12.75" x14ac:dyDescent="0.2">
      <c r="A558" s="1" t="str">
        <f>IF(actuacol[[#This Row],[Tipo de colaboración ]] ="","",Ejercicio)</f>
        <v/>
      </c>
      <c r="B558" s="69" t="str">
        <f>IF(actuacol[[#This Row],[Tipo de colaboración ]] ="","",Comarca)</f>
        <v/>
      </c>
      <c r="C558" s="63"/>
      <c r="D558" s="65"/>
      <c r="E558" s="63"/>
      <c r="F558" s="63"/>
      <c r="G558" s="63"/>
    </row>
    <row r="559" spans="1:7" ht="12.75" x14ac:dyDescent="0.2">
      <c r="A559" s="1" t="str">
        <f>IF(actuacol[[#This Row],[Tipo de colaboración ]] ="","",Ejercicio)</f>
        <v/>
      </c>
      <c r="B559" s="69" t="str">
        <f>IF(actuacol[[#This Row],[Tipo de colaboración ]] ="","",Comarca)</f>
        <v/>
      </c>
      <c r="C559" s="63"/>
      <c r="D559" s="65"/>
      <c r="E559" s="63"/>
      <c r="F559" s="63"/>
      <c r="G559" s="63"/>
    </row>
    <row r="560" spans="1:7" ht="12.75" x14ac:dyDescent="0.2">
      <c r="A560" s="1" t="str">
        <f>IF(actuacol[[#This Row],[Tipo de colaboración ]] ="","",Ejercicio)</f>
        <v/>
      </c>
      <c r="B560" s="69" t="str">
        <f>IF(actuacol[[#This Row],[Tipo de colaboración ]] ="","",Comarca)</f>
        <v/>
      </c>
      <c r="C560" s="63"/>
      <c r="D560" s="65"/>
      <c r="E560" s="63"/>
      <c r="F560" s="63"/>
      <c r="G560" s="63"/>
    </row>
    <row r="561" spans="1:7" ht="12.75" x14ac:dyDescent="0.2">
      <c r="A561" s="1" t="str">
        <f>IF(actuacol[[#This Row],[Tipo de colaboración ]] ="","",Ejercicio)</f>
        <v/>
      </c>
      <c r="B561" s="69" t="str">
        <f>IF(actuacol[[#This Row],[Tipo de colaboración ]] ="","",Comarca)</f>
        <v/>
      </c>
      <c r="C561" s="63"/>
      <c r="D561" s="65"/>
      <c r="E561" s="63"/>
      <c r="F561" s="63"/>
      <c r="G561" s="63"/>
    </row>
    <row r="562" spans="1:7" ht="12.75" x14ac:dyDescent="0.2">
      <c r="A562" s="1" t="str">
        <f>IF(actuacol[[#This Row],[Tipo de colaboración ]] ="","",Ejercicio)</f>
        <v/>
      </c>
      <c r="B562" s="69" t="str">
        <f>IF(actuacol[[#This Row],[Tipo de colaboración ]] ="","",Comarca)</f>
        <v/>
      </c>
      <c r="C562" s="63"/>
      <c r="D562" s="65"/>
      <c r="E562" s="63"/>
      <c r="F562" s="63"/>
      <c r="G562" s="63"/>
    </row>
    <row r="563" spans="1:7" ht="12.75" x14ac:dyDescent="0.2">
      <c r="A563" s="1" t="str">
        <f>IF(actuacol[[#This Row],[Tipo de colaboración ]] ="","",Ejercicio)</f>
        <v/>
      </c>
      <c r="B563" s="69" t="str">
        <f>IF(actuacol[[#This Row],[Tipo de colaboración ]] ="","",Comarca)</f>
        <v/>
      </c>
      <c r="C563" s="63"/>
      <c r="D563" s="65"/>
      <c r="E563" s="63"/>
      <c r="F563" s="63"/>
      <c r="G563" s="63"/>
    </row>
    <row r="564" spans="1:7" ht="12.75" x14ac:dyDescent="0.2">
      <c r="A564" s="1" t="str">
        <f>IF(actuacol[[#This Row],[Tipo de colaboración ]] ="","",Ejercicio)</f>
        <v/>
      </c>
      <c r="B564" s="69" t="str">
        <f>IF(actuacol[[#This Row],[Tipo de colaboración ]] ="","",Comarca)</f>
        <v/>
      </c>
      <c r="C564" s="63"/>
      <c r="D564" s="65"/>
      <c r="E564" s="63"/>
      <c r="F564" s="63"/>
      <c r="G564" s="63"/>
    </row>
    <row r="565" spans="1:7" ht="12.75" x14ac:dyDescent="0.2">
      <c r="A565" s="1" t="str">
        <f>IF(actuacol[[#This Row],[Tipo de colaboración ]] ="","",Ejercicio)</f>
        <v/>
      </c>
      <c r="B565" s="69" t="str">
        <f>IF(actuacol[[#This Row],[Tipo de colaboración ]] ="","",Comarca)</f>
        <v/>
      </c>
      <c r="C565" s="63"/>
      <c r="D565" s="65"/>
      <c r="E565" s="63"/>
      <c r="F565" s="63"/>
      <c r="G565" s="63"/>
    </row>
    <row r="566" spans="1:7" ht="12.75" x14ac:dyDescent="0.2">
      <c r="A566" s="1" t="str">
        <f>IF(actuacol[[#This Row],[Tipo de colaboración ]] ="","",Ejercicio)</f>
        <v/>
      </c>
      <c r="B566" s="69" t="str">
        <f>IF(actuacol[[#This Row],[Tipo de colaboración ]] ="","",Comarca)</f>
        <v/>
      </c>
      <c r="C566" s="63"/>
      <c r="D566" s="65"/>
      <c r="E566" s="63"/>
      <c r="F566" s="63"/>
      <c r="G566" s="63"/>
    </row>
    <row r="567" spans="1:7" ht="12.75" x14ac:dyDescent="0.2">
      <c r="A567" s="1" t="str">
        <f>IF(actuacol[[#This Row],[Tipo de colaboración ]] ="","",Ejercicio)</f>
        <v/>
      </c>
      <c r="B567" s="69" t="str">
        <f>IF(actuacol[[#This Row],[Tipo de colaboración ]] ="","",Comarca)</f>
        <v/>
      </c>
      <c r="C567" s="63"/>
      <c r="D567" s="65"/>
      <c r="E567" s="63"/>
      <c r="F567" s="63"/>
      <c r="G567" s="63"/>
    </row>
    <row r="568" spans="1:7" ht="12.75" x14ac:dyDescent="0.2">
      <c r="A568" s="1" t="str">
        <f>IF(actuacol[[#This Row],[Tipo de colaboración ]] ="","",Ejercicio)</f>
        <v/>
      </c>
      <c r="B568" s="69" t="str">
        <f>IF(actuacol[[#This Row],[Tipo de colaboración ]] ="","",Comarca)</f>
        <v/>
      </c>
      <c r="C568" s="63"/>
      <c r="D568" s="65"/>
      <c r="E568" s="63"/>
      <c r="F568" s="63"/>
      <c r="G568" s="63"/>
    </row>
    <row r="569" spans="1:7" ht="12.75" x14ac:dyDescent="0.2">
      <c r="A569" s="1" t="str">
        <f>IF(actuacol[[#This Row],[Tipo de colaboración ]] ="","",Ejercicio)</f>
        <v/>
      </c>
      <c r="B569" s="69" t="str">
        <f>IF(actuacol[[#This Row],[Tipo de colaboración ]] ="","",Comarca)</f>
        <v/>
      </c>
      <c r="C569" s="63"/>
      <c r="D569" s="65"/>
      <c r="E569" s="63"/>
      <c r="F569" s="63"/>
      <c r="G569" s="63"/>
    </row>
    <row r="570" spans="1:7" ht="12.75" x14ac:dyDescent="0.2">
      <c r="A570" s="1" t="str">
        <f>IF(actuacol[[#This Row],[Tipo de colaboración ]] ="","",Ejercicio)</f>
        <v/>
      </c>
      <c r="B570" s="69" t="str">
        <f>IF(actuacol[[#This Row],[Tipo de colaboración ]] ="","",Comarca)</f>
        <v/>
      </c>
      <c r="C570" s="63"/>
      <c r="D570" s="65"/>
      <c r="E570" s="63"/>
      <c r="F570" s="63"/>
      <c r="G570" s="63"/>
    </row>
    <row r="571" spans="1:7" ht="12.75" x14ac:dyDescent="0.2">
      <c r="A571" s="1" t="str">
        <f>IF(actuacol[[#This Row],[Tipo de colaboración ]] ="","",Ejercicio)</f>
        <v/>
      </c>
      <c r="B571" s="69" t="str">
        <f>IF(actuacol[[#This Row],[Tipo de colaboración ]] ="","",Comarca)</f>
        <v/>
      </c>
      <c r="C571" s="63"/>
      <c r="D571" s="65"/>
      <c r="E571" s="63"/>
      <c r="F571" s="63"/>
      <c r="G571" s="63"/>
    </row>
    <row r="572" spans="1:7" ht="12.75" x14ac:dyDescent="0.2">
      <c r="A572" s="1" t="str">
        <f>IF(actuacol[[#This Row],[Tipo de colaboración ]] ="","",Ejercicio)</f>
        <v/>
      </c>
      <c r="B572" s="69" t="str">
        <f>IF(actuacol[[#This Row],[Tipo de colaboración ]] ="","",Comarca)</f>
        <v/>
      </c>
      <c r="C572" s="63"/>
      <c r="D572" s="65"/>
      <c r="E572" s="63"/>
      <c r="F572" s="63"/>
      <c r="G572" s="63"/>
    </row>
    <row r="573" spans="1:7" ht="12.75" x14ac:dyDescent="0.2">
      <c r="A573" s="1" t="str">
        <f>IF(actuacol[[#This Row],[Tipo de colaboración ]] ="","",Ejercicio)</f>
        <v/>
      </c>
      <c r="B573" s="69" t="str">
        <f>IF(actuacol[[#This Row],[Tipo de colaboración ]] ="","",Comarca)</f>
        <v/>
      </c>
      <c r="C573" s="63"/>
      <c r="D573" s="65"/>
      <c r="E573" s="63"/>
      <c r="F573" s="63"/>
      <c r="G573" s="63"/>
    </row>
    <row r="574" spans="1:7" ht="12.75" x14ac:dyDescent="0.2">
      <c r="A574" s="1" t="str">
        <f>IF(actuacol[[#This Row],[Tipo de colaboración ]] ="","",Ejercicio)</f>
        <v/>
      </c>
      <c r="B574" s="69" t="str">
        <f>IF(actuacol[[#This Row],[Tipo de colaboración ]] ="","",Comarca)</f>
        <v/>
      </c>
      <c r="C574" s="63"/>
      <c r="D574" s="65"/>
      <c r="E574" s="63"/>
      <c r="F574" s="63"/>
      <c r="G574" s="63"/>
    </row>
    <row r="575" spans="1:7" ht="12.75" x14ac:dyDescent="0.2">
      <c r="A575" s="1" t="str">
        <f>IF(actuacol[[#This Row],[Tipo de colaboración ]] ="","",Ejercicio)</f>
        <v/>
      </c>
      <c r="B575" s="69" t="str">
        <f>IF(actuacol[[#This Row],[Tipo de colaboración ]] ="","",Comarca)</f>
        <v/>
      </c>
      <c r="C575" s="63"/>
      <c r="D575" s="65"/>
      <c r="E575" s="63"/>
      <c r="F575" s="63"/>
      <c r="G575" s="63"/>
    </row>
    <row r="576" spans="1:7" ht="12.75" x14ac:dyDescent="0.2">
      <c r="A576" s="1" t="str">
        <f>IF(actuacol[[#This Row],[Tipo de colaboración ]] ="","",Ejercicio)</f>
        <v/>
      </c>
      <c r="B576" s="69" t="str">
        <f>IF(actuacol[[#This Row],[Tipo de colaboración ]] ="","",Comarca)</f>
        <v/>
      </c>
      <c r="C576" s="63"/>
      <c r="D576" s="65"/>
      <c r="E576" s="63"/>
      <c r="F576" s="63"/>
      <c r="G576" s="63"/>
    </row>
    <row r="577" spans="1:7" ht="12.75" x14ac:dyDescent="0.2">
      <c r="A577" s="1" t="str">
        <f>IF(actuacol[[#This Row],[Tipo de colaboración ]] ="","",Ejercicio)</f>
        <v/>
      </c>
      <c r="B577" s="69" t="str">
        <f>IF(actuacol[[#This Row],[Tipo de colaboración ]] ="","",Comarca)</f>
        <v/>
      </c>
      <c r="C577" s="63"/>
      <c r="D577" s="65"/>
      <c r="E577" s="63"/>
      <c r="F577" s="63"/>
      <c r="G577" s="63"/>
    </row>
    <row r="578" spans="1:7" ht="12.75" x14ac:dyDescent="0.2">
      <c r="A578" s="1" t="str">
        <f>IF(actuacol[[#This Row],[Tipo de colaboración ]] ="","",Ejercicio)</f>
        <v/>
      </c>
      <c r="B578" s="69" t="str">
        <f>IF(actuacol[[#This Row],[Tipo de colaboración ]] ="","",Comarca)</f>
        <v/>
      </c>
      <c r="C578" s="63"/>
      <c r="D578" s="65"/>
      <c r="E578" s="63"/>
      <c r="F578" s="63"/>
      <c r="G578" s="63"/>
    </row>
    <row r="579" spans="1:7" ht="12.75" x14ac:dyDescent="0.2">
      <c r="A579" s="1" t="str">
        <f>IF(actuacol[[#This Row],[Tipo de colaboración ]] ="","",Ejercicio)</f>
        <v/>
      </c>
      <c r="B579" s="69" t="str">
        <f>IF(actuacol[[#This Row],[Tipo de colaboración ]] ="","",Comarca)</f>
        <v/>
      </c>
      <c r="C579" s="63"/>
      <c r="D579" s="65"/>
      <c r="E579" s="63"/>
      <c r="F579" s="63"/>
      <c r="G579" s="63"/>
    </row>
    <row r="580" spans="1:7" ht="12.75" x14ac:dyDescent="0.2">
      <c r="A580" s="1" t="str">
        <f>IF(actuacol[[#This Row],[Tipo de colaboración ]] ="","",Ejercicio)</f>
        <v/>
      </c>
      <c r="B580" s="69" t="str">
        <f>IF(actuacol[[#This Row],[Tipo de colaboración ]] ="","",Comarca)</f>
        <v/>
      </c>
      <c r="C580" s="63"/>
      <c r="D580" s="65"/>
      <c r="E580" s="63"/>
      <c r="F580" s="63"/>
      <c r="G580" s="63"/>
    </row>
    <row r="581" spans="1:7" ht="12.75" x14ac:dyDescent="0.2">
      <c r="A581" s="1" t="str">
        <f>IF(actuacol[[#This Row],[Tipo de colaboración ]] ="","",Ejercicio)</f>
        <v/>
      </c>
      <c r="B581" s="69" t="str">
        <f>IF(actuacol[[#This Row],[Tipo de colaboración ]] ="","",Comarca)</f>
        <v/>
      </c>
      <c r="C581" s="63"/>
      <c r="D581" s="65"/>
      <c r="E581" s="63"/>
      <c r="F581" s="63"/>
      <c r="G581" s="63"/>
    </row>
    <row r="582" spans="1:7" ht="12.75" x14ac:dyDescent="0.2">
      <c r="A582" s="1" t="str">
        <f>IF(actuacol[[#This Row],[Tipo de colaboración ]] ="","",Ejercicio)</f>
        <v/>
      </c>
      <c r="B582" s="69" t="str">
        <f>IF(actuacol[[#This Row],[Tipo de colaboración ]] ="","",Comarca)</f>
        <v/>
      </c>
      <c r="C582" s="63"/>
      <c r="D582" s="65"/>
      <c r="E582" s="63"/>
      <c r="F582" s="63"/>
      <c r="G582" s="63"/>
    </row>
    <row r="583" spans="1:7" ht="12.75" x14ac:dyDescent="0.2">
      <c r="A583" s="1" t="str">
        <f>IF(actuacol[[#This Row],[Tipo de colaboración ]] ="","",Ejercicio)</f>
        <v/>
      </c>
      <c r="B583" s="69" t="str">
        <f>IF(actuacol[[#This Row],[Tipo de colaboración ]] ="","",Comarca)</f>
        <v/>
      </c>
      <c r="C583" s="63"/>
      <c r="D583" s="65"/>
      <c r="E583" s="63"/>
      <c r="F583" s="63"/>
      <c r="G583" s="63"/>
    </row>
    <row r="584" spans="1:7" ht="12.75" x14ac:dyDescent="0.2">
      <c r="A584" s="1" t="str">
        <f>IF(actuacol[[#This Row],[Tipo de colaboración ]] ="","",Ejercicio)</f>
        <v/>
      </c>
      <c r="B584" s="69" t="str">
        <f>IF(actuacol[[#This Row],[Tipo de colaboración ]] ="","",Comarca)</f>
        <v/>
      </c>
      <c r="C584" s="63"/>
      <c r="D584" s="65"/>
      <c r="E584" s="63"/>
      <c r="F584" s="63"/>
      <c r="G584" s="63"/>
    </row>
    <row r="585" spans="1:7" ht="12.75" x14ac:dyDescent="0.2">
      <c r="A585" s="1" t="str">
        <f>IF(actuacol[[#This Row],[Tipo de colaboración ]] ="","",Ejercicio)</f>
        <v/>
      </c>
      <c r="B585" s="69" t="str">
        <f>IF(actuacol[[#This Row],[Tipo de colaboración ]] ="","",Comarca)</f>
        <v/>
      </c>
      <c r="C585" s="63"/>
      <c r="D585" s="65"/>
      <c r="E585" s="63"/>
      <c r="F585" s="63"/>
      <c r="G585" s="63"/>
    </row>
    <row r="586" spans="1:7" ht="12.75" x14ac:dyDescent="0.2">
      <c r="A586" s="1" t="str">
        <f>IF(actuacol[[#This Row],[Tipo de colaboración ]] ="","",Ejercicio)</f>
        <v/>
      </c>
      <c r="B586" s="69" t="str">
        <f>IF(actuacol[[#This Row],[Tipo de colaboración ]] ="","",Comarca)</f>
        <v/>
      </c>
      <c r="C586" s="63"/>
      <c r="D586" s="65"/>
      <c r="E586" s="63"/>
      <c r="F586" s="63"/>
      <c r="G586" s="63"/>
    </row>
    <row r="587" spans="1:7" ht="12.75" x14ac:dyDescent="0.2">
      <c r="A587" s="1" t="str">
        <f>IF(actuacol[[#This Row],[Tipo de colaboración ]] ="","",Ejercicio)</f>
        <v/>
      </c>
      <c r="B587" s="69" t="str">
        <f>IF(actuacol[[#This Row],[Tipo de colaboración ]] ="","",Comarca)</f>
        <v/>
      </c>
      <c r="C587" s="63"/>
      <c r="D587" s="65"/>
      <c r="E587" s="63"/>
      <c r="F587" s="63"/>
      <c r="G587" s="63"/>
    </row>
    <row r="588" spans="1:7" ht="12.75" x14ac:dyDescent="0.2">
      <c r="A588" s="1" t="str">
        <f>IF(actuacol[[#This Row],[Tipo de colaboración ]] ="","",Ejercicio)</f>
        <v/>
      </c>
      <c r="B588" s="69" t="str">
        <f>IF(actuacol[[#This Row],[Tipo de colaboración ]] ="","",Comarca)</f>
        <v/>
      </c>
      <c r="C588" s="63"/>
      <c r="D588" s="65"/>
      <c r="E588" s="63"/>
      <c r="F588" s="63"/>
      <c r="G588" s="63"/>
    </row>
    <row r="589" spans="1:7" ht="12.75" x14ac:dyDescent="0.2">
      <c r="A589" s="1" t="str">
        <f>IF(actuacol[[#This Row],[Tipo de colaboración ]] ="","",Ejercicio)</f>
        <v/>
      </c>
      <c r="B589" s="69" t="str">
        <f>IF(actuacol[[#This Row],[Tipo de colaboración ]] ="","",Comarca)</f>
        <v/>
      </c>
      <c r="C589" s="63"/>
      <c r="D589" s="65"/>
      <c r="E589" s="63"/>
      <c r="F589" s="63"/>
      <c r="G589" s="63"/>
    </row>
    <row r="590" spans="1:7" ht="12.75" x14ac:dyDescent="0.2">
      <c r="A590" s="1" t="str">
        <f>IF(actuacol[[#This Row],[Tipo de colaboración ]] ="","",Ejercicio)</f>
        <v/>
      </c>
      <c r="B590" s="69" t="str">
        <f>IF(actuacol[[#This Row],[Tipo de colaboración ]] ="","",Comarca)</f>
        <v/>
      </c>
      <c r="C590" s="63"/>
      <c r="D590" s="65"/>
      <c r="E590" s="63"/>
      <c r="F590" s="63"/>
      <c r="G590" s="63"/>
    </row>
    <row r="591" spans="1:7" ht="12.75" x14ac:dyDescent="0.2">
      <c r="A591" s="1" t="str">
        <f>IF(actuacol[[#This Row],[Tipo de colaboración ]] ="","",Ejercicio)</f>
        <v/>
      </c>
      <c r="B591" s="69" t="str">
        <f>IF(actuacol[[#This Row],[Tipo de colaboración ]] ="","",Comarca)</f>
        <v/>
      </c>
      <c r="C591" s="63"/>
      <c r="D591" s="65"/>
      <c r="E591" s="63"/>
      <c r="F591" s="63"/>
      <c r="G591" s="63"/>
    </row>
    <row r="592" spans="1:7" ht="12.75" x14ac:dyDescent="0.2">
      <c r="A592" s="1" t="str">
        <f>IF(actuacol[[#This Row],[Tipo de colaboración ]] ="","",Ejercicio)</f>
        <v/>
      </c>
      <c r="B592" s="69" t="str">
        <f>IF(actuacol[[#This Row],[Tipo de colaboración ]] ="","",Comarca)</f>
        <v/>
      </c>
      <c r="C592" s="63"/>
      <c r="D592" s="65"/>
      <c r="E592" s="63"/>
      <c r="F592" s="63"/>
      <c r="G592" s="63"/>
    </row>
    <row r="593" spans="1:7" ht="12.75" x14ac:dyDescent="0.2">
      <c r="A593" s="1" t="str">
        <f>IF(actuacol[[#This Row],[Tipo de colaboración ]] ="","",Ejercicio)</f>
        <v/>
      </c>
      <c r="B593" s="69" t="str">
        <f>IF(actuacol[[#This Row],[Tipo de colaboración ]] ="","",Comarca)</f>
        <v/>
      </c>
      <c r="C593" s="63"/>
      <c r="D593" s="65"/>
      <c r="E593" s="63"/>
      <c r="F593" s="63"/>
      <c r="G593" s="63"/>
    </row>
    <row r="594" spans="1:7" ht="12.75" x14ac:dyDescent="0.2">
      <c r="A594" s="1" t="str">
        <f>IF(actuacol[[#This Row],[Tipo de colaboración ]] ="","",Ejercicio)</f>
        <v/>
      </c>
      <c r="B594" s="69" t="str">
        <f>IF(actuacol[[#This Row],[Tipo de colaboración ]] ="","",Comarca)</f>
        <v/>
      </c>
      <c r="C594" s="63"/>
      <c r="D594" s="65"/>
      <c r="E594" s="63"/>
      <c r="F594" s="63"/>
      <c r="G594" s="63"/>
    </row>
    <row r="595" spans="1:7" ht="12.75" x14ac:dyDescent="0.2">
      <c r="A595" s="1" t="str">
        <f>IF(actuacol[[#This Row],[Tipo de colaboración ]] ="","",Ejercicio)</f>
        <v/>
      </c>
      <c r="B595" s="69" t="str">
        <f>IF(actuacol[[#This Row],[Tipo de colaboración ]] ="","",Comarca)</f>
        <v/>
      </c>
      <c r="C595" s="63"/>
      <c r="D595" s="65"/>
      <c r="E595" s="63"/>
      <c r="F595" s="63"/>
      <c r="G595" s="63"/>
    </row>
    <row r="596" spans="1:7" ht="12.75" x14ac:dyDescent="0.2">
      <c r="A596" s="1" t="str">
        <f>IF(actuacol[[#This Row],[Tipo de colaboración ]] ="","",Ejercicio)</f>
        <v/>
      </c>
      <c r="B596" s="69" t="str">
        <f>IF(actuacol[[#This Row],[Tipo de colaboración ]] ="","",Comarca)</f>
        <v/>
      </c>
      <c r="C596" s="63"/>
      <c r="D596" s="65"/>
      <c r="E596" s="63"/>
      <c r="F596" s="63"/>
      <c r="G596" s="63"/>
    </row>
    <row r="597" spans="1:7" ht="12.75" x14ac:dyDescent="0.2">
      <c r="A597" s="1" t="str">
        <f>IF(actuacol[[#This Row],[Tipo de colaboración ]] ="","",Ejercicio)</f>
        <v/>
      </c>
      <c r="B597" s="69" t="str">
        <f>IF(actuacol[[#This Row],[Tipo de colaboración ]] ="","",Comarca)</f>
        <v/>
      </c>
      <c r="C597" s="63"/>
      <c r="D597" s="65"/>
      <c r="E597" s="63"/>
      <c r="F597" s="63"/>
      <c r="G597" s="63"/>
    </row>
    <row r="598" spans="1:7" ht="12.75" x14ac:dyDescent="0.2">
      <c r="A598" s="1" t="str">
        <f>IF(actuacol[[#This Row],[Tipo de colaboración ]] ="","",Ejercicio)</f>
        <v/>
      </c>
      <c r="B598" s="69" t="str">
        <f>IF(actuacol[[#This Row],[Tipo de colaboración ]] ="","",Comarca)</f>
        <v/>
      </c>
      <c r="C598" s="63"/>
      <c r="D598" s="65"/>
      <c r="E598" s="63"/>
      <c r="F598" s="63"/>
      <c r="G598" s="63"/>
    </row>
    <row r="599" spans="1:7" ht="12.75" x14ac:dyDescent="0.2">
      <c r="A599" s="1" t="str">
        <f>IF(actuacol[[#This Row],[Tipo de colaboración ]] ="","",Ejercicio)</f>
        <v/>
      </c>
      <c r="B599" s="69" t="str">
        <f>IF(actuacol[[#This Row],[Tipo de colaboración ]] ="","",Comarca)</f>
        <v/>
      </c>
      <c r="C599" s="63"/>
      <c r="D599" s="65"/>
      <c r="E599" s="63"/>
      <c r="F599" s="63"/>
      <c r="G599" s="63"/>
    </row>
    <row r="600" spans="1:7" ht="12.75" x14ac:dyDescent="0.2">
      <c r="A600" s="1" t="str">
        <f>IF(actuacol[[#This Row],[Tipo de colaboración ]] ="","",Ejercicio)</f>
        <v/>
      </c>
      <c r="B600" s="69" t="str">
        <f>IF(actuacol[[#This Row],[Tipo de colaboración ]] ="","",Comarca)</f>
        <v/>
      </c>
      <c r="C600" s="63"/>
      <c r="D600" s="65"/>
      <c r="E600" s="63"/>
      <c r="F600" s="63"/>
      <c r="G600" s="63"/>
    </row>
    <row r="601" spans="1:7" ht="12.75" x14ac:dyDescent="0.2">
      <c r="A601" s="1" t="str">
        <f>IF(actuacol[[#This Row],[Tipo de colaboración ]] ="","",Ejercicio)</f>
        <v/>
      </c>
      <c r="B601" s="69" t="str">
        <f>IF(actuacol[[#This Row],[Tipo de colaboración ]] ="","",Comarca)</f>
        <v/>
      </c>
      <c r="C601" s="63"/>
      <c r="D601" s="65"/>
      <c r="E601" s="63"/>
      <c r="F601" s="63"/>
      <c r="G601" s="63"/>
    </row>
    <row r="602" spans="1:7" ht="12.75" x14ac:dyDescent="0.2">
      <c r="A602" s="1" t="str">
        <f>IF(actuacol[[#This Row],[Tipo de colaboración ]] ="","",Ejercicio)</f>
        <v/>
      </c>
      <c r="B602" s="69" t="str">
        <f>IF(actuacol[[#This Row],[Tipo de colaboración ]] ="","",Comarca)</f>
        <v/>
      </c>
      <c r="C602" s="63"/>
      <c r="D602" s="65"/>
      <c r="E602" s="63"/>
      <c r="F602" s="63"/>
      <c r="G602" s="63"/>
    </row>
    <row r="603" spans="1:7" ht="12.75" x14ac:dyDescent="0.2">
      <c r="A603" s="1" t="str">
        <f>IF(actuacol[[#This Row],[Tipo de colaboración ]] ="","",Ejercicio)</f>
        <v/>
      </c>
      <c r="B603" s="69" t="str">
        <f>IF(actuacol[[#This Row],[Tipo de colaboración ]] ="","",Comarca)</f>
        <v/>
      </c>
      <c r="C603" s="63"/>
      <c r="D603" s="65"/>
      <c r="E603" s="63"/>
      <c r="F603" s="63"/>
      <c r="G603" s="63"/>
    </row>
    <row r="604" spans="1:7" ht="12.75" x14ac:dyDescent="0.2">
      <c r="A604" s="1" t="str">
        <f>IF(actuacol[[#This Row],[Tipo de colaboración ]] ="","",Ejercicio)</f>
        <v/>
      </c>
      <c r="B604" s="69" t="str">
        <f>IF(actuacol[[#This Row],[Tipo de colaboración ]] ="","",Comarca)</f>
        <v/>
      </c>
      <c r="C604" s="63"/>
      <c r="D604" s="65"/>
      <c r="E604" s="63"/>
      <c r="F604" s="63"/>
      <c r="G604" s="63"/>
    </row>
    <row r="605" spans="1:7" ht="12.75" x14ac:dyDescent="0.2">
      <c r="A605" s="1" t="str">
        <f>IF(actuacol[[#This Row],[Tipo de colaboración ]] ="","",Ejercicio)</f>
        <v/>
      </c>
      <c r="B605" s="69" t="str">
        <f>IF(actuacol[[#This Row],[Tipo de colaboración ]] ="","",Comarca)</f>
        <v/>
      </c>
      <c r="C605" s="63"/>
      <c r="D605" s="65"/>
      <c r="E605" s="63"/>
      <c r="F605" s="63"/>
      <c r="G605" s="63"/>
    </row>
    <row r="606" spans="1:7" ht="12.75" x14ac:dyDescent="0.2">
      <c r="A606" s="1" t="str">
        <f>IF(actuacol[[#This Row],[Tipo de colaboración ]] ="","",Ejercicio)</f>
        <v/>
      </c>
      <c r="B606" s="69" t="str">
        <f>IF(actuacol[[#This Row],[Tipo de colaboración ]] ="","",Comarca)</f>
        <v/>
      </c>
      <c r="C606" s="63"/>
      <c r="D606" s="65"/>
      <c r="E606" s="63"/>
      <c r="F606" s="63"/>
      <c r="G606" s="63"/>
    </row>
    <row r="607" spans="1:7" ht="12.75" x14ac:dyDescent="0.2">
      <c r="A607" s="1" t="str">
        <f>IF(actuacol[[#This Row],[Tipo de colaboración ]] ="","",Ejercicio)</f>
        <v/>
      </c>
      <c r="B607" s="69" t="str">
        <f>IF(actuacol[[#This Row],[Tipo de colaboración ]] ="","",Comarca)</f>
        <v/>
      </c>
      <c r="C607" s="63"/>
      <c r="D607" s="65"/>
      <c r="E607" s="63"/>
      <c r="F607" s="63"/>
      <c r="G607" s="63"/>
    </row>
    <row r="608" spans="1:7" ht="12.75" x14ac:dyDescent="0.2">
      <c r="A608" s="1" t="str">
        <f>IF(actuacol[[#This Row],[Tipo de colaboración ]] ="","",Ejercicio)</f>
        <v/>
      </c>
      <c r="B608" s="69" t="str">
        <f>IF(actuacol[[#This Row],[Tipo de colaboración ]] ="","",Comarca)</f>
        <v/>
      </c>
      <c r="C608" s="63"/>
      <c r="D608" s="65"/>
      <c r="E608" s="63"/>
      <c r="F608" s="63"/>
      <c r="G608" s="63"/>
    </row>
    <row r="609" spans="1:7" ht="12.75" x14ac:dyDescent="0.2">
      <c r="A609" s="1" t="str">
        <f>IF(actuacol[[#This Row],[Tipo de colaboración ]] ="","",Ejercicio)</f>
        <v/>
      </c>
      <c r="B609" s="69" t="str">
        <f>IF(actuacol[[#This Row],[Tipo de colaboración ]] ="","",Comarca)</f>
        <v/>
      </c>
      <c r="C609" s="63"/>
      <c r="D609" s="65"/>
      <c r="E609" s="63"/>
      <c r="F609" s="63"/>
      <c r="G609" s="63"/>
    </row>
    <row r="610" spans="1:7" ht="12.75" x14ac:dyDescent="0.2">
      <c r="A610" s="1" t="str">
        <f>IF(actuacol[[#This Row],[Tipo de colaboración ]] ="","",Ejercicio)</f>
        <v/>
      </c>
      <c r="B610" s="69" t="str">
        <f>IF(actuacol[[#This Row],[Tipo de colaboración ]] ="","",Comarca)</f>
        <v/>
      </c>
      <c r="C610" s="63"/>
      <c r="D610" s="65"/>
      <c r="E610" s="63"/>
      <c r="F610" s="63"/>
      <c r="G610" s="63"/>
    </row>
    <row r="611" spans="1:7" ht="12.75" x14ac:dyDescent="0.2">
      <c r="A611" s="1" t="str">
        <f>IF(actuacol[[#This Row],[Tipo de colaboración ]] ="","",Ejercicio)</f>
        <v/>
      </c>
      <c r="B611" s="69" t="str">
        <f>IF(actuacol[[#This Row],[Tipo de colaboración ]] ="","",Comarca)</f>
        <v/>
      </c>
      <c r="C611" s="63"/>
      <c r="D611" s="65"/>
      <c r="E611" s="63"/>
      <c r="F611" s="63"/>
      <c r="G611" s="63"/>
    </row>
    <row r="612" spans="1:7" ht="12.75" x14ac:dyDescent="0.2">
      <c r="A612" s="1" t="str">
        <f>IF(actuacol[[#This Row],[Tipo de colaboración ]] ="","",Ejercicio)</f>
        <v/>
      </c>
      <c r="B612" s="69" t="str">
        <f>IF(actuacol[[#This Row],[Tipo de colaboración ]] ="","",Comarca)</f>
        <v/>
      </c>
      <c r="C612" s="63"/>
      <c r="D612" s="65"/>
      <c r="E612" s="63"/>
      <c r="F612" s="63"/>
      <c r="G612" s="63"/>
    </row>
    <row r="613" spans="1:7" ht="12.75" x14ac:dyDescent="0.2">
      <c r="A613" s="1" t="str">
        <f>IF(actuacol[[#This Row],[Tipo de colaboración ]] ="","",Ejercicio)</f>
        <v/>
      </c>
      <c r="B613" s="69" t="str">
        <f>IF(actuacol[[#This Row],[Tipo de colaboración ]] ="","",Comarca)</f>
        <v/>
      </c>
      <c r="C613" s="63"/>
      <c r="D613" s="65"/>
      <c r="E613" s="63"/>
      <c r="F613" s="63"/>
      <c r="G613" s="63"/>
    </row>
    <row r="614" spans="1:7" ht="12.75" x14ac:dyDescent="0.2">
      <c r="A614" s="1" t="str">
        <f>IF(actuacol[[#This Row],[Tipo de colaboración ]] ="","",Ejercicio)</f>
        <v/>
      </c>
      <c r="B614" s="69" t="str">
        <f>IF(actuacol[[#This Row],[Tipo de colaboración ]] ="","",Comarca)</f>
        <v/>
      </c>
      <c r="C614" s="63"/>
      <c r="D614" s="65"/>
      <c r="E614" s="63"/>
      <c r="F614" s="63"/>
      <c r="G614" s="63"/>
    </row>
    <row r="615" spans="1:7" ht="12.75" x14ac:dyDescent="0.2">
      <c r="A615" s="1" t="str">
        <f>IF(actuacol[[#This Row],[Tipo de colaboración ]] ="","",Ejercicio)</f>
        <v/>
      </c>
      <c r="B615" s="69" t="str">
        <f>IF(actuacol[[#This Row],[Tipo de colaboración ]] ="","",Comarca)</f>
        <v/>
      </c>
      <c r="C615" s="63"/>
      <c r="D615" s="65"/>
      <c r="E615" s="63"/>
      <c r="F615" s="63"/>
      <c r="G615" s="63"/>
    </row>
    <row r="616" spans="1:7" ht="12.75" x14ac:dyDescent="0.2">
      <c r="A616" s="1" t="str">
        <f>IF(actuacol[[#This Row],[Tipo de colaboración ]] ="","",Ejercicio)</f>
        <v/>
      </c>
      <c r="B616" s="69" t="str">
        <f>IF(actuacol[[#This Row],[Tipo de colaboración ]] ="","",Comarca)</f>
        <v/>
      </c>
      <c r="C616" s="63"/>
      <c r="D616" s="65"/>
      <c r="E616" s="63"/>
      <c r="F616" s="63"/>
      <c r="G616" s="63"/>
    </row>
    <row r="617" spans="1:7" ht="12.75" x14ac:dyDescent="0.2">
      <c r="A617" s="1" t="str">
        <f>IF(actuacol[[#This Row],[Tipo de colaboración ]] ="","",Ejercicio)</f>
        <v/>
      </c>
      <c r="B617" s="69" t="str">
        <f>IF(actuacol[[#This Row],[Tipo de colaboración ]] ="","",Comarca)</f>
        <v/>
      </c>
      <c r="C617" s="63"/>
      <c r="D617" s="65"/>
      <c r="E617" s="63"/>
      <c r="F617" s="63"/>
      <c r="G617" s="63"/>
    </row>
    <row r="618" spans="1:7" ht="12.75" x14ac:dyDescent="0.2">
      <c r="A618" s="1" t="str">
        <f>IF(actuacol[[#This Row],[Tipo de colaboración ]] ="","",Ejercicio)</f>
        <v/>
      </c>
      <c r="B618" s="69" t="str">
        <f>IF(actuacol[[#This Row],[Tipo de colaboración ]] ="","",Comarca)</f>
        <v/>
      </c>
      <c r="C618" s="63"/>
      <c r="D618" s="65"/>
      <c r="E618" s="63"/>
      <c r="F618" s="63"/>
      <c r="G618" s="63"/>
    </row>
    <row r="619" spans="1:7" ht="12.75" x14ac:dyDescent="0.2">
      <c r="A619" s="1" t="str">
        <f>IF(actuacol[[#This Row],[Tipo de colaboración ]] ="","",Ejercicio)</f>
        <v/>
      </c>
      <c r="B619" s="69" t="str">
        <f>IF(actuacol[[#This Row],[Tipo de colaboración ]] ="","",Comarca)</f>
        <v/>
      </c>
      <c r="C619" s="63"/>
      <c r="D619" s="65"/>
      <c r="E619" s="63"/>
      <c r="F619" s="63"/>
      <c r="G619" s="63"/>
    </row>
    <row r="620" spans="1:7" ht="12.75" x14ac:dyDescent="0.2">
      <c r="A620" s="1" t="str">
        <f>IF(actuacol[[#This Row],[Tipo de colaboración ]] ="","",Ejercicio)</f>
        <v/>
      </c>
      <c r="B620" s="69" t="str">
        <f>IF(actuacol[[#This Row],[Tipo de colaboración ]] ="","",Comarca)</f>
        <v/>
      </c>
      <c r="C620" s="63"/>
      <c r="D620" s="65"/>
      <c r="E620" s="63"/>
      <c r="F620" s="63"/>
      <c r="G620" s="63"/>
    </row>
    <row r="621" spans="1:7" ht="12.75" x14ac:dyDescent="0.2">
      <c r="A621" s="1" t="str">
        <f>IF(actuacol[[#This Row],[Tipo de colaboración ]] ="","",Ejercicio)</f>
        <v/>
      </c>
      <c r="B621" s="69" t="str">
        <f>IF(actuacol[[#This Row],[Tipo de colaboración ]] ="","",Comarca)</f>
        <v/>
      </c>
      <c r="C621" s="63"/>
      <c r="D621" s="65"/>
      <c r="E621" s="63"/>
      <c r="F621" s="63"/>
      <c r="G621" s="63"/>
    </row>
    <row r="622" spans="1:7" ht="12.75" x14ac:dyDescent="0.2">
      <c r="A622" s="1" t="str">
        <f>IF(actuacol[[#This Row],[Tipo de colaboración ]] ="","",Ejercicio)</f>
        <v/>
      </c>
      <c r="B622" s="69" t="str">
        <f>IF(actuacol[[#This Row],[Tipo de colaboración ]] ="","",Comarca)</f>
        <v/>
      </c>
      <c r="C622" s="63"/>
      <c r="D622" s="65"/>
      <c r="E622" s="63"/>
      <c r="F622" s="63"/>
      <c r="G622" s="63"/>
    </row>
    <row r="623" spans="1:7" ht="12.75" x14ac:dyDescent="0.2">
      <c r="A623" s="1" t="str">
        <f>IF(actuacol[[#This Row],[Tipo de colaboración ]] ="","",Ejercicio)</f>
        <v/>
      </c>
      <c r="B623" s="69" t="str">
        <f>IF(actuacol[[#This Row],[Tipo de colaboración ]] ="","",Comarca)</f>
        <v/>
      </c>
      <c r="C623" s="63"/>
      <c r="D623" s="65"/>
      <c r="E623" s="63"/>
      <c r="F623" s="63"/>
      <c r="G623" s="63"/>
    </row>
    <row r="624" spans="1:7" ht="12.75" x14ac:dyDescent="0.2">
      <c r="A624" s="1" t="str">
        <f>IF(actuacol[[#This Row],[Tipo de colaboración ]] ="","",Ejercicio)</f>
        <v/>
      </c>
      <c r="B624" s="69" t="str">
        <f>IF(actuacol[[#This Row],[Tipo de colaboración ]] ="","",Comarca)</f>
        <v/>
      </c>
      <c r="C624" s="63"/>
      <c r="D624" s="65"/>
      <c r="E624" s="63"/>
      <c r="F624" s="63"/>
      <c r="G624" s="63"/>
    </row>
    <row r="625" spans="1:7" ht="12.75" x14ac:dyDescent="0.2">
      <c r="A625" s="1" t="str">
        <f>IF(actuacol[[#This Row],[Tipo de colaboración ]] ="","",Ejercicio)</f>
        <v/>
      </c>
      <c r="B625" s="69" t="str">
        <f>IF(actuacol[[#This Row],[Tipo de colaboración ]] ="","",Comarca)</f>
        <v/>
      </c>
      <c r="C625" s="63"/>
      <c r="D625" s="65"/>
      <c r="E625" s="63"/>
      <c r="F625" s="63"/>
      <c r="G625" s="63"/>
    </row>
    <row r="626" spans="1:7" ht="12.75" x14ac:dyDescent="0.2">
      <c r="A626" s="1" t="str">
        <f>IF(actuacol[[#This Row],[Tipo de colaboración ]] ="","",Ejercicio)</f>
        <v/>
      </c>
      <c r="B626" s="69" t="str">
        <f>IF(actuacol[[#This Row],[Tipo de colaboración ]] ="","",Comarca)</f>
        <v/>
      </c>
      <c r="C626" s="63"/>
      <c r="D626" s="65"/>
      <c r="E626" s="63"/>
      <c r="F626" s="63"/>
      <c r="G626" s="63"/>
    </row>
    <row r="627" spans="1:7" ht="12.75" x14ac:dyDescent="0.2">
      <c r="A627" s="1" t="str">
        <f>IF(actuacol[[#This Row],[Tipo de colaboración ]] ="","",Ejercicio)</f>
        <v/>
      </c>
      <c r="B627" s="69" t="str">
        <f>IF(actuacol[[#This Row],[Tipo de colaboración ]] ="","",Comarca)</f>
        <v/>
      </c>
      <c r="C627" s="63"/>
      <c r="D627" s="65"/>
      <c r="E627" s="63"/>
      <c r="F627" s="63"/>
      <c r="G627" s="63"/>
    </row>
    <row r="628" spans="1:7" ht="12.75" x14ac:dyDescent="0.2">
      <c r="A628" s="1" t="str">
        <f>IF(actuacol[[#This Row],[Tipo de colaboración ]] ="","",Ejercicio)</f>
        <v/>
      </c>
      <c r="B628" s="69" t="str">
        <f>IF(actuacol[[#This Row],[Tipo de colaboración ]] ="","",Comarca)</f>
        <v/>
      </c>
      <c r="C628" s="63"/>
      <c r="D628" s="65"/>
      <c r="E628" s="63"/>
      <c r="F628" s="63"/>
      <c r="G628" s="63"/>
    </row>
    <row r="629" spans="1:7" ht="12.75" x14ac:dyDescent="0.2">
      <c r="A629" s="1" t="str">
        <f>IF(actuacol[[#This Row],[Tipo de colaboración ]] ="","",Ejercicio)</f>
        <v/>
      </c>
      <c r="B629" s="69" t="str">
        <f>IF(actuacol[[#This Row],[Tipo de colaboración ]] ="","",Comarca)</f>
        <v/>
      </c>
      <c r="C629" s="63"/>
      <c r="D629" s="65"/>
      <c r="E629" s="63"/>
      <c r="F629" s="63"/>
      <c r="G629" s="63"/>
    </row>
    <row r="630" spans="1:7" ht="12.75" x14ac:dyDescent="0.2">
      <c r="A630" s="1" t="str">
        <f>IF(actuacol[[#This Row],[Tipo de colaboración ]] ="","",Ejercicio)</f>
        <v/>
      </c>
      <c r="B630" s="69" t="str">
        <f>IF(actuacol[[#This Row],[Tipo de colaboración ]] ="","",Comarca)</f>
        <v/>
      </c>
      <c r="C630" s="63"/>
      <c r="D630" s="65"/>
      <c r="E630" s="63"/>
      <c r="F630" s="63"/>
      <c r="G630" s="63"/>
    </row>
    <row r="631" spans="1:7" ht="12.75" x14ac:dyDescent="0.2">
      <c r="A631" s="1" t="str">
        <f>IF(actuacol[[#This Row],[Tipo de colaboración ]] ="","",Ejercicio)</f>
        <v/>
      </c>
      <c r="B631" s="69" t="str">
        <f>IF(actuacol[[#This Row],[Tipo de colaboración ]] ="","",Comarca)</f>
        <v/>
      </c>
      <c r="C631" s="63"/>
      <c r="D631" s="65"/>
      <c r="E631" s="63"/>
      <c r="F631" s="63"/>
      <c r="G631" s="63"/>
    </row>
    <row r="632" spans="1:7" ht="12.75" x14ac:dyDescent="0.2">
      <c r="A632" s="1" t="str">
        <f>IF(actuacol[[#This Row],[Tipo de colaboración ]] ="","",Ejercicio)</f>
        <v/>
      </c>
      <c r="B632" s="69" t="str">
        <f>IF(actuacol[[#This Row],[Tipo de colaboración ]] ="","",Comarca)</f>
        <v/>
      </c>
      <c r="C632" s="63"/>
      <c r="D632" s="65"/>
      <c r="E632" s="63"/>
      <c r="F632" s="63"/>
      <c r="G632" s="63"/>
    </row>
    <row r="633" spans="1:7" ht="12.75" x14ac:dyDescent="0.2">
      <c r="A633" s="1" t="str">
        <f>IF(actuacol[[#This Row],[Tipo de colaboración ]] ="","",Ejercicio)</f>
        <v/>
      </c>
      <c r="B633" s="69" t="str">
        <f>IF(actuacol[[#This Row],[Tipo de colaboración ]] ="","",Comarca)</f>
        <v/>
      </c>
      <c r="C633" s="63"/>
      <c r="D633" s="65"/>
      <c r="E633" s="63"/>
      <c r="F633" s="63"/>
      <c r="G633" s="63"/>
    </row>
    <row r="634" spans="1:7" ht="12.75" x14ac:dyDescent="0.2">
      <c r="A634" s="1" t="str">
        <f>IF(actuacol[[#This Row],[Tipo de colaboración ]] ="","",Ejercicio)</f>
        <v/>
      </c>
      <c r="B634" s="69" t="str">
        <f>IF(actuacol[[#This Row],[Tipo de colaboración ]] ="","",Comarca)</f>
        <v/>
      </c>
      <c r="C634" s="63"/>
      <c r="D634" s="65"/>
      <c r="E634" s="63"/>
      <c r="F634" s="63"/>
      <c r="G634" s="63"/>
    </row>
    <row r="635" spans="1:7" ht="12.75" x14ac:dyDescent="0.2">
      <c r="A635" s="1" t="str">
        <f>IF(actuacol[[#This Row],[Tipo de colaboración ]] ="","",Ejercicio)</f>
        <v/>
      </c>
      <c r="B635" s="69" t="str">
        <f>IF(actuacol[[#This Row],[Tipo de colaboración ]] ="","",Comarca)</f>
        <v/>
      </c>
      <c r="C635" s="63"/>
      <c r="D635" s="65"/>
      <c r="E635" s="63"/>
      <c r="F635" s="63"/>
      <c r="G635" s="63"/>
    </row>
    <row r="636" spans="1:7" ht="12.75" x14ac:dyDescent="0.2">
      <c r="A636" s="1" t="str">
        <f>IF(actuacol[[#This Row],[Tipo de colaboración ]] ="","",Ejercicio)</f>
        <v/>
      </c>
      <c r="B636" s="69" t="str">
        <f>IF(actuacol[[#This Row],[Tipo de colaboración ]] ="","",Comarca)</f>
        <v/>
      </c>
      <c r="C636" s="63"/>
      <c r="D636" s="65"/>
      <c r="E636" s="63"/>
      <c r="F636" s="63"/>
      <c r="G636" s="63"/>
    </row>
    <row r="637" spans="1:7" ht="12.75" x14ac:dyDescent="0.2">
      <c r="A637" s="1" t="str">
        <f>IF(actuacol[[#This Row],[Tipo de colaboración ]] ="","",Ejercicio)</f>
        <v/>
      </c>
      <c r="B637" s="69" t="str">
        <f>IF(actuacol[[#This Row],[Tipo de colaboración ]] ="","",Comarca)</f>
        <v/>
      </c>
      <c r="C637" s="63"/>
      <c r="D637" s="65"/>
      <c r="E637" s="63"/>
      <c r="F637" s="63"/>
      <c r="G637" s="63"/>
    </row>
    <row r="638" spans="1:7" ht="12.75" x14ac:dyDescent="0.2">
      <c r="A638" s="1" t="str">
        <f>IF(actuacol[[#This Row],[Tipo de colaboración ]] ="","",Ejercicio)</f>
        <v/>
      </c>
      <c r="B638" s="69" t="str">
        <f>IF(actuacol[[#This Row],[Tipo de colaboración ]] ="","",Comarca)</f>
        <v/>
      </c>
      <c r="C638" s="63"/>
      <c r="D638" s="65"/>
      <c r="E638" s="63"/>
      <c r="F638" s="63"/>
      <c r="G638" s="63"/>
    </row>
    <row r="639" spans="1:7" ht="12.75" x14ac:dyDescent="0.2">
      <c r="A639" s="1" t="str">
        <f>IF(actuacol[[#This Row],[Tipo de colaboración ]] ="","",Ejercicio)</f>
        <v/>
      </c>
      <c r="B639" s="69" t="str">
        <f>IF(actuacol[[#This Row],[Tipo de colaboración ]] ="","",Comarca)</f>
        <v/>
      </c>
      <c r="C639" s="63"/>
      <c r="D639" s="65"/>
      <c r="E639" s="63"/>
      <c r="F639" s="63"/>
      <c r="G639" s="63"/>
    </row>
    <row r="640" spans="1:7" ht="12.75" x14ac:dyDescent="0.2">
      <c r="A640" s="1" t="str">
        <f>IF(actuacol[[#This Row],[Tipo de colaboración ]] ="","",Ejercicio)</f>
        <v/>
      </c>
      <c r="B640" s="69" t="str">
        <f>IF(actuacol[[#This Row],[Tipo de colaboración ]] ="","",Comarca)</f>
        <v/>
      </c>
      <c r="C640" s="63"/>
      <c r="D640" s="65"/>
      <c r="E640" s="63"/>
      <c r="F640" s="63"/>
      <c r="G640" s="63"/>
    </row>
    <row r="641" spans="1:7" ht="12.75" x14ac:dyDescent="0.2">
      <c r="A641" s="1" t="str">
        <f>IF(actuacol[[#This Row],[Tipo de colaboración ]] ="","",Ejercicio)</f>
        <v/>
      </c>
      <c r="B641" s="69" t="str">
        <f>IF(actuacol[[#This Row],[Tipo de colaboración ]] ="","",Comarca)</f>
        <v/>
      </c>
      <c r="C641" s="63"/>
      <c r="D641" s="65"/>
      <c r="E641" s="63"/>
      <c r="F641" s="63"/>
      <c r="G641" s="63"/>
    </row>
    <row r="642" spans="1:7" ht="12.75" x14ac:dyDescent="0.2">
      <c r="A642" s="1" t="str">
        <f>IF(actuacol[[#This Row],[Tipo de colaboración ]] ="","",Ejercicio)</f>
        <v/>
      </c>
      <c r="B642" s="69" t="str">
        <f>IF(actuacol[[#This Row],[Tipo de colaboración ]] ="","",Comarca)</f>
        <v/>
      </c>
      <c r="C642" s="63"/>
      <c r="D642" s="65"/>
      <c r="E642" s="63"/>
      <c r="F642" s="63"/>
      <c r="G642" s="63"/>
    </row>
    <row r="643" spans="1:7" ht="12.75" x14ac:dyDescent="0.2">
      <c r="A643" s="1" t="str">
        <f>IF(actuacol[[#This Row],[Tipo de colaboración ]] ="","",Ejercicio)</f>
        <v/>
      </c>
      <c r="B643" s="69" t="str">
        <f>IF(actuacol[[#This Row],[Tipo de colaboración ]] ="","",Comarca)</f>
        <v/>
      </c>
      <c r="C643" s="63"/>
      <c r="D643" s="65"/>
      <c r="E643" s="63"/>
      <c r="F643" s="63"/>
      <c r="G643" s="63"/>
    </row>
    <row r="644" spans="1:7" ht="12.75" x14ac:dyDescent="0.2">
      <c r="A644" s="1" t="str">
        <f>IF(actuacol[[#This Row],[Tipo de colaboración ]] ="","",Ejercicio)</f>
        <v/>
      </c>
      <c r="B644" s="69" t="str">
        <f>IF(actuacol[[#This Row],[Tipo de colaboración ]] ="","",Comarca)</f>
        <v/>
      </c>
      <c r="C644" s="63"/>
      <c r="D644" s="65"/>
      <c r="E644" s="63"/>
      <c r="F644" s="63"/>
      <c r="G644" s="63"/>
    </row>
    <row r="645" spans="1:7" ht="12.75" x14ac:dyDescent="0.2">
      <c r="A645" s="1" t="str">
        <f>IF(actuacol[[#This Row],[Tipo de colaboración ]] ="","",Ejercicio)</f>
        <v/>
      </c>
      <c r="B645" s="69" t="str">
        <f>IF(actuacol[[#This Row],[Tipo de colaboración ]] ="","",Comarca)</f>
        <v/>
      </c>
      <c r="C645" s="63"/>
      <c r="D645" s="65"/>
      <c r="E645" s="63"/>
      <c r="F645" s="63"/>
      <c r="G645" s="63"/>
    </row>
    <row r="646" spans="1:7" ht="12.75" x14ac:dyDescent="0.2">
      <c r="A646" s="1" t="str">
        <f>IF(actuacol[[#This Row],[Tipo de colaboración ]] ="","",Ejercicio)</f>
        <v/>
      </c>
      <c r="B646" s="69" t="str">
        <f>IF(actuacol[[#This Row],[Tipo de colaboración ]] ="","",Comarca)</f>
        <v/>
      </c>
      <c r="C646" s="63"/>
      <c r="D646" s="65"/>
      <c r="E646" s="63"/>
      <c r="F646" s="63"/>
      <c r="G646" s="63"/>
    </row>
    <row r="647" spans="1:7" ht="12.75" x14ac:dyDescent="0.2">
      <c r="A647" s="1" t="str">
        <f>IF(actuacol[[#This Row],[Tipo de colaboración ]] ="","",Ejercicio)</f>
        <v/>
      </c>
      <c r="B647" s="69" t="str">
        <f>IF(actuacol[[#This Row],[Tipo de colaboración ]] ="","",Comarca)</f>
        <v/>
      </c>
      <c r="C647" s="63"/>
      <c r="D647" s="65"/>
      <c r="E647" s="63"/>
      <c r="F647" s="63"/>
      <c r="G647" s="63"/>
    </row>
    <row r="648" spans="1:7" ht="12.75" x14ac:dyDescent="0.2">
      <c r="A648" s="1" t="str">
        <f>IF(actuacol[[#This Row],[Tipo de colaboración ]] ="","",Ejercicio)</f>
        <v/>
      </c>
      <c r="B648" s="69" t="str">
        <f>IF(actuacol[[#This Row],[Tipo de colaboración ]] ="","",Comarca)</f>
        <v/>
      </c>
      <c r="C648" s="63"/>
      <c r="D648" s="65"/>
      <c r="E648" s="63"/>
      <c r="F648" s="63"/>
      <c r="G648" s="63"/>
    </row>
    <row r="649" spans="1:7" ht="12.75" x14ac:dyDescent="0.2">
      <c r="A649" s="1" t="str">
        <f>IF(actuacol[[#This Row],[Tipo de colaboración ]] ="","",Ejercicio)</f>
        <v/>
      </c>
      <c r="B649" s="69" t="str">
        <f>IF(actuacol[[#This Row],[Tipo de colaboración ]] ="","",Comarca)</f>
        <v/>
      </c>
      <c r="C649" s="63"/>
      <c r="D649" s="65"/>
      <c r="E649" s="63"/>
      <c r="F649" s="63"/>
      <c r="G649" s="63"/>
    </row>
    <row r="650" spans="1:7" ht="12.75" x14ac:dyDescent="0.2">
      <c r="A650" s="1" t="str">
        <f>IF(actuacol[[#This Row],[Tipo de colaboración ]] ="","",Ejercicio)</f>
        <v/>
      </c>
      <c r="B650" s="69" t="str">
        <f>IF(actuacol[[#This Row],[Tipo de colaboración ]] ="","",Comarca)</f>
        <v/>
      </c>
      <c r="C650" s="63"/>
      <c r="D650" s="65"/>
      <c r="E650" s="63"/>
      <c r="F650" s="63"/>
      <c r="G650" s="63"/>
    </row>
    <row r="651" spans="1:7" ht="12.75" x14ac:dyDescent="0.2">
      <c r="A651" s="1" t="str">
        <f>IF(actuacol[[#This Row],[Tipo de colaboración ]] ="","",Ejercicio)</f>
        <v/>
      </c>
      <c r="B651" s="69" t="str">
        <f>IF(actuacol[[#This Row],[Tipo de colaboración ]] ="","",Comarca)</f>
        <v/>
      </c>
      <c r="C651" s="63"/>
      <c r="D651" s="65"/>
      <c r="E651" s="63"/>
      <c r="F651" s="63"/>
      <c r="G651" s="63"/>
    </row>
    <row r="652" spans="1:7" ht="12.75" x14ac:dyDescent="0.2">
      <c r="A652" s="1" t="str">
        <f>IF(actuacol[[#This Row],[Tipo de colaboración ]] ="","",Ejercicio)</f>
        <v/>
      </c>
      <c r="B652" s="69" t="str">
        <f>IF(actuacol[[#This Row],[Tipo de colaboración ]] ="","",Comarca)</f>
        <v/>
      </c>
      <c r="C652" s="63"/>
      <c r="D652" s="65"/>
      <c r="E652" s="63"/>
      <c r="F652" s="63"/>
      <c r="G652" s="63"/>
    </row>
    <row r="653" spans="1:7" ht="12.75" x14ac:dyDescent="0.2">
      <c r="A653" s="1" t="str">
        <f>IF(actuacol[[#This Row],[Tipo de colaboración ]] ="","",Ejercicio)</f>
        <v/>
      </c>
      <c r="B653" s="69" t="str">
        <f>IF(actuacol[[#This Row],[Tipo de colaboración ]] ="","",Comarca)</f>
        <v/>
      </c>
      <c r="C653" s="63"/>
      <c r="D653" s="65"/>
      <c r="E653" s="63"/>
      <c r="F653" s="63"/>
      <c r="G653" s="63"/>
    </row>
    <row r="654" spans="1:7" ht="12.75" x14ac:dyDescent="0.2">
      <c r="A654" s="1" t="str">
        <f>IF(actuacol[[#This Row],[Tipo de colaboración ]] ="","",Ejercicio)</f>
        <v/>
      </c>
      <c r="B654" s="69" t="str">
        <f>IF(actuacol[[#This Row],[Tipo de colaboración ]] ="","",Comarca)</f>
        <v/>
      </c>
      <c r="C654" s="63"/>
      <c r="D654" s="65"/>
      <c r="E654" s="63"/>
      <c r="F654" s="63"/>
      <c r="G654" s="63"/>
    </row>
    <row r="655" spans="1:7" ht="12.75" x14ac:dyDescent="0.2">
      <c r="A655" s="1" t="str">
        <f>IF(actuacol[[#This Row],[Tipo de colaboración ]] ="","",Ejercicio)</f>
        <v/>
      </c>
      <c r="B655" s="69" t="str">
        <f>IF(actuacol[[#This Row],[Tipo de colaboración ]] ="","",Comarca)</f>
        <v/>
      </c>
      <c r="C655" s="63"/>
      <c r="D655" s="65"/>
      <c r="E655" s="63"/>
      <c r="F655" s="63"/>
      <c r="G655" s="63"/>
    </row>
    <row r="656" spans="1:7" ht="12.75" x14ac:dyDescent="0.2">
      <c r="A656" s="1" t="str">
        <f>IF(actuacol[[#This Row],[Tipo de colaboración ]] ="","",Ejercicio)</f>
        <v/>
      </c>
      <c r="B656" s="69" t="str">
        <f>IF(actuacol[[#This Row],[Tipo de colaboración ]] ="","",Comarca)</f>
        <v/>
      </c>
      <c r="C656" s="63"/>
      <c r="D656" s="65"/>
      <c r="E656" s="63"/>
      <c r="F656" s="63"/>
      <c r="G656" s="63"/>
    </row>
    <row r="657" spans="1:7" ht="12.75" x14ac:dyDescent="0.2">
      <c r="A657" s="1" t="str">
        <f>IF(actuacol[[#This Row],[Tipo de colaboración ]] ="","",Ejercicio)</f>
        <v/>
      </c>
      <c r="B657" s="69" t="str">
        <f>IF(actuacol[[#This Row],[Tipo de colaboración ]] ="","",Comarca)</f>
        <v/>
      </c>
      <c r="C657" s="63"/>
      <c r="D657" s="65"/>
      <c r="E657" s="63"/>
      <c r="F657" s="63"/>
      <c r="G657" s="63"/>
    </row>
    <row r="658" spans="1:7" ht="12.75" x14ac:dyDescent="0.2">
      <c r="A658" s="1" t="str">
        <f>IF(actuacol[[#This Row],[Tipo de colaboración ]] ="","",Ejercicio)</f>
        <v/>
      </c>
      <c r="B658" s="69" t="str">
        <f>IF(actuacol[[#This Row],[Tipo de colaboración ]] ="","",Comarca)</f>
        <v/>
      </c>
      <c r="C658" s="63"/>
      <c r="D658" s="65"/>
      <c r="E658" s="63"/>
      <c r="F658" s="63"/>
      <c r="G658" s="63"/>
    </row>
    <row r="659" spans="1:7" ht="12.75" x14ac:dyDescent="0.2">
      <c r="A659" s="1" t="str">
        <f>IF(actuacol[[#This Row],[Tipo de colaboración ]] ="","",Ejercicio)</f>
        <v/>
      </c>
      <c r="B659" s="69" t="str">
        <f>IF(actuacol[[#This Row],[Tipo de colaboración ]] ="","",Comarca)</f>
        <v/>
      </c>
      <c r="C659" s="63"/>
      <c r="D659" s="65"/>
      <c r="E659" s="63"/>
      <c r="F659" s="63"/>
      <c r="G659" s="63"/>
    </row>
    <row r="660" spans="1:7" ht="12.75" x14ac:dyDescent="0.2">
      <c r="A660" s="1" t="str">
        <f>IF(actuacol[[#This Row],[Tipo de colaboración ]] ="","",Ejercicio)</f>
        <v/>
      </c>
      <c r="B660" s="69" t="str">
        <f>IF(actuacol[[#This Row],[Tipo de colaboración ]] ="","",Comarca)</f>
        <v/>
      </c>
      <c r="C660" s="63"/>
      <c r="D660" s="65"/>
      <c r="E660" s="63"/>
      <c r="F660" s="63"/>
      <c r="G660" s="63"/>
    </row>
    <row r="661" spans="1:7" ht="12.75" x14ac:dyDescent="0.2">
      <c r="A661" s="1" t="str">
        <f>IF(actuacol[[#This Row],[Tipo de colaboración ]] ="","",Ejercicio)</f>
        <v/>
      </c>
      <c r="B661" s="69" t="str">
        <f>IF(actuacol[[#This Row],[Tipo de colaboración ]] ="","",Comarca)</f>
        <v/>
      </c>
      <c r="C661" s="63"/>
      <c r="D661" s="65"/>
      <c r="E661" s="63"/>
      <c r="F661" s="63"/>
      <c r="G661" s="63"/>
    </row>
    <row r="662" spans="1:7" ht="12.75" x14ac:dyDescent="0.2">
      <c r="A662" s="1" t="str">
        <f>IF(actuacol[[#This Row],[Tipo de colaboración ]] ="","",Ejercicio)</f>
        <v/>
      </c>
      <c r="B662" s="69" t="str">
        <f>IF(actuacol[[#This Row],[Tipo de colaboración ]] ="","",Comarca)</f>
        <v/>
      </c>
      <c r="C662" s="63"/>
      <c r="D662" s="65"/>
      <c r="E662" s="63"/>
      <c r="F662" s="63"/>
      <c r="G662" s="63"/>
    </row>
    <row r="663" spans="1:7" ht="12.75" x14ac:dyDescent="0.2">
      <c r="A663" s="1" t="str">
        <f>IF(actuacol[[#This Row],[Tipo de colaboración ]] ="","",Ejercicio)</f>
        <v/>
      </c>
      <c r="B663" s="69" t="str">
        <f>IF(actuacol[[#This Row],[Tipo de colaboración ]] ="","",Comarca)</f>
        <v/>
      </c>
      <c r="C663" s="63"/>
      <c r="D663" s="65"/>
      <c r="E663" s="63"/>
      <c r="F663" s="63"/>
      <c r="G663" s="63"/>
    </row>
    <row r="664" spans="1:7" ht="12.75" x14ac:dyDescent="0.2">
      <c r="A664" s="1" t="str">
        <f>IF(actuacol[[#This Row],[Tipo de colaboración ]] ="","",Ejercicio)</f>
        <v/>
      </c>
      <c r="B664" s="69" t="str">
        <f>IF(actuacol[[#This Row],[Tipo de colaboración ]] ="","",Comarca)</f>
        <v/>
      </c>
      <c r="C664" s="63"/>
      <c r="D664" s="65"/>
      <c r="E664" s="63"/>
      <c r="F664" s="63"/>
      <c r="G664" s="63"/>
    </row>
    <row r="665" spans="1:7" ht="12.75" x14ac:dyDescent="0.2">
      <c r="A665" s="1" t="str">
        <f>IF(actuacol[[#This Row],[Tipo de colaboración ]] ="","",Ejercicio)</f>
        <v/>
      </c>
      <c r="B665" s="69" t="str">
        <f>IF(actuacol[[#This Row],[Tipo de colaboración ]] ="","",Comarca)</f>
        <v/>
      </c>
      <c r="C665" s="63"/>
      <c r="D665" s="65"/>
      <c r="E665" s="63"/>
      <c r="F665" s="63"/>
      <c r="G665" s="63"/>
    </row>
    <row r="666" spans="1:7" ht="12.75" x14ac:dyDescent="0.2">
      <c r="A666" s="1" t="str">
        <f>IF(actuacol[[#This Row],[Tipo de colaboración ]] ="","",Ejercicio)</f>
        <v/>
      </c>
      <c r="B666" s="69" t="str">
        <f>IF(actuacol[[#This Row],[Tipo de colaboración ]] ="","",Comarca)</f>
        <v/>
      </c>
      <c r="C666" s="63"/>
      <c r="D666" s="65"/>
      <c r="E666" s="63"/>
      <c r="F666" s="63"/>
      <c r="G666" s="63"/>
    </row>
    <row r="667" spans="1:7" ht="12.75" x14ac:dyDescent="0.2">
      <c r="A667" s="1" t="str">
        <f>IF(actuacol[[#This Row],[Tipo de colaboración ]] ="","",Ejercicio)</f>
        <v/>
      </c>
      <c r="B667" s="69" t="str">
        <f>IF(actuacol[[#This Row],[Tipo de colaboración ]] ="","",Comarca)</f>
        <v/>
      </c>
      <c r="C667" s="63"/>
      <c r="D667" s="65"/>
      <c r="E667" s="63"/>
      <c r="F667" s="63"/>
      <c r="G667" s="63"/>
    </row>
    <row r="668" spans="1:7" ht="12.75" x14ac:dyDescent="0.2">
      <c r="A668" s="1" t="str">
        <f>IF(actuacol[[#This Row],[Tipo de colaboración ]] ="","",Ejercicio)</f>
        <v/>
      </c>
      <c r="B668" s="69" t="str">
        <f>IF(actuacol[[#This Row],[Tipo de colaboración ]] ="","",Comarca)</f>
        <v/>
      </c>
      <c r="C668" s="63"/>
      <c r="D668" s="65"/>
      <c r="E668" s="63"/>
      <c r="F668" s="63"/>
      <c r="G668" s="63"/>
    </row>
    <row r="669" spans="1:7" ht="12.75" x14ac:dyDescent="0.2">
      <c r="A669" s="1" t="str">
        <f>IF(actuacol[[#This Row],[Tipo de colaboración ]] ="","",Ejercicio)</f>
        <v/>
      </c>
      <c r="B669" s="69" t="str">
        <f>IF(actuacol[[#This Row],[Tipo de colaboración ]] ="","",Comarca)</f>
        <v/>
      </c>
      <c r="C669" s="63"/>
      <c r="D669" s="65"/>
      <c r="E669" s="63"/>
      <c r="F669" s="63"/>
      <c r="G669" s="63"/>
    </row>
    <row r="670" spans="1:7" ht="12.75" x14ac:dyDescent="0.2">
      <c r="A670" s="1" t="str">
        <f>IF(actuacol[[#This Row],[Tipo de colaboración ]] ="","",Ejercicio)</f>
        <v/>
      </c>
      <c r="B670" s="69" t="str">
        <f>IF(actuacol[[#This Row],[Tipo de colaboración ]] ="","",Comarca)</f>
        <v/>
      </c>
      <c r="C670" s="63"/>
      <c r="D670" s="65"/>
      <c r="E670" s="63"/>
      <c r="F670" s="63"/>
      <c r="G670" s="63"/>
    </row>
    <row r="671" spans="1:7" ht="12.75" x14ac:dyDescent="0.2">
      <c r="A671" s="1" t="str">
        <f>IF(actuacol[[#This Row],[Tipo de colaboración ]] ="","",Ejercicio)</f>
        <v/>
      </c>
      <c r="B671" s="69" t="str">
        <f>IF(actuacol[[#This Row],[Tipo de colaboración ]] ="","",Comarca)</f>
        <v/>
      </c>
      <c r="C671" s="63"/>
      <c r="D671" s="65"/>
      <c r="E671" s="63"/>
      <c r="F671" s="63"/>
      <c r="G671" s="63"/>
    </row>
    <row r="672" spans="1:7" ht="12.75" x14ac:dyDescent="0.2">
      <c r="A672" s="1" t="str">
        <f>IF(actuacol[[#This Row],[Tipo de colaboración ]] ="","",Ejercicio)</f>
        <v/>
      </c>
      <c r="B672" s="69" t="str">
        <f>IF(actuacol[[#This Row],[Tipo de colaboración ]] ="","",Comarca)</f>
        <v/>
      </c>
      <c r="C672" s="63"/>
      <c r="D672" s="65"/>
      <c r="E672" s="63"/>
      <c r="F672" s="63"/>
      <c r="G672" s="63"/>
    </row>
    <row r="673" spans="1:7" ht="12.75" x14ac:dyDescent="0.2">
      <c r="A673" s="1" t="str">
        <f>IF(actuacol[[#This Row],[Tipo de colaboración ]] ="","",Ejercicio)</f>
        <v/>
      </c>
      <c r="B673" s="69" t="str">
        <f>IF(actuacol[[#This Row],[Tipo de colaboración ]] ="","",Comarca)</f>
        <v/>
      </c>
      <c r="C673" s="63"/>
      <c r="D673" s="65"/>
      <c r="E673" s="63"/>
      <c r="F673" s="63"/>
      <c r="G673" s="63"/>
    </row>
    <row r="674" spans="1:7" ht="12.75" x14ac:dyDescent="0.2">
      <c r="A674" s="1" t="str">
        <f>IF(actuacol[[#This Row],[Tipo de colaboración ]] ="","",Ejercicio)</f>
        <v/>
      </c>
      <c r="B674" s="69" t="str">
        <f>IF(actuacol[[#This Row],[Tipo de colaboración ]] ="","",Comarca)</f>
        <v/>
      </c>
      <c r="C674" s="63"/>
      <c r="D674" s="65"/>
      <c r="E674" s="63"/>
      <c r="F674" s="63"/>
      <c r="G674" s="63"/>
    </row>
    <row r="675" spans="1:7" ht="12.75" x14ac:dyDescent="0.2">
      <c r="A675" s="1" t="str">
        <f>IF(actuacol[[#This Row],[Tipo de colaboración ]] ="","",Ejercicio)</f>
        <v/>
      </c>
      <c r="B675" s="69" t="str">
        <f>IF(actuacol[[#This Row],[Tipo de colaboración ]] ="","",Comarca)</f>
        <v/>
      </c>
      <c r="C675" s="63"/>
      <c r="D675" s="65"/>
      <c r="E675" s="63"/>
      <c r="F675" s="63"/>
      <c r="G675" s="63"/>
    </row>
    <row r="676" spans="1:7" ht="12.75" x14ac:dyDescent="0.2">
      <c r="A676" s="1" t="str">
        <f>IF(actuacol[[#This Row],[Tipo de colaboración ]] ="","",Ejercicio)</f>
        <v/>
      </c>
      <c r="B676" s="69" t="str">
        <f>IF(actuacol[[#This Row],[Tipo de colaboración ]] ="","",Comarca)</f>
        <v/>
      </c>
      <c r="C676" s="63"/>
      <c r="D676" s="65"/>
      <c r="E676" s="63"/>
      <c r="F676" s="63"/>
      <c r="G676" s="63"/>
    </row>
    <row r="677" spans="1:7" ht="12.75" x14ac:dyDescent="0.2">
      <c r="A677" s="1" t="str">
        <f>IF(actuacol[[#This Row],[Tipo de colaboración ]] ="","",Ejercicio)</f>
        <v/>
      </c>
      <c r="B677" s="69" t="str">
        <f>IF(actuacol[[#This Row],[Tipo de colaboración ]] ="","",Comarca)</f>
        <v/>
      </c>
      <c r="C677" s="63"/>
      <c r="D677" s="65"/>
      <c r="E677" s="63"/>
      <c r="F677" s="63"/>
      <c r="G677" s="63"/>
    </row>
    <row r="678" spans="1:7" ht="12.75" x14ac:dyDescent="0.2">
      <c r="A678" s="1" t="str">
        <f>IF(actuacol[[#This Row],[Tipo de colaboración ]] ="","",Ejercicio)</f>
        <v/>
      </c>
      <c r="B678" s="69" t="str">
        <f>IF(actuacol[[#This Row],[Tipo de colaboración ]] ="","",Comarca)</f>
        <v/>
      </c>
      <c r="C678" s="63"/>
      <c r="D678" s="65"/>
      <c r="E678" s="63"/>
      <c r="F678" s="63"/>
      <c r="G678" s="63"/>
    </row>
    <row r="679" spans="1:7" ht="12.75" x14ac:dyDescent="0.2">
      <c r="A679" s="1" t="str">
        <f>IF(actuacol[[#This Row],[Tipo de colaboración ]] ="","",Ejercicio)</f>
        <v/>
      </c>
      <c r="B679" s="69" t="str">
        <f>IF(actuacol[[#This Row],[Tipo de colaboración ]] ="","",Comarca)</f>
        <v/>
      </c>
      <c r="C679" s="63"/>
      <c r="D679" s="65"/>
      <c r="E679" s="63"/>
      <c r="F679" s="63"/>
      <c r="G679" s="63"/>
    </row>
    <row r="680" spans="1:7" ht="12.75" x14ac:dyDescent="0.2">
      <c r="A680" s="1" t="str">
        <f>IF(actuacol[[#This Row],[Tipo de colaboración ]] ="","",Ejercicio)</f>
        <v/>
      </c>
      <c r="B680" s="69" t="str">
        <f>IF(actuacol[[#This Row],[Tipo de colaboración ]] ="","",Comarca)</f>
        <v/>
      </c>
      <c r="C680" s="63"/>
      <c r="D680" s="65"/>
      <c r="E680" s="63"/>
      <c r="F680" s="63"/>
      <c r="G680" s="63"/>
    </row>
    <row r="681" spans="1:7" ht="12.75" x14ac:dyDescent="0.2">
      <c r="A681" s="1" t="str">
        <f>IF(actuacol[[#This Row],[Tipo de colaboración ]] ="","",Ejercicio)</f>
        <v/>
      </c>
      <c r="B681" s="69" t="str">
        <f>IF(actuacol[[#This Row],[Tipo de colaboración ]] ="","",Comarca)</f>
        <v/>
      </c>
      <c r="C681" s="63"/>
      <c r="D681" s="65"/>
      <c r="E681" s="63"/>
      <c r="F681" s="63"/>
      <c r="G681" s="63"/>
    </row>
    <row r="682" spans="1:7" ht="12.75" x14ac:dyDescent="0.2">
      <c r="A682" s="1" t="str">
        <f>IF(actuacol[[#This Row],[Tipo de colaboración ]] ="","",Ejercicio)</f>
        <v/>
      </c>
      <c r="B682" s="69" t="str">
        <f>IF(actuacol[[#This Row],[Tipo de colaboración ]] ="","",Comarca)</f>
        <v/>
      </c>
      <c r="C682" s="63"/>
      <c r="D682" s="65"/>
      <c r="E682" s="63"/>
      <c r="F682" s="63"/>
      <c r="G682" s="63"/>
    </row>
    <row r="683" spans="1:7" ht="12.75" x14ac:dyDescent="0.2">
      <c r="A683" s="1" t="str">
        <f>IF(actuacol[[#This Row],[Tipo de colaboración ]] ="","",Ejercicio)</f>
        <v/>
      </c>
      <c r="B683" s="69" t="str">
        <f>IF(actuacol[[#This Row],[Tipo de colaboración ]] ="","",Comarca)</f>
        <v/>
      </c>
      <c r="C683" s="63"/>
      <c r="D683" s="65"/>
      <c r="E683" s="63"/>
      <c r="F683" s="63"/>
      <c r="G683" s="63"/>
    </row>
    <row r="684" spans="1:7" ht="12.75" x14ac:dyDescent="0.2">
      <c r="A684" s="1" t="str">
        <f>IF(actuacol[[#This Row],[Tipo de colaboración ]] ="","",Ejercicio)</f>
        <v/>
      </c>
      <c r="B684" s="69" t="str">
        <f>IF(actuacol[[#This Row],[Tipo de colaboración ]] ="","",Comarca)</f>
        <v/>
      </c>
      <c r="C684" s="63"/>
      <c r="D684" s="65"/>
      <c r="E684" s="63"/>
      <c r="F684" s="63"/>
      <c r="G684" s="63"/>
    </row>
    <row r="685" spans="1:7" ht="12.75" x14ac:dyDescent="0.2">
      <c r="A685" s="1" t="str">
        <f>IF(actuacol[[#This Row],[Tipo de colaboración ]] ="","",Ejercicio)</f>
        <v/>
      </c>
      <c r="B685" s="69" t="str">
        <f>IF(actuacol[[#This Row],[Tipo de colaboración ]] ="","",Comarca)</f>
        <v/>
      </c>
      <c r="C685" s="63"/>
      <c r="D685" s="65"/>
      <c r="E685" s="63"/>
      <c r="F685" s="63"/>
      <c r="G685" s="63"/>
    </row>
    <row r="686" spans="1:7" ht="12.75" x14ac:dyDescent="0.2">
      <c r="A686" s="1" t="str">
        <f>IF(actuacol[[#This Row],[Tipo de colaboración ]] ="","",Ejercicio)</f>
        <v/>
      </c>
      <c r="B686" s="69" t="str">
        <f>IF(actuacol[[#This Row],[Tipo de colaboración ]] ="","",Comarca)</f>
        <v/>
      </c>
      <c r="C686" s="63"/>
      <c r="D686" s="65"/>
      <c r="E686" s="63"/>
      <c r="F686" s="63"/>
      <c r="G686" s="63"/>
    </row>
    <row r="687" spans="1:7" ht="12.75" x14ac:dyDescent="0.2">
      <c r="A687" s="1" t="str">
        <f>IF(actuacol[[#This Row],[Tipo de colaboración ]] ="","",Ejercicio)</f>
        <v/>
      </c>
      <c r="B687" s="69" t="str">
        <f>IF(actuacol[[#This Row],[Tipo de colaboración ]] ="","",Comarca)</f>
        <v/>
      </c>
      <c r="C687" s="63"/>
      <c r="D687" s="65"/>
      <c r="E687" s="63"/>
      <c r="F687" s="63"/>
      <c r="G687" s="63"/>
    </row>
    <row r="688" spans="1:7" ht="12.75" x14ac:dyDescent="0.2">
      <c r="A688" s="1" t="str">
        <f>IF(actuacol[[#This Row],[Tipo de colaboración ]] ="","",Ejercicio)</f>
        <v/>
      </c>
      <c r="B688" s="69" t="str">
        <f>IF(actuacol[[#This Row],[Tipo de colaboración ]] ="","",Comarca)</f>
        <v/>
      </c>
      <c r="C688" s="63"/>
      <c r="D688" s="65"/>
      <c r="E688" s="63"/>
      <c r="F688" s="63"/>
      <c r="G688" s="63"/>
    </row>
    <row r="689" spans="1:7" ht="12.75" x14ac:dyDescent="0.2">
      <c r="A689" s="1" t="str">
        <f>IF(actuacol[[#This Row],[Tipo de colaboración ]] ="","",Ejercicio)</f>
        <v/>
      </c>
      <c r="B689" s="69" t="str">
        <f>IF(actuacol[[#This Row],[Tipo de colaboración ]] ="","",Comarca)</f>
        <v/>
      </c>
      <c r="C689" s="63"/>
      <c r="D689" s="65"/>
      <c r="E689" s="63"/>
      <c r="F689" s="63"/>
      <c r="G689" s="63"/>
    </row>
    <row r="690" spans="1:7" ht="12.75" x14ac:dyDescent="0.2">
      <c r="A690" s="1" t="str">
        <f>IF(actuacol[[#This Row],[Tipo de colaboración ]] ="","",Ejercicio)</f>
        <v/>
      </c>
      <c r="B690" s="69" t="str">
        <f>IF(actuacol[[#This Row],[Tipo de colaboración ]] ="","",Comarca)</f>
        <v/>
      </c>
      <c r="C690" s="63"/>
      <c r="D690" s="65"/>
      <c r="E690" s="63"/>
      <c r="F690" s="63"/>
      <c r="G690" s="63"/>
    </row>
    <row r="691" spans="1:7" ht="12.75" x14ac:dyDescent="0.2">
      <c r="A691" s="1" t="str">
        <f>IF(actuacol[[#This Row],[Tipo de colaboración ]] ="","",Ejercicio)</f>
        <v/>
      </c>
      <c r="B691" s="69" t="str">
        <f>IF(actuacol[[#This Row],[Tipo de colaboración ]] ="","",Comarca)</f>
        <v/>
      </c>
      <c r="C691" s="63"/>
      <c r="D691" s="65"/>
      <c r="E691" s="63"/>
      <c r="F691" s="63"/>
      <c r="G691" s="63"/>
    </row>
    <row r="692" spans="1:7" ht="12.75" x14ac:dyDescent="0.2">
      <c r="A692" s="1" t="str">
        <f>IF(actuacol[[#This Row],[Tipo de colaboración ]] ="","",Ejercicio)</f>
        <v/>
      </c>
      <c r="B692" s="69" t="str">
        <f>IF(actuacol[[#This Row],[Tipo de colaboración ]] ="","",Comarca)</f>
        <v/>
      </c>
      <c r="C692" s="63"/>
      <c r="D692" s="65"/>
      <c r="E692" s="63"/>
      <c r="F692" s="63"/>
      <c r="G692" s="63"/>
    </row>
    <row r="693" spans="1:7" ht="12.75" x14ac:dyDescent="0.2">
      <c r="A693" s="1" t="str">
        <f>IF(actuacol[[#This Row],[Tipo de colaboración ]] ="","",Ejercicio)</f>
        <v/>
      </c>
      <c r="B693" s="69" t="str">
        <f>IF(actuacol[[#This Row],[Tipo de colaboración ]] ="","",Comarca)</f>
        <v/>
      </c>
      <c r="C693" s="63"/>
      <c r="D693" s="65"/>
      <c r="E693" s="63"/>
      <c r="F693" s="63"/>
      <c r="G693" s="63"/>
    </row>
    <row r="694" spans="1:7" ht="12.75" x14ac:dyDescent="0.2">
      <c r="A694" s="1" t="str">
        <f>IF(actuacol[[#This Row],[Tipo de colaboración ]] ="","",Ejercicio)</f>
        <v/>
      </c>
      <c r="B694" s="69" t="str">
        <f>IF(actuacol[[#This Row],[Tipo de colaboración ]] ="","",Comarca)</f>
        <v/>
      </c>
      <c r="C694" s="63"/>
      <c r="D694" s="65"/>
      <c r="E694" s="63"/>
      <c r="F694" s="63"/>
      <c r="G694" s="63"/>
    </row>
    <row r="695" spans="1:7" ht="12.75" x14ac:dyDescent="0.2">
      <c r="A695" s="1" t="str">
        <f>IF(actuacol[[#This Row],[Tipo de colaboración ]] ="","",Ejercicio)</f>
        <v/>
      </c>
      <c r="B695" s="69" t="str">
        <f>IF(actuacol[[#This Row],[Tipo de colaboración ]] ="","",Comarca)</f>
        <v/>
      </c>
      <c r="C695" s="63"/>
      <c r="D695" s="65"/>
      <c r="E695" s="63"/>
      <c r="F695" s="63"/>
      <c r="G695" s="63"/>
    </row>
    <row r="696" spans="1:7" ht="12.75" x14ac:dyDescent="0.2">
      <c r="A696" s="1" t="str">
        <f>IF(actuacol[[#This Row],[Tipo de colaboración ]] ="","",Ejercicio)</f>
        <v/>
      </c>
      <c r="B696" s="69" t="str">
        <f>IF(actuacol[[#This Row],[Tipo de colaboración ]] ="","",Comarca)</f>
        <v/>
      </c>
      <c r="C696" s="63"/>
      <c r="D696" s="65"/>
      <c r="E696" s="63"/>
      <c r="F696" s="63"/>
      <c r="G696" s="63"/>
    </row>
    <row r="697" spans="1:7" ht="12.75" x14ac:dyDescent="0.2">
      <c r="A697" s="1" t="str">
        <f>IF(actuacol[[#This Row],[Tipo de colaboración ]] ="","",Ejercicio)</f>
        <v/>
      </c>
      <c r="B697" s="69" t="str">
        <f>IF(actuacol[[#This Row],[Tipo de colaboración ]] ="","",Comarca)</f>
        <v/>
      </c>
      <c r="C697" s="63"/>
      <c r="D697" s="65"/>
      <c r="E697" s="63"/>
      <c r="F697" s="63"/>
      <c r="G697" s="63"/>
    </row>
    <row r="698" spans="1:7" ht="12.75" x14ac:dyDescent="0.2">
      <c r="A698" s="1" t="str">
        <f>IF(actuacol[[#This Row],[Tipo de colaboración ]] ="","",Ejercicio)</f>
        <v/>
      </c>
      <c r="B698" s="69" t="str">
        <f>IF(actuacol[[#This Row],[Tipo de colaboración ]] ="","",Comarca)</f>
        <v/>
      </c>
      <c r="C698" s="63"/>
      <c r="D698" s="65"/>
      <c r="E698" s="63"/>
      <c r="F698" s="63"/>
      <c r="G698" s="63"/>
    </row>
    <row r="699" spans="1:7" ht="12.75" x14ac:dyDescent="0.2">
      <c r="A699" s="1" t="str">
        <f>IF(actuacol[[#This Row],[Tipo de colaboración ]] ="","",Ejercicio)</f>
        <v/>
      </c>
      <c r="B699" s="69" t="str">
        <f>IF(actuacol[[#This Row],[Tipo de colaboración ]] ="","",Comarca)</f>
        <v/>
      </c>
      <c r="C699" s="63"/>
      <c r="D699" s="65"/>
      <c r="E699" s="63"/>
      <c r="F699" s="63"/>
      <c r="G699" s="63"/>
    </row>
    <row r="700" spans="1:7" ht="12.75" x14ac:dyDescent="0.2">
      <c r="A700" s="1" t="str">
        <f>IF(actuacol[[#This Row],[Tipo de colaboración ]] ="","",Ejercicio)</f>
        <v/>
      </c>
      <c r="B700" s="69" t="str">
        <f>IF(actuacol[[#This Row],[Tipo de colaboración ]] ="","",Comarca)</f>
        <v/>
      </c>
      <c r="C700" s="63"/>
      <c r="D700" s="65"/>
      <c r="E700" s="63"/>
      <c r="F700" s="63"/>
      <c r="G700" s="63"/>
    </row>
    <row r="701" spans="1:7" ht="12.75" x14ac:dyDescent="0.2">
      <c r="A701" s="1" t="str">
        <f>IF(actuacol[[#This Row],[Tipo de colaboración ]] ="","",Ejercicio)</f>
        <v/>
      </c>
      <c r="B701" s="69" t="str">
        <f>IF(actuacol[[#This Row],[Tipo de colaboración ]] ="","",Comarca)</f>
        <v/>
      </c>
      <c r="C701" s="63"/>
      <c r="D701" s="65"/>
      <c r="E701" s="63"/>
      <c r="F701" s="63"/>
      <c r="G701" s="63"/>
    </row>
    <row r="702" spans="1:7" ht="12.75" x14ac:dyDescent="0.2">
      <c r="A702" s="1" t="str">
        <f>IF(actuacol[[#This Row],[Tipo de colaboración ]] ="","",Ejercicio)</f>
        <v/>
      </c>
      <c r="B702" s="69" t="str">
        <f>IF(actuacol[[#This Row],[Tipo de colaboración ]] ="","",Comarca)</f>
        <v/>
      </c>
      <c r="C702" s="63"/>
      <c r="D702" s="65"/>
      <c r="E702" s="63"/>
      <c r="F702" s="63"/>
      <c r="G702" s="63"/>
    </row>
    <row r="703" spans="1:7" ht="12.75" x14ac:dyDescent="0.2">
      <c r="A703" s="1" t="str">
        <f>IF(actuacol[[#This Row],[Tipo de colaboración ]] ="","",Ejercicio)</f>
        <v/>
      </c>
      <c r="B703" s="69" t="str">
        <f>IF(actuacol[[#This Row],[Tipo de colaboración ]] ="","",Comarca)</f>
        <v/>
      </c>
      <c r="C703" s="63"/>
      <c r="D703" s="65"/>
      <c r="E703" s="63"/>
      <c r="F703" s="63"/>
      <c r="G703" s="63"/>
    </row>
    <row r="704" spans="1:7" ht="12.75" x14ac:dyDescent="0.2">
      <c r="A704" s="1" t="str">
        <f>IF(actuacol[[#This Row],[Tipo de colaboración ]] ="","",Ejercicio)</f>
        <v/>
      </c>
      <c r="B704" s="69" t="str">
        <f>IF(actuacol[[#This Row],[Tipo de colaboración ]] ="","",Comarca)</f>
        <v/>
      </c>
      <c r="C704" s="63"/>
      <c r="D704" s="65"/>
      <c r="E704" s="63"/>
      <c r="F704" s="63"/>
      <c r="G704" s="63"/>
    </row>
    <row r="705" spans="1:7" ht="12.75" x14ac:dyDescent="0.2">
      <c r="A705" s="1" t="str">
        <f>IF(actuacol[[#This Row],[Tipo de colaboración ]] ="","",Ejercicio)</f>
        <v/>
      </c>
      <c r="B705" s="69" t="str">
        <f>IF(actuacol[[#This Row],[Tipo de colaboración ]] ="","",Comarca)</f>
        <v/>
      </c>
      <c r="C705" s="63"/>
      <c r="D705" s="65"/>
      <c r="E705" s="63"/>
      <c r="F705" s="63"/>
      <c r="G705" s="63"/>
    </row>
    <row r="706" spans="1:7" ht="12.75" x14ac:dyDescent="0.2">
      <c r="A706" s="1" t="str">
        <f>IF(actuacol[[#This Row],[Tipo de colaboración ]] ="","",Ejercicio)</f>
        <v/>
      </c>
      <c r="B706" s="69" t="str">
        <f>IF(actuacol[[#This Row],[Tipo de colaboración ]] ="","",Comarca)</f>
        <v/>
      </c>
      <c r="C706" s="63"/>
      <c r="D706" s="65"/>
      <c r="E706" s="63"/>
      <c r="F706" s="63"/>
      <c r="G706" s="63"/>
    </row>
    <row r="707" spans="1:7" ht="12.75" x14ac:dyDescent="0.2">
      <c r="A707" s="1" t="str">
        <f>IF(actuacol[[#This Row],[Tipo de colaboración ]] ="","",Ejercicio)</f>
        <v/>
      </c>
      <c r="B707" s="69" t="str">
        <f>IF(actuacol[[#This Row],[Tipo de colaboración ]] ="","",Comarca)</f>
        <v/>
      </c>
      <c r="C707" s="63"/>
      <c r="D707" s="65"/>
      <c r="E707" s="63"/>
      <c r="F707" s="63"/>
      <c r="G707" s="63"/>
    </row>
    <row r="708" spans="1:7" ht="12.75" x14ac:dyDescent="0.2">
      <c r="A708" s="1" t="str">
        <f>IF(actuacol[[#This Row],[Tipo de colaboración ]] ="","",Ejercicio)</f>
        <v/>
      </c>
      <c r="B708" s="69" t="str">
        <f>IF(actuacol[[#This Row],[Tipo de colaboración ]] ="","",Comarca)</f>
        <v/>
      </c>
      <c r="C708" s="63"/>
      <c r="D708" s="65"/>
      <c r="E708" s="63"/>
      <c r="F708" s="63"/>
      <c r="G708" s="63"/>
    </row>
    <row r="709" spans="1:7" ht="12.75" x14ac:dyDescent="0.2">
      <c r="A709" s="1" t="str">
        <f>IF(actuacol[[#This Row],[Tipo de colaboración ]] ="","",Ejercicio)</f>
        <v/>
      </c>
      <c r="B709" s="69" t="str">
        <f>IF(actuacol[[#This Row],[Tipo de colaboración ]] ="","",Comarca)</f>
        <v/>
      </c>
      <c r="C709" s="63"/>
      <c r="D709" s="65"/>
      <c r="E709" s="63"/>
      <c r="F709" s="63"/>
      <c r="G709" s="63"/>
    </row>
    <row r="710" spans="1:7" ht="12.75" x14ac:dyDescent="0.2">
      <c r="A710" s="1" t="str">
        <f>IF(actuacol[[#This Row],[Tipo de colaboración ]] ="","",Ejercicio)</f>
        <v/>
      </c>
      <c r="B710" s="69" t="str">
        <f>IF(actuacol[[#This Row],[Tipo de colaboración ]] ="","",Comarca)</f>
        <v/>
      </c>
      <c r="C710" s="63"/>
      <c r="D710" s="65"/>
      <c r="E710" s="63"/>
      <c r="F710" s="63"/>
      <c r="G710" s="63"/>
    </row>
    <row r="711" spans="1:7" ht="12.75" x14ac:dyDescent="0.2">
      <c r="A711" s="1" t="str">
        <f>IF(actuacol[[#This Row],[Tipo de colaboración ]] ="","",Ejercicio)</f>
        <v/>
      </c>
      <c r="B711" s="69" t="str">
        <f>IF(actuacol[[#This Row],[Tipo de colaboración ]] ="","",Comarca)</f>
        <v/>
      </c>
      <c r="C711" s="63"/>
      <c r="D711" s="65"/>
      <c r="E711" s="63"/>
      <c r="F711" s="63"/>
      <c r="G711" s="63"/>
    </row>
    <row r="712" spans="1:7" ht="12.75" x14ac:dyDescent="0.2">
      <c r="A712" s="1" t="str">
        <f>IF(actuacol[[#This Row],[Tipo de colaboración ]] ="","",Ejercicio)</f>
        <v/>
      </c>
      <c r="B712" s="69" t="str">
        <f>IF(actuacol[[#This Row],[Tipo de colaboración ]] ="","",Comarca)</f>
        <v/>
      </c>
      <c r="C712" s="63"/>
      <c r="D712" s="65"/>
      <c r="E712" s="63"/>
      <c r="F712" s="63"/>
      <c r="G712" s="63"/>
    </row>
    <row r="713" spans="1:7" ht="12.75" x14ac:dyDescent="0.2">
      <c r="A713" s="1" t="str">
        <f>IF(actuacol[[#This Row],[Tipo de colaboración ]] ="","",Ejercicio)</f>
        <v/>
      </c>
      <c r="B713" s="69" t="str">
        <f>IF(actuacol[[#This Row],[Tipo de colaboración ]] ="","",Comarca)</f>
        <v/>
      </c>
      <c r="C713" s="63"/>
      <c r="D713" s="65"/>
      <c r="E713" s="63"/>
      <c r="F713" s="63"/>
      <c r="G713" s="63"/>
    </row>
    <row r="714" spans="1:7" ht="12.75" x14ac:dyDescent="0.2">
      <c r="A714" s="1" t="str">
        <f>IF(actuacol[[#This Row],[Tipo de colaboración ]] ="","",Ejercicio)</f>
        <v/>
      </c>
      <c r="B714" s="69" t="str">
        <f>IF(actuacol[[#This Row],[Tipo de colaboración ]] ="","",Comarca)</f>
        <v/>
      </c>
      <c r="C714" s="63"/>
      <c r="D714" s="65"/>
      <c r="E714" s="63"/>
      <c r="F714" s="63"/>
      <c r="G714" s="63"/>
    </row>
    <row r="715" spans="1:7" ht="12.75" x14ac:dyDescent="0.2">
      <c r="A715" s="1" t="str">
        <f>IF(actuacol[[#This Row],[Tipo de colaboración ]] ="","",Ejercicio)</f>
        <v/>
      </c>
      <c r="B715" s="69" t="str">
        <f>IF(actuacol[[#This Row],[Tipo de colaboración ]] ="","",Comarca)</f>
        <v/>
      </c>
      <c r="C715" s="63"/>
      <c r="D715" s="65"/>
      <c r="E715" s="63"/>
      <c r="F715" s="63"/>
      <c r="G715" s="63"/>
    </row>
    <row r="716" spans="1:7" ht="12.75" x14ac:dyDescent="0.2">
      <c r="A716" s="1" t="str">
        <f>IF(actuacol[[#This Row],[Tipo de colaboración ]] ="","",Ejercicio)</f>
        <v/>
      </c>
      <c r="B716" s="69" t="str">
        <f>IF(actuacol[[#This Row],[Tipo de colaboración ]] ="","",Comarca)</f>
        <v/>
      </c>
      <c r="C716" s="63"/>
      <c r="D716" s="65"/>
      <c r="E716" s="63"/>
      <c r="F716" s="63"/>
      <c r="G716" s="63"/>
    </row>
    <row r="717" spans="1:7" ht="12.75" x14ac:dyDescent="0.2">
      <c r="A717" s="1" t="str">
        <f>IF(actuacol[[#This Row],[Tipo de colaboración ]] ="","",Ejercicio)</f>
        <v/>
      </c>
      <c r="B717" s="69" t="str">
        <f>IF(actuacol[[#This Row],[Tipo de colaboración ]] ="","",Comarca)</f>
        <v/>
      </c>
      <c r="C717" s="63"/>
      <c r="D717" s="65"/>
      <c r="E717" s="63"/>
      <c r="F717" s="63"/>
      <c r="G717" s="63"/>
    </row>
    <row r="718" spans="1:7" ht="12.75" x14ac:dyDescent="0.2">
      <c r="A718" s="1" t="str">
        <f>IF(actuacol[[#This Row],[Tipo de colaboración ]] ="","",Ejercicio)</f>
        <v/>
      </c>
      <c r="B718" s="69" t="str">
        <f>IF(actuacol[[#This Row],[Tipo de colaboración ]] ="","",Comarca)</f>
        <v/>
      </c>
      <c r="C718" s="63"/>
      <c r="D718" s="65"/>
      <c r="E718" s="63"/>
      <c r="F718" s="63"/>
      <c r="G718" s="63"/>
    </row>
    <row r="719" spans="1:7" ht="12.75" x14ac:dyDescent="0.2">
      <c r="A719" s="1" t="str">
        <f>IF(actuacol[[#This Row],[Tipo de colaboración ]] ="","",Ejercicio)</f>
        <v/>
      </c>
      <c r="B719" s="69" t="str">
        <f>IF(actuacol[[#This Row],[Tipo de colaboración ]] ="","",Comarca)</f>
        <v/>
      </c>
      <c r="C719" s="63"/>
      <c r="D719" s="65"/>
      <c r="E719" s="63"/>
      <c r="F719" s="63"/>
      <c r="G719" s="63"/>
    </row>
    <row r="720" spans="1:7" ht="12.75" x14ac:dyDescent="0.2">
      <c r="A720" s="1" t="str">
        <f>IF(actuacol[[#This Row],[Tipo de colaboración ]] ="","",Ejercicio)</f>
        <v/>
      </c>
      <c r="B720" s="69" t="str">
        <f>IF(actuacol[[#This Row],[Tipo de colaboración ]] ="","",Comarca)</f>
        <v/>
      </c>
      <c r="C720" s="63"/>
      <c r="D720" s="65"/>
      <c r="E720" s="63"/>
      <c r="F720" s="63"/>
      <c r="G720" s="63"/>
    </row>
    <row r="721" spans="1:7" ht="12.75" x14ac:dyDescent="0.2">
      <c r="A721" s="1" t="str">
        <f>IF(actuacol[[#This Row],[Tipo de colaboración ]] ="","",Ejercicio)</f>
        <v/>
      </c>
      <c r="B721" s="69" t="str">
        <f>IF(actuacol[[#This Row],[Tipo de colaboración ]] ="","",Comarca)</f>
        <v/>
      </c>
      <c r="C721" s="63"/>
      <c r="D721" s="65"/>
      <c r="E721" s="63"/>
      <c r="F721" s="63"/>
      <c r="G721" s="63"/>
    </row>
    <row r="722" spans="1:7" ht="12.75" x14ac:dyDescent="0.2">
      <c r="A722" s="1" t="str">
        <f>IF(actuacol[[#This Row],[Tipo de colaboración ]] ="","",Ejercicio)</f>
        <v/>
      </c>
      <c r="B722" s="69" t="str">
        <f>IF(actuacol[[#This Row],[Tipo de colaboración ]] ="","",Comarca)</f>
        <v/>
      </c>
      <c r="C722" s="63"/>
      <c r="D722" s="65"/>
      <c r="E722" s="63"/>
      <c r="F722" s="63"/>
      <c r="G722" s="63"/>
    </row>
    <row r="723" spans="1:7" ht="12.75" x14ac:dyDescent="0.2">
      <c r="A723" s="1" t="str">
        <f>IF(actuacol[[#This Row],[Tipo de colaboración ]] ="","",Ejercicio)</f>
        <v/>
      </c>
      <c r="B723" s="69" t="str">
        <f>IF(actuacol[[#This Row],[Tipo de colaboración ]] ="","",Comarca)</f>
        <v/>
      </c>
      <c r="C723" s="63"/>
      <c r="D723" s="65"/>
      <c r="E723" s="63"/>
      <c r="F723" s="63"/>
      <c r="G723" s="63"/>
    </row>
    <row r="724" spans="1:7" ht="12.75" x14ac:dyDescent="0.2">
      <c r="A724" s="1" t="str">
        <f>IF(actuacol[[#This Row],[Tipo de colaboración ]] ="","",Ejercicio)</f>
        <v/>
      </c>
      <c r="B724" s="69" t="str">
        <f>IF(actuacol[[#This Row],[Tipo de colaboración ]] ="","",Comarca)</f>
        <v/>
      </c>
      <c r="C724" s="63"/>
      <c r="D724" s="65"/>
      <c r="E724" s="63"/>
      <c r="F724" s="63"/>
      <c r="G724" s="63"/>
    </row>
    <row r="725" spans="1:7" ht="12.75" x14ac:dyDescent="0.2">
      <c r="A725" s="1" t="str">
        <f>IF(actuacol[[#This Row],[Tipo de colaboración ]] ="","",Ejercicio)</f>
        <v/>
      </c>
      <c r="B725" s="69" t="str">
        <f>IF(actuacol[[#This Row],[Tipo de colaboración ]] ="","",Comarca)</f>
        <v/>
      </c>
      <c r="C725" s="63"/>
      <c r="D725" s="65"/>
      <c r="E725" s="63"/>
      <c r="F725" s="63"/>
      <c r="G725" s="63"/>
    </row>
    <row r="726" spans="1:7" ht="12.75" x14ac:dyDescent="0.2">
      <c r="A726" s="1" t="str">
        <f>IF(actuacol[[#This Row],[Tipo de colaboración ]] ="","",Ejercicio)</f>
        <v/>
      </c>
      <c r="B726" s="69" t="str">
        <f>IF(actuacol[[#This Row],[Tipo de colaboración ]] ="","",Comarca)</f>
        <v/>
      </c>
      <c r="C726" s="63"/>
      <c r="D726" s="65"/>
      <c r="E726" s="63"/>
      <c r="F726" s="63"/>
      <c r="G726" s="63"/>
    </row>
    <row r="727" spans="1:7" ht="12.75" x14ac:dyDescent="0.2">
      <c r="A727" s="1" t="str">
        <f>IF(actuacol[[#This Row],[Tipo de colaboración ]] ="","",Ejercicio)</f>
        <v/>
      </c>
      <c r="B727" s="69" t="str">
        <f>IF(actuacol[[#This Row],[Tipo de colaboración ]] ="","",Comarca)</f>
        <v/>
      </c>
      <c r="C727" s="63"/>
      <c r="D727" s="65"/>
      <c r="E727" s="63"/>
      <c r="F727" s="63"/>
      <c r="G727" s="63"/>
    </row>
    <row r="728" spans="1:7" ht="12.75" x14ac:dyDescent="0.2">
      <c r="A728" s="1" t="str">
        <f>IF(actuacol[[#This Row],[Tipo de colaboración ]] ="","",Ejercicio)</f>
        <v/>
      </c>
      <c r="B728" s="69" t="str">
        <f>IF(actuacol[[#This Row],[Tipo de colaboración ]] ="","",Comarca)</f>
        <v/>
      </c>
      <c r="C728" s="63"/>
      <c r="D728" s="65"/>
      <c r="E728" s="63"/>
      <c r="F728" s="63"/>
      <c r="G728" s="63"/>
    </row>
    <row r="729" spans="1:7" ht="12.75" x14ac:dyDescent="0.2">
      <c r="A729" s="1" t="str">
        <f>IF(actuacol[[#This Row],[Tipo de colaboración ]] ="","",Ejercicio)</f>
        <v/>
      </c>
      <c r="B729" s="69" t="str">
        <f>IF(actuacol[[#This Row],[Tipo de colaboración ]] ="","",Comarca)</f>
        <v/>
      </c>
      <c r="C729" s="63"/>
      <c r="D729" s="65"/>
      <c r="E729" s="63"/>
      <c r="F729" s="63"/>
      <c r="G729" s="63"/>
    </row>
    <row r="730" spans="1:7" ht="12.75" x14ac:dyDescent="0.2">
      <c r="A730" s="1" t="str">
        <f>IF(actuacol[[#This Row],[Tipo de colaboración ]] ="","",Ejercicio)</f>
        <v/>
      </c>
      <c r="B730" s="69" t="str">
        <f>IF(actuacol[[#This Row],[Tipo de colaboración ]] ="","",Comarca)</f>
        <v/>
      </c>
      <c r="C730" s="63"/>
      <c r="D730" s="65"/>
      <c r="E730" s="63"/>
      <c r="F730" s="63"/>
      <c r="G730" s="63"/>
    </row>
    <row r="731" spans="1:7" ht="12.75" x14ac:dyDescent="0.2">
      <c r="A731" s="1" t="str">
        <f>IF(actuacol[[#This Row],[Tipo de colaboración ]] ="","",Ejercicio)</f>
        <v/>
      </c>
      <c r="B731" s="69" t="str">
        <f>IF(actuacol[[#This Row],[Tipo de colaboración ]] ="","",Comarca)</f>
        <v/>
      </c>
      <c r="C731" s="63"/>
      <c r="D731" s="65"/>
      <c r="E731" s="63"/>
      <c r="F731" s="63"/>
      <c r="G731" s="63"/>
    </row>
    <row r="732" spans="1:7" ht="12.75" x14ac:dyDescent="0.2">
      <c r="A732" s="1" t="str">
        <f>IF(actuacol[[#This Row],[Tipo de colaboración ]] ="","",Ejercicio)</f>
        <v/>
      </c>
      <c r="B732" s="69" t="str">
        <f>IF(actuacol[[#This Row],[Tipo de colaboración ]] ="","",Comarca)</f>
        <v/>
      </c>
      <c r="C732" s="63"/>
      <c r="D732" s="65"/>
      <c r="E732" s="63"/>
      <c r="F732" s="63"/>
      <c r="G732" s="63"/>
    </row>
    <row r="733" spans="1:7" ht="12.75" x14ac:dyDescent="0.2">
      <c r="A733" s="1" t="str">
        <f>IF(actuacol[[#This Row],[Tipo de colaboración ]] ="","",Ejercicio)</f>
        <v/>
      </c>
      <c r="B733" s="69" t="str">
        <f>IF(actuacol[[#This Row],[Tipo de colaboración ]] ="","",Comarca)</f>
        <v/>
      </c>
      <c r="C733" s="63"/>
      <c r="D733" s="65"/>
      <c r="E733" s="63"/>
      <c r="F733" s="63"/>
      <c r="G733" s="63"/>
    </row>
    <row r="734" spans="1:7" ht="12.75" x14ac:dyDescent="0.2">
      <c r="A734" s="1" t="str">
        <f>IF(actuacol[[#This Row],[Tipo de colaboración ]] ="","",Ejercicio)</f>
        <v/>
      </c>
      <c r="B734" s="69" t="str">
        <f>IF(actuacol[[#This Row],[Tipo de colaboración ]] ="","",Comarca)</f>
        <v/>
      </c>
      <c r="C734" s="63"/>
      <c r="D734" s="65"/>
      <c r="E734" s="63"/>
      <c r="F734" s="63"/>
      <c r="G734" s="63"/>
    </row>
    <row r="735" spans="1:7" ht="12.75" x14ac:dyDescent="0.2">
      <c r="A735" s="1" t="str">
        <f>IF(actuacol[[#This Row],[Tipo de colaboración ]] ="","",Ejercicio)</f>
        <v/>
      </c>
      <c r="B735" s="69" t="str">
        <f>IF(actuacol[[#This Row],[Tipo de colaboración ]] ="","",Comarca)</f>
        <v/>
      </c>
      <c r="C735" s="63"/>
      <c r="D735" s="65"/>
      <c r="E735" s="63"/>
      <c r="F735" s="63"/>
      <c r="G735" s="63"/>
    </row>
    <row r="736" spans="1:7" ht="12.75" x14ac:dyDescent="0.2">
      <c r="A736" s="1" t="str">
        <f>IF(actuacol[[#This Row],[Tipo de colaboración ]] ="","",Ejercicio)</f>
        <v/>
      </c>
      <c r="B736" s="69" t="str">
        <f>IF(actuacol[[#This Row],[Tipo de colaboración ]] ="","",Comarca)</f>
        <v/>
      </c>
      <c r="C736" s="63"/>
      <c r="D736" s="65"/>
      <c r="E736" s="63"/>
      <c r="F736" s="63"/>
      <c r="G736" s="63"/>
    </row>
    <row r="737" spans="1:7" ht="12.75" x14ac:dyDescent="0.2">
      <c r="A737" s="1" t="str">
        <f>IF(actuacol[[#This Row],[Tipo de colaboración ]] ="","",Ejercicio)</f>
        <v/>
      </c>
      <c r="B737" s="69" t="str">
        <f>IF(actuacol[[#This Row],[Tipo de colaboración ]] ="","",Comarca)</f>
        <v/>
      </c>
      <c r="C737" s="63"/>
      <c r="D737" s="65"/>
      <c r="E737" s="63"/>
      <c r="F737" s="63"/>
      <c r="G737" s="63"/>
    </row>
    <row r="738" spans="1:7" ht="12.75" x14ac:dyDescent="0.2">
      <c r="A738" s="1" t="str">
        <f>IF(actuacol[[#This Row],[Tipo de colaboración ]] ="","",Ejercicio)</f>
        <v/>
      </c>
      <c r="B738" s="69" t="str">
        <f>IF(actuacol[[#This Row],[Tipo de colaboración ]] ="","",Comarca)</f>
        <v/>
      </c>
      <c r="C738" s="63"/>
      <c r="D738" s="65"/>
      <c r="E738" s="63"/>
      <c r="F738" s="63"/>
      <c r="G738" s="63"/>
    </row>
    <row r="739" spans="1:7" ht="12.75" x14ac:dyDescent="0.2">
      <c r="A739" s="1" t="str">
        <f>IF(actuacol[[#This Row],[Tipo de colaboración ]] ="","",Ejercicio)</f>
        <v/>
      </c>
      <c r="B739" s="69" t="str">
        <f>IF(actuacol[[#This Row],[Tipo de colaboración ]] ="","",Comarca)</f>
        <v/>
      </c>
      <c r="C739" s="63"/>
      <c r="D739" s="65"/>
      <c r="E739" s="63"/>
      <c r="F739" s="63"/>
      <c r="G739" s="63"/>
    </row>
    <row r="740" spans="1:7" ht="12.75" x14ac:dyDescent="0.2">
      <c r="A740" s="1" t="str">
        <f>IF(actuacol[[#This Row],[Tipo de colaboración ]] ="","",Ejercicio)</f>
        <v/>
      </c>
      <c r="B740" s="69" t="str">
        <f>IF(actuacol[[#This Row],[Tipo de colaboración ]] ="","",Comarca)</f>
        <v/>
      </c>
      <c r="C740" s="63"/>
      <c r="D740" s="65"/>
      <c r="E740" s="63"/>
      <c r="F740" s="63"/>
      <c r="G740" s="63"/>
    </row>
    <row r="741" spans="1:7" ht="12.75" x14ac:dyDescent="0.2">
      <c r="A741" s="1" t="str">
        <f>IF(actuacol[[#This Row],[Tipo de colaboración ]] ="","",Ejercicio)</f>
        <v/>
      </c>
      <c r="B741" s="69" t="str">
        <f>IF(actuacol[[#This Row],[Tipo de colaboración ]] ="","",Comarca)</f>
        <v/>
      </c>
      <c r="C741" s="63"/>
      <c r="D741" s="65"/>
      <c r="E741" s="63"/>
      <c r="F741" s="63"/>
      <c r="G741" s="63"/>
    </row>
    <row r="742" spans="1:7" ht="12.75" x14ac:dyDescent="0.2">
      <c r="A742" s="1" t="str">
        <f>IF(actuacol[[#This Row],[Tipo de colaboración ]] ="","",Ejercicio)</f>
        <v/>
      </c>
      <c r="B742" s="69" t="str">
        <f>IF(actuacol[[#This Row],[Tipo de colaboración ]] ="","",Comarca)</f>
        <v/>
      </c>
      <c r="C742" s="63"/>
      <c r="D742" s="65"/>
      <c r="E742" s="63"/>
      <c r="F742" s="63"/>
      <c r="G742" s="63"/>
    </row>
    <row r="743" spans="1:7" ht="12.75" x14ac:dyDescent="0.2">
      <c r="A743" s="1" t="str">
        <f>IF(actuacol[[#This Row],[Tipo de colaboración ]] ="","",Ejercicio)</f>
        <v/>
      </c>
      <c r="B743" s="69" t="str">
        <f>IF(actuacol[[#This Row],[Tipo de colaboración ]] ="","",Comarca)</f>
        <v/>
      </c>
      <c r="C743" s="63"/>
      <c r="D743" s="65"/>
      <c r="E743" s="63"/>
      <c r="F743" s="63"/>
      <c r="G743" s="63"/>
    </row>
    <row r="744" spans="1:7" ht="12.75" x14ac:dyDescent="0.2">
      <c r="A744" s="1" t="str">
        <f>IF(actuacol[[#This Row],[Tipo de colaboración ]] ="","",Ejercicio)</f>
        <v/>
      </c>
      <c r="B744" s="69" t="str">
        <f>IF(actuacol[[#This Row],[Tipo de colaboración ]] ="","",Comarca)</f>
        <v/>
      </c>
      <c r="C744" s="63"/>
      <c r="D744" s="65"/>
      <c r="E744" s="63"/>
      <c r="F744" s="63"/>
      <c r="G744" s="63"/>
    </row>
    <row r="745" spans="1:7" ht="12.75" x14ac:dyDescent="0.2">
      <c r="A745" s="1" t="str">
        <f>IF(actuacol[[#This Row],[Tipo de colaboración ]] ="","",Ejercicio)</f>
        <v/>
      </c>
      <c r="B745" s="69" t="str">
        <f>IF(actuacol[[#This Row],[Tipo de colaboración ]] ="","",Comarca)</f>
        <v/>
      </c>
      <c r="C745" s="63"/>
      <c r="D745" s="65"/>
      <c r="E745" s="63"/>
      <c r="F745" s="63"/>
      <c r="G745" s="63"/>
    </row>
    <row r="746" spans="1:7" ht="12.75" x14ac:dyDescent="0.2">
      <c r="A746" s="1" t="str">
        <f>IF(actuacol[[#This Row],[Tipo de colaboración ]] ="","",Ejercicio)</f>
        <v/>
      </c>
      <c r="B746" s="69" t="str">
        <f>IF(actuacol[[#This Row],[Tipo de colaboración ]] ="","",Comarca)</f>
        <v/>
      </c>
      <c r="C746" s="63"/>
      <c r="D746" s="65"/>
      <c r="E746" s="63"/>
      <c r="F746" s="63"/>
      <c r="G746" s="63"/>
    </row>
    <row r="747" spans="1:7" ht="12.75" x14ac:dyDescent="0.2">
      <c r="A747" s="1" t="str">
        <f>IF(actuacol[[#This Row],[Tipo de colaboración ]] ="","",Ejercicio)</f>
        <v/>
      </c>
      <c r="B747" s="69" t="str">
        <f>IF(actuacol[[#This Row],[Tipo de colaboración ]] ="","",Comarca)</f>
        <v/>
      </c>
      <c r="C747" s="63"/>
      <c r="D747" s="65"/>
      <c r="E747" s="63"/>
      <c r="F747" s="63"/>
      <c r="G747" s="63"/>
    </row>
    <row r="748" spans="1:7" ht="12.75" x14ac:dyDescent="0.2">
      <c r="A748" s="1" t="str">
        <f>IF(actuacol[[#This Row],[Tipo de colaboración ]] ="","",Ejercicio)</f>
        <v/>
      </c>
      <c r="B748" s="69" t="str">
        <f>IF(actuacol[[#This Row],[Tipo de colaboración ]] ="","",Comarca)</f>
        <v/>
      </c>
      <c r="C748" s="63"/>
      <c r="D748" s="65"/>
      <c r="E748" s="63"/>
      <c r="F748" s="63"/>
      <c r="G748" s="63"/>
    </row>
    <row r="749" spans="1:7" ht="12.75" x14ac:dyDescent="0.2">
      <c r="A749" s="1" t="str">
        <f>IF(actuacol[[#This Row],[Tipo de colaboración ]] ="","",Ejercicio)</f>
        <v/>
      </c>
      <c r="B749" s="69" t="str">
        <f>IF(actuacol[[#This Row],[Tipo de colaboración ]] ="","",Comarca)</f>
        <v/>
      </c>
      <c r="C749" s="63"/>
      <c r="D749" s="65"/>
      <c r="E749" s="63"/>
      <c r="F749" s="63"/>
      <c r="G749" s="63"/>
    </row>
    <row r="750" spans="1:7" ht="12.75" x14ac:dyDescent="0.2">
      <c r="A750" s="1" t="str">
        <f>IF(actuacol[[#This Row],[Tipo de colaboración ]] ="","",Ejercicio)</f>
        <v/>
      </c>
      <c r="B750" s="69" t="str">
        <f>IF(actuacol[[#This Row],[Tipo de colaboración ]] ="","",Comarca)</f>
        <v/>
      </c>
      <c r="C750" s="63"/>
      <c r="D750" s="65"/>
      <c r="E750" s="63"/>
      <c r="F750" s="63"/>
      <c r="G750" s="63"/>
    </row>
    <row r="751" spans="1:7" ht="12.75" x14ac:dyDescent="0.2">
      <c r="A751" s="1" t="str">
        <f>IF(actuacol[[#This Row],[Tipo de colaboración ]] ="","",Ejercicio)</f>
        <v/>
      </c>
      <c r="B751" s="69" t="str">
        <f>IF(actuacol[[#This Row],[Tipo de colaboración ]] ="","",Comarca)</f>
        <v/>
      </c>
      <c r="C751" s="63"/>
      <c r="D751" s="65"/>
      <c r="E751" s="63"/>
      <c r="F751" s="63"/>
      <c r="G751" s="63"/>
    </row>
    <row r="752" spans="1:7" ht="12.75" x14ac:dyDescent="0.2">
      <c r="A752" s="1" t="str">
        <f>IF(actuacol[[#This Row],[Tipo de colaboración ]] ="","",Ejercicio)</f>
        <v/>
      </c>
      <c r="B752" s="69" t="str">
        <f>IF(actuacol[[#This Row],[Tipo de colaboración ]] ="","",Comarca)</f>
        <v/>
      </c>
      <c r="C752" s="63"/>
      <c r="D752" s="65"/>
      <c r="E752" s="63"/>
      <c r="F752" s="63"/>
      <c r="G752" s="63"/>
    </row>
    <row r="753" spans="1:7" ht="12.75" x14ac:dyDescent="0.2">
      <c r="A753" s="1" t="str">
        <f>IF(actuacol[[#This Row],[Tipo de colaboración ]] ="","",Ejercicio)</f>
        <v/>
      </c>
      <c r="B753" s="69" t="str">
        <f>IF(actuacol[[#This Row],[Tipo de colaboración ]] ="","",Comarca)</f>
        <v/>
      </c>
      <c r="C753" s="63"/>
      <c r="D753" s="65"/>
      <c r="E753" s="63"/>
      <c r="F753" s="63"/>
      <c r="G753" s="63"/>
    </row>
    <row r="754" spans="1:7" ht="12.75" x14ac:dyDescent="0.2">
      <c r="A754" s="1" t="str">
        <f>IF(actuacol[[#This Row],[Tipo de colaboración ]] ="","",Ejercicio)</f>
        <v/>
      </c>
      <c r="B754" s="69" t="str">
        <f>IF(actuacol[[#This Row],[Tipo de colaboración ]] ="","",Comarca)</f>
        <v/>
      </c>
      <c r="C754" s="63"/>
      <c r="D754" s="65"/>
      <c r="E754" s="63"/>
      <c r="F754" s="63"/>
      <c r="G754" s="63"/>
    </row>
    <row r="755" spans="1:7" ht="12.75" x14ac:dyDescent="0.2">
      <c r="A755" s="1" t="str">
        <f>IF(actuacol[[#This Row],[Tipo de colaboración ]] ="","",Ejercicio)</f>
        <v/>
      </c>
      <c r="B755" s="69" t="str">
        <f>IF(actuacol[[#This Row],[Tipo de colaboración ]] ="","",Comarca)</f>
        <v/>
      </c>
      <c r="C755" s="63"/>
      <c r="D755" s="65"/>
      <c r="E755" s="63"/>
      <c r="F755" s="63"/>
      <c r="G755" s="63"/>
    </row>
    <row r="756" spans="1:7" ht="12.75" x14ac:dyDescent="0.2">
      <c r="A756" s="1" t="str">
        <f>IF(actuacol[[#This Row],[Tipo de colaboración ]] ="","",Ejercicio)</f>
        <v/>
      </c>
      <c r="B756" s="69" t="str">
        <f>IF(actuacol[[#This Row],[Tipo de colaboración ]] ="","",Comarca)</f>
        <v/>
      </c>
      <c r="C756" s="63"/>
      <c r="D756" s="65"/>
      <c r="E756" s="63"/>
      <c r="F756" s="63"/>
      <c r="G756" s="63"/>
    </row>
    <row r="757" spans="1:7" ht="12.75" x14ac:dyDescent="0.2">
      <c r="A757" s="1" t="str">
        <f>IF(actuacol[[#This Row],[Tipo de colaboración ]] ="","",Ejercicio)</f>
        <v/>
      </c>
      <c r="B757" s="69" t="str">
        <f>IF(actuacol[[#This Row],[Tipo de colaboración ]] ="","",Comarca)</f>
        <v/>
      </c>
      <c r="C757" s="63"/>
      <c r="D757" s="65"/>
      <c r="E757" s="63"/>
      <c r="F757" s="63"/>
      <c r="G757" s="63"/>
    </row>
    <row r="758" spans="1:7" ht="12.75" x14ac:dyDescent="0.2">
      <c r="A758" s="1" t="str">
        <f>IF(actuacol[[#This Row],[Tipo de colaboración ]] ="","",Ejercicio)</f>
        <v/>
      </c>
      <c r="B758" s="69" t="str">
        <f>IF(actuacol[[#This Row],[Tipo de colaboración ]] ="","",Comarca)</f>
        <v/>
      </c>
      <c r="C758" s="63"/>
      <c r="D758" s="65"/>
      <c r="E758" s="63"/>
      <c r="F758" s="63"/>
      <c r="G758" s="63"/>
    </row>
    <row r="759" spans="1:7" ht="12.75" x14ac:dyDescent="0.2">
      <c r="A759" s="1" t="str">
        <f>IF(actuacol[[#This Row],[Tipo de colaboración ]] ="","",Ejercicio)</f>
        <v/>
      </c>
      <c r="B759" s="69" t="str">
        <f>IF(actuacol[[#This Row],[Tipo de colaboración ]] ="","",Comarca)</f>
        <v/>
      </c>
      <c r="C759" s="63"/>
      <c r="D759" s="65"/>
      <c r="E759" s="63"/>
      <c r="F759" s="63"/>
      <c r="G759" s="63"/>
    </row>
    <row r="760" spans="1:7" ht="12.75" x14ac:dyDescent="0.2">
      <c r="A760" s="1" t="str">
        <f>IF(actuacol[[#This Row],[Tipo de colaboración ]] ="","",Ejercicio)</f>
        <v/>
      </c>
      <c r="B760" s="69" t="str">
        <f>IF(actuacol[[#This Row],[Tipo de colaboración ]] ="","",Comarca)</f>
        <v/>
      </c>
      <c r="C760" s="63"/>
      <c r="D760" s="65"/>
      <c r="E760" s="63"/>
      <c r="F760" s="63"/>
      <c r="G760" s="63"/>
    </row>
    <row r="761" spans="1:7" ht="12.75" x14ac:dyDescent="0.2">
      <c r="A761" s="1" t="str">
        <f>IF(actuacol[[#This Row],[Tipo de colaboración ]] ="","",Ejercicio)</f>
        <v/>
      </c>
      <c r="B761" s="69" t="str">
        <f>IF(actuacol[[#This Row],[Tipo de colaboración ]] ="","",Comarca)</f>
        <v/>
      </c>
      <c r="C761" s="63"/>
      <c r="D761" s="65"/>
      <c r="E761" s="63"/>
      <c r="F761" s="63"/>
      <c r="G761" s="63"/>
    </row>
    <row r="762" spans="1:7" ht="12.75" x14ac:dyDescent="0.2">
      <c r="A762" s="1" t="str">
        <f>IF(actuacol[[#This Row],[Tipo de colaboración ]] ="","",Ejercicio)</f>
        <v/>
      </c>
      <c r="B762" s="69" t="str">
        <f>IF(actuacol[[#This Row],[Tipo de colaboración ]] ="","",Comarca)</f>
        <v/>
      </c>
      <c r="C762" s="63"/>
      <c r="D762" s="65"/>
      <c r="E762" s="63"/>
      <c r="F762" s="63"/>
      <c r="G762" s="63"/>
    </row>
    <row r="763" spans="1:7" ht="12.75" x14ac:dyDescent="0.2">
      <c r="A763" s="1" t="str">
        <f>IF(actuacol[[#This Row],[Tipo de colaboración ]] ="","",Ejercicio)</f>
        <v/>
      </c>
      <c r="B763" s="69" t="str">
        <f>IF(actuacol[[#This Row],[Tipo de colaboración ]] ="","",Comarca)</f>
        <v/>
      </c>
      <c r="C763" s="63"/>
      <c r="D763" s="65"/>
      <c r="E763" s="63"/>
      <c r="F763" s="63"/>
      <c r="G763" s="63"/>
    </row>
    <row r="764" spans="1:7" ht="12.75" x14ac:dyDescent="0.2">
      <c r="A764" s="1" t="str">
        <f>IF(actuacol[[#This Row],[Tipo de colaboración ]] ="","",Ejercicio)</f>
        <v/>
      </c>
      <c r="B764" s="69" t="str">
        <f>IF(actuacol[[#This Row],[Tipo de colaboración ]] ="","",Comarca)</f>
        <v/>
      </c>
      <c r="C764" s="63"/>
      <c r="D764" s="65"/>
      <c r="E764" s="63"/>
      <c r="F764" s="63"/>
      <c r="G764" s="63"/>
    </row>
    <row r="765" spans="1:7" ht="12.75" x14ac:dyDescent="0.2">
      <c r="A765" s="1" t="str">
        <f>IF(actuacol[[#This Row],[Tipo de colaboración ]] ="","",Ejercicio)</f>
        <v/>
      </c>
      <c r="B765" s="69" t="str">
        <f>IF(actuacol[[#This Row],[Tipo de colaboración ]] ="","",Comarca)</f>
        <v/>
      </c>
      <c r="C765" s="63"/>
      <c r="D765" s="65"/>
      <c r="E765" s="63"/>
      <c r="F765" s="63"/>
      <c r="G765" s="63"/>
    </row>
    <row r="766" spans="1:7" ht="12.75" x14ac:dyDescent="0.2">
      <c r="A766" s="1" t="str">
        <f>IF(actuacol[[#This Row],[Tipo de colaboración ]] ="","",Ejercicio)</f>
        <v/>
      </c>
      <c r="B766" s="69" t="str">
        <f>IF(actuacol[[#This Row],[Tipo de colaboración ]] ="","",Comarca)</f>
        <v/>
      </c>
      <c r="C766" s="63"/>
      <c r="D766" s="65"/>
      <c r="E766" s="63"/>
      <c r="F766" s="63"/>
      <c r="G766" s="63"/>
    </row>
    <row r="767" spans="1:7" ht="12.75" x14ac:dyDescent="0.2">
      <c r="A767" s="1" t="str">
        <f>IF(actuacol[[#This Row],[Tipo de colaboración ]] ="","",Ejercicio)</f>
        <v/>
      </c>
      <c r="B767" s="69" t="str">
        <f>IF(actuacol[[#This Row],[Tipo de colaboración ]] ="","",Comarca)</f>
        <v/>
      </c>
      <c r="C767" s="63"/>
      <c r="D767" s="65"/>
      <c r="E767" s="63"/>
      <c r="F767" s="63"/>
      <c r="G767" s="63"/>
    </row>
    <row r="768" spans="1:7" ht="12.75" x14ac:dyDescent="0.2">
      <c r="A768" s="1" t="str">
        <f>IF(actuacol[[#This Row],[Tipo de colaboración ]] ="","",Ejercicio)</f>
        <v/>
      </c>
      <c r="B768" s="69" t="str">
        <f>IF(actuacol[[#This Row],[Tipo de colaboración ]] ="","",Comarca)</f>
        <v/>
      </c>
      <c r="C768" s="63"/>
      <c r="D768" s="65"/>
      <c r="E768" s="63"/>
      <c r="F768" s="63"/>
      <c r="G768" s="63"/>
    </row>
    <row r="769" spans="1:7" ht="12.75" x14ac:dyDescent="0.2">
      <c r="A769" s="1" t="str">
        <f>IF(actuacol[[#This Row],[Tipo de colaboración ]] ="","",Ejercicio)</f>
        <v/>
      </c>
      <c r="B769" s="69" t="str">
        <f>IF(actuacol[[#This Row],[Tipo de colaboración ]] ="","",Comarca)</f>
        <v/>
      </c>
      <c r="C769" s="63"/>
      <c r="D769" s="65"/>
      <c r="E769" s="63"/>
      <c r="F769" s="63"/>
      <c r="G769" s="63"/>
    </row>
    <row r="770" spans="1:7" ht="12.75" x14ac:dyDescent="0.2">
      <c r="A770" s="1" t="str">
        <f>IF(actuacol[[#This Row],[Tipo de colaboración ]] ="","",Ejercicio)</f>
        <v/>
      </c>
      <c r="B770" s="69" t="str">
        <f>IF(actuacol[[#This Row],[Tipo de colaboración ]] ="","",Comarca)</f>
        <v/>
      </c>
      <c r="C770" s="63"/>
      <c r="D770" s="65"/>
      <c r="E770" s="63"/>
      <c r="F770" s="63"/>
      <c r="G770" s="63"/>
    </row>
    <row r="771" spans="1:7" ht="12.75" x14ac:dyDescent="0.2">
      <c r="A771" s="1" t="str">
        <f>IF(actuacol[[#This Row],[Tipo de colaboración ]] ="","",Ejercicio)</f>
        <v/>
      </c>
      <c r="B771" s="69" t="str">
        <f>IF(actuacol[[#This Row],[Tipo de colaboración ]] ="","",Comarca)</f>
        <v/>
      </c>
      <c r="C771" s="63"/>
      <c r="D771" s="65"/>
      <c r="E771" s="63"/>
      <c r="F771" s="63"/>
      <c r="G771" s="63"/>
    </row>
    <row r="772" spans="1:7" ht="12.75" x14ac:dyDescent="0.2">
      <c r="A772" s="1" t="str">
        <f>IF(actuacol[[#This Row],[Tipo de colaboración ]] ="","",Ejercicio)</f>
        <v/>
      </c>
      <c r="B772" s="69" t="str">
        <f>IF(actuacol[[#This Row],[Tipo de colaboración ]] ="","",Comarca)</f>
        <v/>
      </c>
      <c r="C772" s="63"/>
      <c r="D772" s="65"/>
      <c r="E772" s="63"/>
      <c r="F772" s="63"/>
      <c r="G772" s="63"/>
    </row>
    <row r="773" spans="1:7" ht="12.75" x14ac:dyDescent="0.2">
      <c r="A773" s="1" t="str">
        <f>IF(actuacol[[#This Row],[Tipo de colaboración ]] ="","",Ejercicio)</f>
        <v/>
      </c>
      <c r="B773" s="69" t="str">
        <f>IF(actuacol[[#This Row],[Tipo de colaboración ]] ="","",Comarca)</f>
        <v/>
      </c>
      <c r="C773" s="63"/>
      <c r="D773" s="65"/>
      <c r="E773" s="63"/>
      <c r="F773" s="63"/>
      <c r="G773" s="63"/>
    </row>
    <row r="774" spans="1:7" ht="12.75" x14ac:dyDescent="0.2">
      <c r="A774" s="1" t="str">
        <f>IF(actuacol[[#This Row],[Tipo de colaboración ]] ="","",Ejercicio)</f>
        <v/>
      </c>
      <c r="B774" s="69" t="str">
        <f>IF(actuacol[[#This Row],[Tipo de colaboración ]] ="","",Comarca)</f>
        <v/>
      </c>
      <c r="C774" s="63"/>
      <c r="D774" s="65"/>
      <c r="E774" s="63"/>
      <c r="F774" s="63"/>
      <c r="G774" s="63"/>
    </row>
    <row r="775" spans="1:7" ht="12.75" x14ac:dyDescent="0.2">
      <c r="A775" s="1" t="str">
        <f>IF(actuacol[[#This Row],[Tipo de colaboración ]] ="","",Ejercicio)</f>
        <v/>
      </c>
      <c r="B775" s="69" t="str">
        <f>IF(actuacol[[#This Row],[Tipo de colaboración ]] ="","",Comarca)</f>
        <v/>
      </c>
      <c r="C775" s="63"/>
      <c r="D775" s="65"/>
      <c r="E775" s="63"/>
      <c r="F775" s="63"/>
      <c r="G775" s="63"/>
    </row>
    <row r="776" spans="1:7" ht="12.75" x14ac:dyDescent="0.2">
      <c r="A776" s="1" t="str">
        <f>IF(actuacol[[#This Row],[Tipo de colaboración ]] ="","",Ejercicio)</f>
        <v/>
      </c>
      <c r="B776" s="69" t="str">
        <f>IF(actuacol[[#This Row],[Tipo de colaboración ]] ="","",Comarca)</f>
        <v/>
      </c>
      <c r="C776" s="63"/>
      <c r="D776" s="65"/>
      <c r="E776" s="63"/>
      <c r="F776" s="63"/>
      <c r="G776" s="63"/>
    </row>
    <row r="777" spans="1:7" ht="12.75" x14ac:dyDescent="0.2">
      <c r="A777" s="1" t="str">
        <f>IF(actuacol[[#This Row],[Tipo de colaboración ]] ="","",Ejercicio)</f>
        <v/>
      </c>
      <c r="B777" s="69" t="str">
        <f>IF(actuacol[[#This Row],[Tipo de colaboración ]] ="","",Comarca)</f>
        <v/>
      </c>
      <c r="C777" s="63"/>
      <c r="D777" s="65"/>
      <c r="E777" s="63"/>
      <c r="F777" s="63"/>
      <c r="G777" s="63"/>
    </row>
    <row r="778" spans="1:7" ht="12.75" x14ac:dyDescent="0.2">
      <c r="A778" s="1" t="str">
        <f>IF(actuacol[[#This Row],[Tipo de colaboración ]] ="","",Ejercicio)</f>
        <v/>
      </c>
      <c r="B778" s="69" t="str">
        <f>IF(actuacol[[#This Row],[Tipo de colaboración ]] ="","",Comarca)</f>
        <v/>
      </c>
      <c r="C778" s="63"/>
      <c r="D778" s="65"/>
      <c r="E778" s="63"/>
      <c r="F778" s="63"/>
      <c r="G778" s="63"/>
    </row>
    <row r="779" spans="1:7" ht="12.75" x14ac:dyDescent="0.2">
      <c r="A779" s="1" t="str">
        <f>IF(actuacol[[#This Row],[Tipo de colaboración ]] ="","",Ejercicio)</f>
        <v/>
      </c>
      <c r="B779" s="69" t="str">
        <f>IF(actuacol[[#This Row],[Tipo de colaboración ]] ="","",Comarca)</f>
        <v/>
      </c>
      <c r="C779" s="63"/>
      <c r="D779" s="65"/>
      <c r="E779" s="63"/>
      <c r="F779" s="63"/>
      <c r="G779" s="63"/>
    </row>
    <row r="780" spans="1:7" ht="12.75" x14ac:dyDescent="0.2">
      <c r="A780" s="1" t="str">
        <f>IF(actuacol[[#This Row],[Tipo de colaboración ]] ="","",Ejercicio)</f>
        <v/>
      </c>
      <c r="B780" s="69" t="str">
        <f>IF(actuacol[[#This Row],[Tipo de colaboración ]] ="","",Comarca)</f>
        <v/>
      </c>
      <c r="C780" s="63"/>
      <c r="D780" s="65"/>
      <c r="E780" s="63"/>
      <c r="F780" s="63"/>
      <c r="G780" s="63"/>
    </row>
    <row r="781" spans="1:7" ht="12.75" x14ac:dyDescent="0.2">
      <c r="A781" s="1" t="str">
        <f>IF(actuacol[[#This Row],[Tipo de colaboración ]] ="","",Ejercicio)</f>
        <v/>
      </c>
      <c r="B781" s="69" t="str">
        <f>IF(actuacol[[#This Row],[Tipo de colaboración ]] ="","",Comarca)</f>
        <v/>
      </c>
      <c r="C781" s="63"/>
      <c r="D781" s="65"/>
      <c r="E781" s="63"/>
      <c r="F781" s="63"/>
      <c r="G781" s="63"/>
    </row>
    <row r="782" spans="1:7" ht="12.75" x14ac:dyDescent="0.2">
      <c r="A782" s="1" t="str">
        <f>IF(actuacol[[#This Row],[Tipo de colaboración ]] ="","",Ejercicio)</f>
        <v/>
      </c>
      <c r="B782" s="69" t="str">
        <f>IF(actuacol[[#This Row],[Tipo de colaboración ]] ="","",Comarca)</f>
        <v/>
      </c>
      <c r="C782" s="63"/>
      <c r="D782" s="65"/>
      <c r="E782" s="63"/>
      <c r="F782" s="63"/>
      <c r="G782" s="63"/>
    </row>
    <row r="783" spans="1:7" ht="12.75" x14ac:dyDescent="0.2">
      <c r="A783" s="1" t="str">
        <f>IF(actuacol[[#This Row],[Tipo de colaboración ]] ="","",Ejercicio)</f>
        <v/>
      </c>
      <c r="B783" s="69" t="str">
        <f>IF(actuacol[[#This Row],[Tipo de colaboración ]] ="","",Comarca)</f>
        <v/>
      </c>
      <c r="C783" s="63"/>
      <c r="D783" s="65"/>
      <c r="E783" s="63"/>
      <c r="F783" s="63"/>
      <c r="G783" s="63"/>
    </row>
    <row r="784" spans="1:7" ht="12.75" x14ac:dyDescent="0.2">
      <c r="A784" s="1" t="str">
        <f>IF(actuacol[[#This Row],[Tipo de colaboración ]] ="","",Ejercicio)</f>
        <v/>
      </c>
      <c r="B784" s="69" t="str">
        <f>IF(actuacol[[#This Row],[Tipo de colaboración ]] ="","",Comarca)</f>
        <v/>
      </c>
      <c r="C784" s="63"/>
      <c r="D784" s="65"/>
      <c r="E784" s="63"/>
      <c r="F784" s="63"/>
      <c r="G784" s="63"/>
    </row>
    <row r="785" spans="1:7" ht="12.75" x14ac:dyDescent="0.2">
      <c r="A785" s="1" t="str">
        <f>IF(actuacol[[#This Row],[Tipo de colaboración ]] ="","",Ejercicio)</f>
        <v/>
      </c>
      <c r="B785" s="69" t="str">
        <f>IF(actuacol[[#This Row],[Tipo de colaboración ]] ="","",Comarca)</f>
        <v/>
      </c>
      <c r="C785" s="63"/>
      <c r="D785" s="65"/>
      <c r="E785" s="63"/>
      <c r="F785" s="63"/>
      <c r="G785" s="63"/>
    </row>
    <row r="786" spans="1:7" ht="12.75" x14ac:dyDescent="0.2">
      <c r="A786" s="1" t="str">
        <f>IF(actuacol[[#This Row],[Tipo de colaboración ]] ="","",Ejercicio)</f>
        <v/>
      </c>
      <c r="B786" s="69" t="str">
        <f>IF(actuacol[[#This Row],[Tipo de colaboración ]] ="","",Comarca)</f>
        <v/>
      </c>
      <c r="C786" s="63"/>
      <c r="D786" s="65"/>
      <c r="E786" s="63"/>
      <c r="F786" s="63"/>
      <c r="G786" s="63"/>
    </row>
    <row r="787" spans="1:7" ht="12.75" x14ac:dyDescent="0.2">
      <c r="A787" s="1" t="str">
        <f>IF(actuacol[[#This Row],[Tipo de colaboración ]] ="","",Ejercicio)</f>
        <v/>
      </c>
      <c r="B787" s="69" t="str">
        <f>IF(actuacol[[#This Row],[Tipo de colaboración ]] ="","",Comarca)</f>
        <v/>
      </c>
      <c r="C787" s="63"/>
      <c r="D787" s="65"/>
      <c r="E787" s="63"/>
      <c r="F787" s="63"/>
      <c r="G787" s="63"/>
    </row>
    <row r="788" spans="1:7" ht="12.75" x14ac:dyDescent="0.2">
      <c r="A788" s="1" t="str">
        <f>IF(actuacol[[#This Row],[Tipo de colaboración ]] ="","",Ejercicio)</f>
        <v/>
      </c>
      <c r="B788" s="69" t="str">
        <f>IF(actuacol[[#This Row],[Tipo de colaboración ]] ="","",Comarca)</f>
        <v/>
      </c>
      <c r="C788" s="63"/>
      <c r="D788" s="65"/>
      <c r="E788" s="63"/>
      <c r="F788" s="63"/>
      <c r="G788" s="63"/>
    </row>
    <row r="789" spans="1:7" ht="12.75" x14ac:dyDescent="0.2">
      <c r="A789" s="1" t="str">
        <f>IF(actuacol[[#This Row],[Tipo de colaboración ]] ="","",Ejercicio)</f>
        <v/>
      </c>
      <c r="B789" s="69" t="str">
        <f>IF(actuacol[[#This Row],[Tipo de colaboración ]] ="","",Comarca)</f>
        <v/>
      </c>
      <c r="C789" s="63"/>
      <c r="D789" s="65"/>
      <c r="E789" s="63"/>
      <c r="F789" s="63"/>
      <c r="G789" s="63"/>
    </row>
    <row r="790" spans="1:7" ht="12.75" x14ac:dyDescent="0.2">
      <c r="A790" s="1" t="str">
        <f>IF(actuacol[[#This Row],[Tipo de colaboración ]] ="","",Ejercicio)</f>
        <v/>
      </c>
      <c r="B790" s="69" t="str">
        <f>IF(actuacol[[#This Row],[Tipo de colaboración ]] ="","",Comarca)</f>
        <v/>
      </c>
      <c r="C790" s="63"/>
      <c r="D790" s="65"/>
      <c r="E790" s="63"/>
      <c r="F790" s="63"/>
      <c r="G790" s="63"/>
    </row>
    <row r="791" spans="1:7" ht="12.75" x14ac:dyDescent="0.2">
      <c r="A791" s="1" t="str">
        <f>IF(actuacol[[#This Row],[Tipo de colaboración ]] ="","",Ejercicio)</f>
        <v/>
      </c>
      <c r="B791" s="69" t="str">
        <f>IF(actuacol[[#This Row],[Tipo de colaboración ]] ="","",Comarca)</f>
        <v/>
      </c>
      <c r="C791" s="63"/>
      <c r="D791" s="65"/>
      <c r="E791" s="63"/>
      <c r="F791" s="63"/>
      <c r="G791" s="63"/>
    </row>
    <row r="792" spans="1:7" ht="12.75" x14ac:dyDescent="0.2">
      <c r="A792" s="1" t="str">
        <f>IF(actuacol[[#This Row],[Tipo de colaboración ]] ="","",Ejercicio)</f>
        <v/>
      </c>
      <c r="B792" s="69" t="str">
        <f>IF(actuacol[[#This Row],[Tipo de colaboración ]] ="","",Comarca)</f>
        <v/>
      </c>
      <c r="C792" s="63"/>
      <c r="D792" s="65"/>
      <c r="E792" s="63"/>
      <c r="F792" s="63"/>
      <c r="G792" s="63"/>
    </row>
    <row r="793" spans="1:7" ht="12.75" x14ac:dyDescent="0.2">
      <c r="A793" s="1" t="str">
        <f>IF(actuacol[[#This Row],[Tipo de colaboración ]] ="","",Ejercicio)</f>
        <v/>
      </c>
      <c r="B793" s="69" t="str">
        <f>IF(actuacol[[#This Row],[Tipo de colaboración ]] ="","",Comarca)</f>
        <v/>
      </c>
      <c r="C793" s="63"/>
      <c r="D793" s="65"/>
      <c r="E793" s="63"/>
      <c r="F793" s="63"/>
      <c r="G793" s="63"/>
    </row>
    <row r="794" spans="1:7" ht="12.75" x14ac:dyDescent="0.2">
      <c r="A794" s="1" t="str">
        <f>IF(actuacol[[#This Row],[Tipo de colaboración ]] ="","",Ejercicio)</f>
        <v/>
      </c>
      <c r="B794" s="69" t="str">
        <f>IF(actuacol[[#This Row],[Tipo de colaboración ]] ="","",Comarca)</f>
        <v/>
      </c>
      <c r="C794" s="63"/>
      <c r="D794" s="65"/>
      <c r="E794" s="63"/>
      <c r="F794" s="63"/>
      <c r="G794" s="63"/>
    </row>
    <row r="795" spans="1:7" ht="12.75" x14ac:dyDescent="0.2">
      <c r="A795" s="1" t="str">
        <f>IF(actuacol[[#This Row],[Tipo de colaboración ]] ="","",Ejercicio)</f>
        <v/>
      </c>
      <c r="B795" s="69" t="str">
        <f>IF(actuacol[[#This Row],[Tipo de colaboración ]] ="","",Comarca)</f>
        <v/>
      </c>
      <c r="C795" s="63"/>
      <c r="D795" s="65"/>
      <c r="E795" s="63"/>
      <c r="F795" s="63"/>
      <c r="G795" s="63"/>
    </row>
    <row r="796" spans="1:7" ht="12.75" x14ac:dyDescent="0.2">
      <c r="A796" s="1" t="str">
        <f>IF(actuacol[[#This Row],[Tipo de colaboración ]] ="","",Ejercicio)</f>
        <v/>
      </c>
      <c r="B796" s="69" t="str">
        <f>IF(actuacol[[#This Row],[Tipo de colaboración ]] ="","",Comarca)</f>
        <v/>
      </c>
      <c r="C796" s="63"/>
      <c r="D796" s="65"/>
      <c r="E796" s="63"/>
      <c r="F796" s="63"/>
      <c r="G796" s="63"/>
    </row>
    <row r="797" spans="1:7" ht="12.75" x14ac:dyDescent="0.2">
      <c r="A797" s="1" t="str">
        <f>IF(actuacol[[#This Row],[Tipo de colaboración ]] ="","",Ejercicio)</f>
        <v/>
      </c>
      <c r="B797" s="69" t="str">
        <f>IF(actuacol[[#This Row],[Tipo de colaboración ]] ="","",Comarca)</f>
        <v/>
      </c>
      <c r="C797" s="63"/>
      <c r="D797" s="65"/>
      <c r="E797" s="63"/>
      <c r="F797" s="63"/>
      <c r="G797" s="63"/>
    </row>
    <row r="798" spans="1:7" ht="12.75" x14ac:dyDescent="0.2">
      <c r="A798" s="1" t="str">
        <f>IF(actuacol[[#This Row],[Tipo de colaboración ]] ="","",Ejercicio)</f>
        <v/>
      </c>
      <c r="B798" s="69" t="str">
        <f>IF(actuacol[[#This Row],[Tipo de colaboración ]] ="","",Comarca)</f>
        <v/>
      </c>
      <c r="C798" s="63"/>
      <c r="D798" s="65"/>
      <c r="E798" s="63"/>
      <c r="F798" s="63"/>
      <c r="G798" s="63"/>
    </row>
    <row r="799" spans="1:7" ht="12.75" x14ac:dyDescent="0.2">
      <c r="A799" s="1" t="str">
        <f>IF(actuacol[[#This Row],[Tipo de colaboración ]] ="","",Ejercicio)</f>
        <v/>
      </c>
      <c r="B799" s="69" t="str">
        <f>IF(actuacol[[#This Row],[Tipo de colaboración ]] ="","",Comarca)</f>
        <v/>
      </c>
      <c r="C799" s="63"/>
      <c r="D799" s="65"/>
      <c r="E799" s="63"/>
      <c r="F799" s="63"/>
      <c r="G799" s="63"/>
    </row>
    <row r="800" spans="1:7" ht="12.75" x14ac:dyDescent="0.2">
      <c r="A800" s="1" t="str">
        <f>IF(actuacol[[#This Row],[Tipo de colaboración ]] ="","",Ejercicio)</f>
        <v/>
      </c>
      <c r="B800" s="69" t="str">
        <f>IF(actuacol[[#This Row],[Tipo de colaboración ]] ="","",Comarca)</f>
        <v/>
      </c>
      <c r="C800" s="63"/>
      <c r="D800" s="65"/>
      <c r="E800" s="63"/>
      <c r="F800" s="63"/>
      <c r="G800" s="63"/>
    </row>
    <row r="801" spans="1:7" ht="12.75" x14ac:dyDescent="0.2">
      <c r="A801" s="1" t="str">
        <f>IF(actuacol[[#This Row],[Tipo de colaboración ]] ="","",Ejercicio)</f>
        <v/>
      </c>
      <c r="B801" s="69" t="str">
        <f>IF(actuacol[[#This Row],[Tipo de colaboración ]] ="","",Comarca)</f>
        <v/>
      </c>
      <c r="C801" s="63"/>
      <c r="D801" s="65"/>
      <c r="E801" s="63"/>
      <c r="F801" s="63"/>
      <c r="G801" s="63"/>
    </row>
    <row r="802" spans="1:7" ht="12.75" x14ac:dyDescent="0.2">
      <c r="A802" s="1" t="str">
        <f>IF(actuacol[[#This Row],[Tipo de colaboración ]] ="","",Ejercicio)</f>
        <v/>
      </c>
      <c r="B802" s="69" t="str">
        <f>IF(actuacol[[#This Row],[Tipo de colaboración ]] ="","",Comarca)</f>
        <v/>
      </c>
      <c r="C802" s="63"/>
      <c r="D802" s="65"/>
      <c r="E802" s="63"/>
      <c r="F802" s="63"/>
      <c r="G802" s="63"/>
    </row>
    <row r="803" spans="1:7" ht="12.75" x14ac:dyDescent="0.2">
      <c r="A803" s="1" t="str">
        <f>IF(actuacol[[#This Row],[Tipo de colaboración ]] ="","",Ejercicio)</f>
        <v/>
      </c>
      <c r="B803" s="69" t="str">
        <f>IF(actuacol[[#This Row],[Tipo de colaboración ]] ="","",Comarca)</f>
        <v/>
      </c>
      <c r="C803" s="63"/>
      <c r="D803" s="65"/>
      <c r="E803" s="63"/>
      <c r="F803" s="63"/>
      <c r="G803" s="63"/>
    </row>
    <row r="804" spans="1:7" ht="12.75" x14ac:dyDescent="0.2">
      <c r="A804" s="1" t="str">
        <f>IF(actuacol[[#This Row],[Tipo de colaboración ]] ="","",Ejercicio)</f>
        <v/>
      </c>
      <c r="B804" s="69" t="str">
        <f>IF(actuacol[[#This Row],[Tipo de colaboración ]] ="","",Comarca)</f>
        <v/>
      </c>
      <c r="C804" s="63"/>
      <c r="D804" s="65"/>
      <c r="E804" s="63"/>
      <c r="F804" s="63"/>
      <c r="G804" s="63"/>
    </row>
    <row r="805" spans="1:7" ht="12.75" x14ac:dyDescent="0.2">
      <c r="A805" s="1" t="str">
        <f>IF(actuacol[[#This Row],[Tipo de colaboración ]] ="","",Ejercicio)</f>
        <v/>
      </c>
      <c r="B805" s="69" t="str">
        <f>IF(actuacol[[#This Row],[Tipo de colaboración ]] ="","",Comarca)</f>
        <v/>
      </c>
      <c r="C805" s="63"/>
      <c r="D805" s="65"/>
      <c r="E805" s="63"/>
      <c r="F805" s="63"/>
      <c r="G805" s="63"/>
    </row>
    <row r="806" spans="1:7" ht="12.75" x14ac:dyDescent="0.2">
      <c r="A806" s="1" t="str">
        <f>IF(actuacol[[#This Row],[Tipo de colaboración ]] ="","",Ejercicio)</f>
        <v/>
      </c>
      <c r="B806" s="69" t="str">
        <f>IF(actuacol[[#This Row],[Tipo de colaboración ]] ="","",Comarca)</f>
        <v/>
      </c>
      <c r="C806" s="63"/>
      <c r="D806" s="65"/>
      <c r="E806" s="63"/>
      <c r="F806" s="63"/>
      <c r="G806" s="63"/>
    </row>
    <row r="807" spans="1:7" ht="12.75" x14ac:dyDescent="0.2">
      <c r="A807" s="1" t="str">
        <f>IF(actuacol[[#This Row],[Tipo de colaboración ]] ="","",Ejercicio)</f>
        <v/>
      </c>
      <c r="B807" s="69" t="str">
        <f>IF(actuacol[[#This Row],[Tipo de colaboración ]] ="","",Comarca)</f>
        <v/>
      </c>
      <c r="C807" s="63"/>
      <c r="D807" s="65"/>
      <c r="E807" s="63"/>
      <c r="F807" s="63"/>
      <c r="G807" s="63"/>
    </row>
    <row r="808" spans="1:7" ht="12.75" x14ac:dyDescent="0.2">
      <c r="A808" s="1" t="str">
        <f>IF(actuacol[[#This Row],[Tipo de colaboración ]] ="","",Ejercicio)</f>
        <v/>
      </c>
      <c r="B808" s="69" t="str">
        <f>IF(actuacol[[#This Row],[Tipo de colaboración ]] ="","",Comarca)</f>
        <v/>
      </c>
      <c r="C808" s="63"/>
      <c r="D808" s="65"/>
      <c r="E808" s="63"/>
      <c r="F808" s="63"/>
      <c r="G808" s="63"/>
    </row>
    <row r="809" spans="1:7" ht="12.75" x14ac:dyDescent="0.2">
      <c r="A809" s="1" t="str">
        <f>IF(actuacol[[#This Row],[Tipo de colaboración ]] ="","",Ejercicio)</f>
        <v/>
      </c>
      <c r="B809" s="69" t="str">
        <f>IF(actuacol[[#This Row],[Tipo de colaboración ]] ="","",Comarca)</f>
        <v/>
      </c>
      <c r="C809" s="63"/>
      <c r="D809" s="65"/>
      <c r="E809" s="63"/>
      <c r="F809" s="63"/>
      <c r="G809" s="63"/>
    </row>
    <row r="810" spans="1:7" ht="12.75" x14ac:dyDescent="0.2">
      <c r="A810" s="1" t="str">
        <f>IF(actuacol[[#This Row],[Tipo de colaboración ]] ="","",Ejercicio)</f>
        <v/>
      </c>
      <c r="B810" s="69" t="str">
        <f>IF(actuacol[[#This Row],[Tipo de colaboración ]] ="","",Comarca)</f>
        <v/>
      </c>
      <c r="C810" s="63"/>
      <c r="D810" s="65"/>
      <c r="E810" s="63"/>
      <c r="F810" s="63"/>
      <c r="G810" s="63"/>
    </row>
    <row r="811" spans="1:7" ht="12.75" x14ac:dyDescent="0.2">
      <c r="A811" s="1" t="str">
        <f>IF(actuacol[[#This Row],[Tipo de colaboración ]] ="","",Ejercicio)</f>
        <v/>
      </c>
      <c r="B811" s="69" t="str">
        <f>IF(actuacol[[#This Row],[Tipo de colaboración ]] ="","",Comarca)</f>
        <v/>
      </c>
      <c r="C811" s="63"/>
      <c r="D811" s="65"/>
      <c r="E811" s="63"/>
      <c r="F811" s="63"/>
      <c r="G811" s="63"/>
    </row>
    <row r="812" spans="1:7" ht="12.75" x14ac:dyDescent="0.2">
      <c r="A812" s="1" t="str">
        <f>IF(actuacol[[#This Row],[Tipo de colaboración ]] ="","",Ejercicio)</f>
        <v/>
      </c>
      <c r="B812" s="69" t="str">
        <f>IF(actuacol[[#This Row],[Tipo de colaboración ]] ="","",Comarca)</f>
        <v/>
      </c>
      <c r="C812" s="63"/>
      <c r="D812" s="65"/>
      <c r="E812" s="63"/>
      <c r="F812" s="63"/>
      <c r="G812" s="63"/>
    </row>
    <row r="813" spans="1:7" ht="12.75" x14ac:dyDescent="0.2">
      <c r="A813" s="1" t="str">
        <f>IF(actuacol[[#This Row],[Tipo de colaboración ]] ="","",Ejercicio)</f>
        <v/>
      </c>
      <c r="B813" s="69" t="str">
        <f>IF(actuacol[[#This Row],[Tipo de colaboración ]] ="","",Comarca)</f>
        <v/>
      </c>
      <c r="C813" s="63"/>
      <c r="D813" s="65"/>
      <c r="E813" s="63"/>
      <c r="F813" s="63"/>
      <c r="G813" s="63"/>
    </row>
    <row r="814" spans="1:7" ht="12.75" x14ac:dyDescent="0.2">
      <c r="A814" s="1" t="str">
        <f>IF(actuacol[[#This Row],[Tipo de colaboración ]] ="","",Ejercicio)</f>
        <v/>
      </c>
      <c r="B814" s="69" t="str">
        <f>IF(actuacol[[#This Row],[Tipo de colaboración ]] ="","",Comarca)</f>
        <v/>
      </c>
      <c r="C814" s="63"/>
      <c r="D814" s="65"/>
      <c r="E814" s="63"/>
      <c r="F814" s="63"/>
      <c r="G814" s="63"/>
    </row>
    <row r="815" spans="1:7" ht="12.75" x14ac:dyDescent="0.2">
      <c r="A815" s="1" t="str">
        <f>IF(actuacol[[#This Row],[Tipo de colaboración ]] ="","",Ejercicio)</f>
        <v/>
      </c>
      <c r="B815" s="69" t="str">
        <f>IF(actuacol[[#This Row],[Tipo de colaboración ]] ="","",Comarca)</f>
        <v/>
      </c>
      <c r="C815" s="63"/>
      <c r="D815" s="65"/>
      <c r="E815" s="63"/>
      <c r="F815" s="63"/>
      <c r="G815" s="63"/>
    </row>
    <row r="816" spans="1:7" ht="12.75" x14ac:dyDescent="0.2">
      <c r="A816" s="1" t="str">
        <f>IF(actuacol[[#This Row],[Tipo de colaboración ]] ="","",Ejercicio)</f>
        <v/>
      </c>
      <c r="B816" s="69" t="str">
        <f>IF(actuacol[[#This Row],[Tipo de colaboración ]] ="","",Comarca)</f>
        <v/>
      </c>
      <c r="C816" s="63"/>
      <c r="D816" s="65"/>
      <c r="E816" s="63"/>
      <c r="F816" s="63"/>
      <c r="G816" s="63"/>
    </row>
    <row r="817" spans="1:7" ht="12.75" x14ac:dyDescent="0.2">
      <c r="A817" s="1" t="str">
        <f>IF(actuacol[[#This Row],[Tipo de colaboración ]] ="","",Ejercicio)</f>
        <v/>
      </c>
      <c r="B817" s="69" t="str">
        <f>IF(actuacol[[#This Row],[Tipo de colaboración ]] ="","",Comarca)</f>
        <v/>
      </c>
      <c r="C817" s="63"/>
      <c r="D817" s="65"/>
      <c r="E817" s="63"/>
      <c r="F817" s="63"/>
      <c r="G817" s="63"/>
    </row>
    <row r="818" spans="1:7" ht="12.75" x14ac:dyDescent="0.2">
      <c r="A818" s="1" t="str">
        <f>IF(actuacol[[#This Row],[Tipo de colaboración ]] ="","",Ejercicio)</f>
        <v/>
      </c>
      <c r="B818" s="69" t="str">
        <f>IF(actuacol[[#This Row],[Tipo de colaboración ]] ="","",Comarca)</f>
        <v/>
      </c>
      <c r="C818" s="63"/>
      <c r="D818" s="65"/>
      <c r="E818" s="63"/>
      <c r="F818" s="63"/>
      <c r="G818" s="63"/>
    </row>
    <row r="819" spans="1:7" ht="12.75" x14ac:dyDescent="0.2">
      <c r="A819" s="1" t="str">
        <f>IF(actuacol[[#This Row],[Tipo de colaboración ]] ="","",Ejercicio)</f>
        <v/>
      </c>
      <c r="B819" s="69" t="str">
        <f>IF(actuacol[[#This Row],[Tipo de colaboración ]] ="","",Comarca)</f>
        <v/>
      </c>
      <c r="C819" s="63"/>
      <c r="D819" s="65"/>
      <c r="E819" s="63"/>
      <c r="F819" s="63"/>
      <c r="G819" s="63"/>
    </row>
    <row r="820" spans="1:7" ht="12.75" x14ac:dyDescent="0.2">
      <c r="A820" s="1" t="str">
        <f>IF(actuacol[[#This Row],[Tipo de colaboración ]] ="","",Ejercicio)</f>
        <v/>
      </c>
      <c r="B820" s="69" t="str">
        <f>IF(actuacol[[#This Row],[Tipo de colaboración ]] ="","",Comarca)</f>
        <v/>
      </c>
      <c r="C820" s="63"/>
      <c r="D820" s="65"/>
      <c r="E820" s="63"/>
      <c r="F820" s="63"/>
      <c r="G820" s="63"/>
    </row>
    <row r="821" spans="1:7" ht="12.75" x14ac:dyDescent="0.2">
      <c r="A821" s="1" t="str">
        <f>IF(actuacol[[#This Row],[Tipo de colaboración ]] ="","",Ejercicio)</f>
        <v/>
      </c>
      <c r="B821" s="69" t="str">
        <f>IF(actuacol[[#This Row],[Tipo de colaboración ]] ="","",Comarca)</f>
        <v/>
      </c>
      <c r="C821" s="63"/>
      <c r="D821" s="65"/>
      <c r="E821" s="63"/>
      <c r="F821" s="63"/>
      <c r="G821" s="63"/>
    </row>
    <row r="822" spans="1:7" ht="12.75" x14ac:dyDescent="0.2">
      <c r="A822" s="1" t="str">
        <f>IF(actuacol[[#This Row],[Tipo de colaboración ]] ="","",Ejercicio)</f>
        <v/>
      </c>
      <c r="B822" s="69" t="str">
        <f>IF(actuacol[[#This Row],[Tipo de colaboración ]] ="","",Comarca)</f>
        <v/>
      </c>
      <c r="C822" s="63"/>
      <c r="D822" s="65"/>
      <c r="E822" s="63"/>
      <c r="F822" s="63"/>
      <c r="G822" s="63"/>
    </row>
    <row r="823" spans="1:7" ht="12.75" x14ac:dyDescent="0.2">
      <c r="A823" s="1" t="str">
        <f>IF(actuacol[[#This Row],[Tipo de colaboración ]] ="","",Ejercicio)</f>
        <v/>
      </c>
      <c r="B823" s="69" t="str">
        <f>IF(actuacol[[#This Row],[Tipo de colaboración ]] ="","",Comarca)</f>
        <v/>
      </c>
      <c r="C823" s="63"/>
      <c r="D823" s="65"/>
      <c r="E823" s="63"/>
      <c r="F823" s="63"/>
      <c r="G823" s="63"/>
    </row>
    <row r="824" spans="1:7" ht="12.75" x14ac:dyDescent="0.2">
      <c r="A824" s="1" t="str">
        <f>IF(actuacol[[#This Row],[Tipo de colaboración ]] ="","",Ejercicio)</f>
        <v/>
      </c>
      <c r="B824" s="69" t="str">
        <f>IF(actuacol[[#This Row],[Tipo de colaboración ]] ="","",Comarca)</f>
        <v/>
      </c>
      <c r="C824" s="63"/>
      <c r="D824" s="65"/>
      <c r="E824" s="63"/>
      <c r="F824" s="63"/>
      <c r="G824" s="63"/>
    </row>
    <row r="825" spans="1:7" ht="12.75" x14ac:dyDescent="0.2">
      <c r="A825" s="1" t="str">
        <f>IF(actuacol[[#This Row],[Tipo de colaboración ]] ="","",Ejercicio)</f>
        <v/>
      </c>
      <c r="B825" s="69" t="str">
        <f>IF(actuacol[[#This Row],[Tipo de colaboración ]] ="","",Comarca)</f>
        <v/>
      </c>
      <c r="C825" s="63"/>
      <c r="D825" s="65"/>
      <c r="E825" s="63"/>
      <c r="F825" s="63"/>
      <c r="G825" s="63"/>
    </row>
    <row r="826" spans="1:7" ht="12.75" x14ac:dyDescent="0.2">
      <c r="A826" s="1" t="str">
        <f>IF(actuacol[[#This Row],[Tipo de colaboración ]] ="","",Ejercicio)</f>
        <v/>
      </c>
      <c r="B826" s="69" t="str">
        <f>IF(actuacol[[#This Row],[Tipo de colaboración ]] ="","",Comarca)</f>
        <v/>
      </c>
      <c r="C826" s="63"/>
      <c r="D826" s="65"/>
      <c r="E826" s="63"/>
      <c r="F826" s="63"/>
      <c r="G826" s="63"/>
    </row>
    <row r="827" spans="1:7" ht="12.75" x14ac:dyDescent="0.2">
      <c r="A827" s="1" t="str">
        <f>IF(actuacol[[#This Row],[Tipo de colaboración ]] ="","",Ejercicio)</f>
        <v/>
      </c>
      <c r="B827" s="69" t="str">
        <f>IF(actuacol[[#This Row],[Tipo de colaboración ]] ="","",Comarca)</f>
        <v/>
      </c>
      <c r="C827" s="63"/>
      <c r="D827" s="65"/>
      <c r="E827" s="63"/>
      <c r="F827" s="63"/>
      <c r="G827" s="63"/>
    </row>
    <row r="828" spans="1:7" ht="12.75" x14ac:dyDescent="0.2">
      <c r="A828" s="1" t="str">
        <f>IF(actuacol[[#This Row],[Tipo de colaboración ]] ="","",Ejercicio)</f>
        <v/>
      </c>
      <c r="B828" s="69" t="str">
        <f>IF(actuacol[[#This Row],[Tipo de colaboración ]] ="","",Comarca)</f>
        <v/>
      </c>
      <c r="C828" s="63"/>
      <c r="D828" s="65"/>
      <c r="E828" s="63"/>
      <c r="F828" s="63"/>
      <c r="G828" s="63"/>
    </row>
    <row r="829" spans="1:7" ht="12.75" x14ac:dyDescent="0.2">
      <c r="A829" s="1" t="str">
        <f>IF(actuacol[[#This Row],[Tipo de colaboración ]] ="","",Ejercicio)</f>
        <v/>
      </c>
      <c r="B829" s="69" t="str">
        <f>IF(actuacol[[#This Row],[Tipo de colaboración ]] ="","",Comarca)</f>
        <v/>
      </c>
      <c r="C829" s="63"/>
      <c r="D829" s="65"/>
      <c r="E829" s="63"/>
      <c r="F829" s="63"/>
      <c r="G829" s="63"/>
    </row>
    <row r="830" spans="1:7" ht="12.75" x14ac:dyDescent="0.2">
      <c r="A830" s="1" t="str">
        <f>IF(actuacol[[#This Row],[Tipo de colaboración ]] ="","",Ejercicio)</f>
        <v/>
      </c>
      <c r="B830" s="69" t="str">
        <f>IF(actuacol[[#This Row],[Tipo de colaboración ]] ="","",Comarca)</f>
        <v/>
      </c>
      <c r="C830" s="63"/>
      <c r="D830" s="65"/>
      <c r="E830" s="63"/>
      <c r="F830" s="63"/>
      <c r="G830" s="63"/>
    </row>
    <row r="831" spans="1:7" ht="12.75" x14ac:dyDescent="0.2">
      <c r="A831" s="1" t="str">
        <f>IF(actuacol[[#This Row],[Tipo de colaboración ]] ="","",Ejercicio)</f>
        <v/>
      </c>
      <c r="B831" s="69" t="str">
        <f>IF(actuacol[[#This Row],[Tipo de colaboración ]] ="","",Comarca)</f>
        <v/>
      </c>
      <c r="C831" s="63"/>
      <c r="D831" s="65"/>
      <c r="E831" s="63"/>
      <c r="F831" s="63"/>
      <c r="G831" s="63"/>
    </row>
    <row r="832" spans="1:7" ht="12.75" x14ac:dyDescent="0.2">
      <c r="A832" s="1" t="str">
        <f>IF(actuacol[[#This Row],[Tipo de colaboración ]] ="","",Ejercicio)</f>
        <v/>
      </c>
      <c r="B832" s="69" t="str">
        <f>IF(actuacol[[#This Row],[Tipo de colaboración ]] ="","",Comarca)</f>
        <v/>
      </c>
      <c r="C832" s="63"/>
      <c r="D832" s="65"/>
      <c r="E832" s="63"/>
      <c r="F832" s="63"/>
      <c r="G832" s="63"/>
    </row>
    <row r="833" spans="1:7" ht="12.75" x14ac:dyDescent="0.2">
      <c r="A833" s="1" t="str">
        <f>IF(actuacol[[#This Row],[Tipo de colaboración ]] ="","",Ejercicio)</f>
        <v/>
      </c>
      <c r="B833" s="69" t="str">
        <f>IF(actuacol[[#This Row],[Tipo de colaboración ]] ="","",Comarca)</f>
        <v/>
      </c>
      <c r="C833" s="63"/>
      <c r="D833" s="65"/>
      <c r="E833" s="63"/>
      <c r="F833" s="63"/>
      <c r="G833" s="63"/>
    </row>
    <row r="834" spans="1:7" ht="12.75" x14ac:dyDescent="0.2">
      <c r="A834" s="1" t="str">
        <f>IF(actuacol[[#This Row],[Tipo de colaboración ]] ="","",Ejercicio)</f>
        <v/>
      </c>
      <c r="B834" s="69" t="str">
        <f>IF(actuacol[[#This Row],[Tipo de colaboración ]] ="","",Comarca)</f>
        <v/>
      </c>
      <c r="C834" s="63"/>
      <c r="D834" s="65"/>
      <c r="E834" s="63"/>
      <c r="F834" s="63"/>
      <c r="G834" s="63"/>
    </row>
    <row r="835" spans="1:7" ht="12.75" x14ac:dyDescent="0.2">
      <c r="A835" s="1" t="str">
        <f>IF(actuacol[[#This Row],[Tipo de colaboración ]] ="","",Ejercicio)</f>
        <v/>
      </c>
      <c r="B835" s="69" t="str">
        <f>IF(actuacol[[#This Row],[Tipo de colaboración ]] ="","",Comarca)</f>
        <v/>
      </c>
      <c r="C835" s="63"/>
      <c r="D835" s="65"/>
      <c r="E835" s="63"/>
      <c r="F835" s="63"/>
      <c r="G835" s="63"/>
    </row>
    <row r="836" spans="1:7" ht="12.75" x14ac:dyDescent="0.2">
      <c r="A836" s="1" t="str">
        <f>IF(actuacol[[#This Row],[Tipo de colaboración ]] ="","",Ejercicio)</f>
        <v/>
      </c>
      <c r="B836" s="69" t="str">
        <f>IF(actuacol[[#This Row],[Tipo de colaboración ]] ="","",Comarca)</f>
        <v/>
      </c>
      <c r="C836" s="63"/>
      <c r="D836" s="65"/>
      <c r="E836" s="63"/>
      <c r="F836" s="63"/>
      <c r="G836" s="63"/>
    </row>
    <row r="837" spans="1:7" ht="12.75" x14ac:dyDescent="0.2">
      <c r="A837" s="1" t="str">
        <f>IF(actuacol[[#This Row],[Tipo de colaboración ]] ="","",Ejercicio)</f>
        <v/>
      </c>
      <c r="B837" s="69" t="str">
        <f>IF(actuacol[[#This Row],[Tipo de colaboración ]] ="","",Comarca)</f>
        <v/>
      </c>
      <c r="C837" s="63"/>
      <c r="D837" s="65"/>
      <c r="E837" s="63"/>
      <c r="F837" s="63"/>
      <c r="G837" s="63"/>
    </row>
    <row r="838" spans="1:7" ht="12.75" x14ac:dyDescent="0.2">
      <c r="A838" s="1" t="str">
        <f>IF(actuacol[[#This Row],[Tipo de colaboración ]] ="","",Ejercicio)</f>
        <v/>
      </c>
      <c r="B838" s="69" t="str">
        <f>IF(actuacol[[#This Row],[Tipo de colaboración ]] ="","",Comarca)</f>
        <v/>
      </c>
      <c r="C838" s="63"/>
      <c r="D838" s="65"/>
      <c r="E838" s="63"/>
      <c r="F838" s="63"/>
      <c r="G838" s="63"/>
    </row>
    <row r="839" spans="1:7" ht="12.75" x14ac:dyDescent="0.2">
      <c r="A839" s="1" t="str">
        <f>IF(actuacol[[#This Row],[Tipo de colaboración ]] ="","",Ejercicio)</f>
        <v/>
      </c>
      <c r="B839" s="69" t="str">
        <f>IF(actuacol[[#This Row],[Tipo de colaboración ]] ="","",Comarca)</f>
        <v/>
      </c>
      <c r="C839" s="63"/>
      <c r="D839" s="65"/>
      <c r="E839" s="63"/>
      <c r="F839" s="63"/>
      <c r="G839" s="63"/>
    </row>
    <row r="840" spans="1:7" ht="12.75" x14ac:dyDescent="0.2">
      <c r="A840" s="1" t="str">
        <f>IF(actuacol[[#This Row],[Tipo de colaboración ]] ="","",Ejercicio)</f>
        <v/>
      </c>
      <c r="B840" s="69" t="str">
        <f>IF(actuacol[[#This Row],[Tipo de colaboración ]] ="","",Comarca)</f>
        <v/>
      </c>
      <c r="C840" s="63"/>
      <c r="D840" s="65"/>
      <c r="E840" s="63"/>
      <c r="F840" s="63"/>
      <c r="G840" s="63"/>
    </row>
    <row r="841" spans="1:7" ht="12.75" x14ac:dyDescent="0.2">
      <c r="A841" s="1" t="str">
        <f>IF(actuacol[[#This Row],[Tipo de colaboración ]] ="","",Ejercicio)</f>
        <v/>
      </c>
      <c r="B841" s="69" t="str">
        <f>IF(actuacol[[#This Row],[Tipo de colaboración ]] ="","",Comarca)</f>
        <v/>
      </c>
      <c r="C841" s="63"/>
      <c r="D841" s="65"/>
      <c r="E841" s="63"/>
      <c r="F841" s="63"/>
      <c r="G841" s="63"/>
    </row>
    <row r="842" spans="1:7" ht="12.75" x14ac:dyDescent="0.2">
      <c r="A842" s="1" t="str">
        <f>IF(actuacol[[#This Row],[Tipo de colaboración ]] ="","",Ejercicio)</f>
        <v/>
      </c>
      <c r="B842" s="69" t="str">
        <f>IF(actuacol[[#This Row],[Tipo de colaboración ]] ="","",Comarca)</f>
        <v/>
      </c>
      <c r="C842" s="63"/>
      <c r="D842" s="65"/>
      <c r="E842" s="63"/>
      <c r="F842" s="63"/>
      <c r="G842" s="63"/>
    </row>
    <row r="843" spans="1:7" ht="12.75" x14ac:dyDescent="0.2">
      <c r="A843" s="1" t="str">
        <f>IF(actuacol[[#This Row],[Tipo de colaboración ]] ="","",Ejercicio)</f>
        <v/>
      </c>
      <c r="B843" s="69" t="str">
        <f>IF(actuacol[[#This Row],[Tipo de colaboración ]] ="","",Comarca)</f>
        <v/>
      </c>
      <c r="C843" s="63"/>
      <c r="D843" s="65"/>
      <c r="E843" s="63"/>
      <c r="F843" s="63"/>
      <c r="G843" s="63"/>
    </row>
    <row r="844" spans="1:7" ht="12.75" x14ac:dyDescent="0.2">
      <c r="A844" s="1" t="str">
        <f>IF(actuacol[[#This Row],[Tipo de colaboración ]] ="","",Ejercicio)</f>
        <v/>
      </c>
      <c r="B844" s="69" t="str">
        <f>IF(actuacol[[#This Row],[Tipo de colaboración ]] ="","",Comarca)</f>
        <v/>
      </c>
      <c r="C844" s="63"/>
      <c r="D844" s="65"/>
      <c r="E844" s="63"/>
      <c r="F844" s="63"/>
      <c r="G844" s="63"/>
    </row>
    <row r="845" spans="1:7" ht="12.75" x14ac:dyDescent="0.2">
      <c r="A845" s="1" t="str">
        <f>IF(actuacol[[#This Row],[Tipo de colaboración ]] ="","",Ejercicio)</f>
        <v/>
      </c>
      <c r="B845" s="69" t="str">
        <f>IF(actuacol[[#This Row],[Tipo de colaboración ]] ="","",Comarca)</f>
        <v/>
      </c>
      <c r="C845" s="63"/>
      <c r="D845" s="65"/>
      <c r="E845" s="63"/>
      <c r="F845" s="63"/>
      <c r="G845" s="63"/>
    </row>
    <row r="846" spans="1:7" ht="12.75" x14ac:dyDescent="0.2">
      <c r="A846" s="1" t="str">
        <f>IF(actuacol[[#This Row],[Tipo de colaboración ]] ="","",Ejercicio)</f>
        <v/>
      </c>
      <c r="B846" s="69" t="str">
        <f>IF(actuacol[[#This Row],[Tipo de colaboración ]] ="","",Comarca)</f>
        <v/>
      </c>
      <c r="C846" s="63"/>
      <c r="D846" s="65"/>
      <c r="E846" s="63"/>
      <c r="F846" s="63"/>
      <c r="G846" s="63"/>
    </row>
    <row r="847" spans="1:7" ht="12.75" x14ac:dyDescent="0.2">
      <c r="A847" s="1" t="str">
        <f>IF(actuacol[[#This Row],[Tipo de colaboración ]] ="","",Ejercicio)</f>
        <v/>
      </c>
      <c r="B847" s="69" t="str">
        <f>IF(actuacol[[#This Row],[Tipo de colaboración ]] ="","",Comarca)</f>
        <v/>
      </c>
      <c r="C847" s="63"/>
      <c r="D847" s="65"/>
      <c r="E847" s="63"/>
      <c r="F847" s="63"/>
      <c r="G847" s="63"/>
    </row>
    <row r="848" spans="1:7" ht="12.75" x14ac:dyDescent="0.2">
      <c r="A848" s="1" t="str">
        <f>IF(actuacol[[#This Row],[Tipo de colaboración ]] ="","",Ejercicio)</f>
        <v/>
      </c>
      <c r="B848" s="69" t="str">
        <f>IF(actuacol[[#This Row],[Tipo de colaboración ]] ="","",Comarca)</f>
        <v/>
      </c>
      <c r="C848" s="63"/>
      <c r="D848" s="65"/>
      <c r="E848" s="63"/>
      <c r="F848" s="63"/>
      <c r="G848" s="63"/>
    </row>
    <row r="849" spans="1:7" ht="12.75" x14ac:dyDescent="0.2">
      <c r="A849" s="1" t="str">
        <f>IF(actuacol[[#This Row],[Tipo de colaboración ]] ="","",Ejercicio)</f>
        <v/>
      </c>
      <c r="B849" s="69" t="str">
        <f>IF(actuacol[[#This Row],[Tipo de colaboración ]] ="","",Comarca)</f>
        <v/>
      </c>
      <c r="C849" s="63"/>
      <c r="D849" s="65"/>
      <c r="E849" s="63"/>
      <c r="F849" s="63"/>
      <c r="G849" s="63"/>
    </row>
    <row r="850" spans="1:7" ht="12.75" x14ac:dyDescent="0.2">
      <c r="A850" s="1" t="str">
        <f>IF(actuacol[[#This Row],[Tipo de colaboración ]] ="","",Ejercicio)</f>
        <v/>
      </c>
      <c r="B850" s="69" t="str">
        <f>IF(actuacol[[#This Row],[Tipo de colaboración ]] ="","",Comarca)</f>
        <v/>
      </c>
      <c r="C850" s="63"/>
      <c r="D850" s="65"/>
      <c r="E850" s="63"/>
      <c r="F850" s="63"/>
      <c r="G850" s="63"/>
    </row>
    <row r="851" spans="1:7" ht="12.75" x14ac:dyDescent="0.2">
      <c r="A851" s="1" t="str">
        <f>IF(actuacol[[#This Row],[Tipo de colaboración ]] ="","",Ejercicio)</f>
        <v/>
      </c>
      <c r="B851" s="69" t="str">
        <f>IF(actuacol[[#This Row],[Tipo de colaboración ]] ="","",Comarca)</f>
        <v/>
      </c>
      <c r="C851" s="63"/>
      <c r="D851" s="65"/>
      <c r="E851" s="63"/>
      <c r="F851" s="63"/>
      <c r="G851" s="63"/>
    </row>
    <row r="852" spans="1:7" ht="12.75" x14ac:dyDescent="0.2">
      <c r="A852" s="1" t="str">
        <f>IF(actuacol[[#This Row],[Tipo de colaboración ]] ="","",Ejercicio)</f>
        <v/>
      </c>
      <c r="B852" s="69" t="str">
        <f>IF(actuacol[[#This Row],[Tipo de colaboración ]] ="","",Comarca)</f>
        <v/>
      </c>
      <c r="C852" s="63"/>
      <c r="D852" s="65"/>
      <c r="E852" s="63"/>
      <c r="F852" s="63"/>
      <c r="G852" s="63"/>
    </row>
    <row r="853" spans="1:7" ht="12.75" x14ac:dyDescent="0.2">
      <c r="A853" s="1" t="str">
        <f>IF(actuacol[[#This Row],[Tipo de colaboración ]] ="","",Ejercicio)</f>
        <v/>
      </c>
      <c r="B853" s="69" t="str">
        <f>IF(actuacol[[#This Row],[Tipo de colaboración ]] ="","",Comarca)</f>
        <v/>
      </c>
      <c r="C853" s="63"/>
      <c r="D853" s="65"/>
      <c r="E853" s="63"/>
      <c r="F853" s="63"/>
      <c r="G853" s="63"/>
    </row>
    <row r="854" spans="1:7" ht="12.75" x14ac:dyDescent="0.2">
      <c r="A854" s="1" t="str">
        <f>IF(actuacol[[#This Row],[Tipo de colaboración ]] ="","",Ejercicio)</f>
        <v/>
      </c>
      <c r="B854" s="69" t="str">
        <f>IF(actuacol[[#This Row],[Tipo de colaboración ]] ="","",Comarca)</f>
        <v/>
      </c>
      <c r="C854" s="63"/>
      <c r="D854" s="65"/>
      <c r="E854" s="63"/>
      <c r="F854" s="63"/>
      <c r="G854" s="63"/>
    </row>
    <row r="855" spans="1:7" ht="12.75" x14ac:dyDescent="0.2">
      <c r="A855" s="1" t="str">
        <f>IF(actuacol[[#This Row],[Tipo de colaboración ]] ="","",Ejercicio)</f>
        <v/>
      </c>
      <c r="B855" s="69" t="str">
        <f>IF(actuacol[[#This Row],[Tipo de colaboración ]] ="","",Comarca)</f>
        <v/>
      </c>
      <c r="C855" s="63"/>
      <c r="D855" s="65"/>
      <c r="E855" s="63"/>
      <c r="F855" s="63"/>
      <c r="G855" s="63"/>
    </row>
    <row r="856" spans="1:7" ht="12.75" x14ac:dyDescent="0.2">
      <c r="A856" s="1" t="str">
        <f>IF(actuacol[[#This Row],[Tipo de colaboración ]] ="","",Ejercicio)</f>
        <v/>
      </c>
      <c r="B856" s="69" t="str">
        <f>IF(actuacol[[#This Row],[Tipo de colaboración ]] ="","",Comarca)</f>
        <v/>
      </c>
      <c r="C856" s="63"/>
      <c r="D856" s="65"/>
      <c r="E856" s="63"/>
      <c r="F856" s="63"/>
      <c r="G856" s="63"/>
    </row>
    <row r="857" spans="1:7" ht="12.75" x14ac:dyDescent="0.2">
      <c r="A857" s="1" t="str">
        <f>IF(actuacol[[#This Row],[Tipo de colaboración ]] ="","",Ejercicio)</f>
        <v/>
      </c>
      <c r="B857" s="69" t="str">
        <f>IF(actuacol[[#This Row],[Tipo de colaboración ]] ="","",Comarca)</f>
        <v/>
      </c>
      <c r="C857" s="63"/>
      <c r="D857" s="65"/>
      <c r="E857" s="63"/>
      <c r="F857" s="63"/>
      <c r="G857" s="63"/>
    </row>
    <row r="858" spans="1:7" ht="12.75" x14ac:dyDescent="0.2">
      <c r="A858" s="1" t="str">
        <f>IF(actuacol[[#This Row],[Tipo de colaboración ]] ="","",Ejercicio)</f>
        <v/>
      </c>
      <c r="B858" s="69" t="str">
        <f>IF(actuacol[[#This Row],[Tipo de colaboración ]] ="","",Comarca)</f>
        <v/>
      </c>
      <c r="C858" s="63"/>
      <c r="D858" s="65"/>
      <c r="E858" s="63"/>
      <c r="F858" s="63"/>
      <c r="G858" s="63"/>
    </row>
    <row r="859" spans="1:7" ht="12.75" x14ac:dyDescent="0.2">
      <c r="A859" s="1" t="str">
        <f>IF(actuacol[[#This Row],[Tipo de colaboración ]] ="","",Ejercicio)</f>
        <v/>
      </c>
      <c r="B859" s="69" t="str">
        <f>IF(actuacol[[#This Row],[Tipo de colaboración ]] ="","",Comarca)</f>
        <v/>
      </c>
      <c r="C859" s="63"/>
      <c r="D859" s="65"/>
      <c r="E859" s="63"/>
      <c r="F859" s="63"/>
      <c r="G859" s="63"/>
    </row>
    <row r="860" spans="1:7" ht="12.75" x14ac:dyDescent="0.2">
      <c r="A860" s="1" t="str">
        <f>IF(actuacol[[#This Row],[Tipo de colaboración ]] ="","",Ejercicio)</f>
        <v/>
      </c>
      <c r="B860" s="69" t="str">
        <f>IF(actuacol[[#This Row],[Tipo de colaboración ]] ="","",Comarca)</f>
        <v/>
      </c>
      <c r="C860" s="63"/>
      <c r="D860" s="65"/>
      <c r="E860" s="63"/>
      <c r="F860" s="63"/>
      <c r="G860" s="63"/>
    </row>
    <row r="861" spans="1:7" ht="12.75" x14ac:dyDescent="0.2">
      <c r="A861" s="1" t="str">
        <f>IF(actuacol[[#This Row],[Tipo de colaboración ]] ="","",Ejercicio)</f>
        <v/>
      </c>
      <c r="B861" s="69" t="str">
        <f>IF(actuacol[[#This Row],[Tipo de colaboración ]] ="","",Comarca)</f>
        <v/>
      </c>
      <c r="C861" s="63"/>
      <c r="D861" s="65"/>
      <c r="E861" s="63"/>
      <c r="F861" s="63"/>
      <c r="G861" s="63"/>
    </row>
    <row r="862" spans="1:7" ht="12.75" x14ac:dyDescent="0.2">
      <c r="A862" s="1" t="str">
        <f>IF(actuacol[[#This Row],[Tipo de colaboración ]] ="","",Ejercicio)</f>
        <v/>
      </c>
      <c r="B862" s="69" t="str">
        <f>IF(actuacol[[#This Row],[Tipo de colaboración ]] ="","",Comarca)</f>
        <v/>
      </c>
      <c r="C862" s="63"/>
      <c r="D862" s="65"/>
      <c r="E862" s="63"/>
      <c r="F862" s="63"/>
      <c r="G862" s="63"/>
    </row>
    <row r="863" spans="1:7" ht="12.75" x14ac:dyDescent="0.2">
      <c r="A863" s="1" t="str">
        <f>IF(actuacol[[#This Row],[Tipo de colaboración ]] ="","",Ejercicio)</f>
        <v/>
      </c>
      <c r="B863" s="69" t="str">
        <f>IF(actuacol[[#This Row],[Tipo de colaboración ]] ="","",Comarca)</f>
        <v/>
      </c>
      <c r="C863" s="63"/>
      <c r="D863" s="65"/>
      <c r="E863" s="63"/>
      <c r="F863" s="63"/>
      <c r="G863" s="63"/>
    </row>
    <row r="864" spans="1:7" ht="12.75" x14ac:dyDescent="0.2">
      <c r="A864" s="1" t="str">
        <f>IF(actuacol[[#This Row],[Tipo de colaboración ]] ="","",Ejercicio)</f>
        <v/>
      </c>
      <c r="B864" s="69" t="str">
        <f>IF(actuacol[[#This Row],[Tipo de colaboración ]] ="","",Comarca)</f>
        <v/>
      </c>
      <c r="C864" s="63"/>
      <c r="D864" s="65"/>
      <c r="E864" s="63"/>
      <c r="F864" s="63"/>
      <c r="G864" s="63"/>
    </row>
    <row r="865" spans="1:7" ht="12.75" x14ac:dyDescent="0.2">
      <c r="A865" s="1" t="str">
        <f>IF(actuacol[[#This Row],[Tipo de colaboración ]] ="","",Ejercicio)</f>
        <v/>
      </c>
      <c r="B865" s="69" t="str">
        <f>IF(actuacol[[#This Row],[Tipo de colaboración ]] ="","",Comarca)</f>
        <v/>
      </c>
      <c r="C865" s="63"/>
      <c r="D865" s="65"/>
      <c r="E865" s="63"/>
      <c r="F865" s="63"/>
      <c r="G865" s="63"/>
    </row>
    <row r="866" spans="1:7" ht="12.75" x14ac:dyDescent="0.2">
      <c r="A866" s="1" t="str">
        <f>IF(actuacol[[#This Row],[Tipo de colaboración ]] ="","",Ejercicio)</f>
        <v/>
      </c>
      <c r="B866" s="69" t="str">
        <f>IF(actuacol[[#This Row],[Tipo de colaboración ]] ="","",Comarca)</f>
        <v/>
      </c>
      <c r="C866" s="63"/>
      <c r="D866" s="65"/>
      <c r="E866" s="63"/>
      <c r="F866" s="63"/>
      <c r="G866" s="63"/>
    </row>
    <row r="867" spans="1:7" ht="12.75" x14ac:dyDescent="0.2">
      <c r="A867" s="1" t="str">
        <f>IF(actuacol[[#This Row],[Tipo de colaboración ]] ="","",Ejercicio)</f>
        <v/>
      </c>
      <c r="B867" s="69" t="str">
        <f>IF(actuacol[[#This Row],[Tipo de colaboración ]] ="","",Comarca)</f>
        <v/>
      </c>
      <c r="C867" s="63"/>
      <c r="D867" s="65"/>
      <c r="E867" s="63"/>
      <c r="F867" s="63"/>
      <c r="G867" s="63"/>
    </row>
    <row r="868" spans="1:7" ht="12.75" x14ac:dyDescent="0.2">
      <c r="A868" s="1" t="str">
        <f>IF(actuacol[[#This Row],[Tipo de colaboración ]] ="","",Ejercicio)</f>
        <v/>
      </c>
      <c r="B868" s="69" t="str">
        <f>IF(actuacol[[#This Row],[Tipo de colaboración ]] ="","",Comarca)</f>
        <v/>
      </c>
      <c r="C868" s="63"/>
      <c r="D868" s="65"/>
      <c r="E868" s="63"/>
      <c r="F868" s="63"/>
      <c r="G868" s="63"/>
    </row>
    <row r="869" spans="1:7" ht="12.75" x14ac:dyDescent="0.2">
      <c r="A869" s="1" t="str">
        <f>IF(actuacol[[#This Row],[Tipo de colaboración ]] ="","",Ejercicio)</f>
        <v/>
      </c>
      <c r="B869" s="69" t="str">
        <f>IF(actuacol[[#This Row],[Tipo de colaboración ]] ="","",Comarca)</f>
        <v/>
      </c>
      <c r="C869" s="63"/>
      <c r="D869" s="65"/>
      <c r="E869" s="63"/>
      <c r="F869" s="63"/>
      <c r="G869" s="63"/>
    </row>
    <row r="870" spans="1:7" ht="12.75" x14ac:dyDescent="0.2">
      <c r="A870" s="1" t="str">
        <f>IF(actuacol[[#This Row],[Tipo de colaboración ]] ="","",Ejercicio)</f>
        <v/>
      </c>
      <c r="B870" s="69" t="str">
        <f>IF(actuacol[[#This Row],[Tipo de colaboración ]] ="","",Comarca)</f>
        <v/>
      </c>
      <c r="C870" s="63"/>
      <c r="D870" s="65"/>
      <c r="E870" s="63"/>
      <c r="F870" s="63"/>
      <c r="G870" s="63"/>
    </row>
    <row r="871" spans="1:7" ht="12.75" x14ac:dyDescent="0.2">
      <c r="A871" s="1" t="str">
        <f>IF(actuacol[[#This Row],[Tipo de colaboración ]] ="","",Ejercicio)</f>
        <v/>
      </c>
      <c r="B871" s="69" t="str">
        <f>IF(actuacol[[#This Row],[Tipo de colaboración ]] ="","",Comarca)</f>
        <v/>
      </c>
      <c r="C871" s="63"/>
      <c r="D871" s="65"/>
      <c r="E871" s="63"/>
      <c r="F871" s="63"/>
      <c r="G871" s="63"/>
    </row>
    <row r="872" spans="1:7" ht="12.75" x14ac:dyDescent="0.2">
      <c r="A872" s="1" t="str">
        <f>IF(actuacol[[#This Row],[Tipo de colaboración ]] ="","",Ejercicio)</f>
        <v/>
      </c>
      <c r="B872" s="69" t="str">
        <f>IF(actuacol[[#This Row],[Tipo de colaboración ]] ="","",Comarca)</f>
        <v/>
      </c>
      <c r="C872" s="63"/>
      <c r="D872" s="65"/>
      <c r="E872" s="63"/>
      <c r="F872" s="63"/>
      <c r="G872" s="63"/>
    </row>
    <row r="873" spans="1:7" ht="12.75" x14ac:dyDescent="0.2">
      <c r="A873" s="1" t="str">
        <f>IF(actuacol[[#This Row],[Tipo de colaboración ]] ="","",Ejercicio)</f>
        <v/>
      </c>
      <c r="B873" s="69" t="str">
        <f>IF(actuacol[[#This Row],[Tipo de colaboración ]] ="","",Comarca)</f>
        <v/>
      </c>
      <c r="C873" s="63"/>
      <c r="D873" s="65"/>
      <c r="E873" s="63"/>
      <c r="F873" s="63"/>
      <c r="G873" s="63"/>
    </row>
    <row r="874" spans="1:7" ht="12.75" x14ac:dyDescent="0.2">
      <c r="A874" s="1" t="str">
        <f>IF(actuacol[[#This Row],[Tipo de colaboración ]] ="","",Ejercicio)</f>
        <v/>
      </c>
      <c r="B874" s="69" t="str">
        <f>IF(actuacol[[#This Row],[Tipo de colaboración ]] ="","",Comarca)</f>
        <v/>
      </c>
      <c r="C874" s="63"/>
      <c r="D874" s="65"/>
      <c r="E874" s="63"/>
      <c r="F874" s="63"/>
      <c r="G874" s="63"/>
    </row>
    <row r="875" spans="1:7" ht="12.75" x14ac:dyDescent="0.2">
      <c r="A875" s="1" t="str">
        <f>IF(actuacol[[#This Row],[Tipo de colaboración ]] ="","",Ejercicio)</f>
        <v/>
      </c>
      <c r="B875" s="69" t="str">
        <f>IF(actuacol[[#This Row],[Tipo de colaboración ]] ="","",Comarca)</f>
        <v/>
      </c>
      <c r="C875" s="63"/>
      <c r="D875" s="65"/>
      <c r="E875" s="63"/>
      <c r="F875" s="63"/>
      <c r="G875" s="63"/>
    </row>
    <row r="876" spans="1:7" ht="12.75" x14ac:dyDescent="0.2">
      <c r="A876" s="1" t="str">
        <f>IF(actuacol[[#This Row],[Tipo de colaboración ]] ="","",Ejercicio)</f>
        <v/>
      </c>
      <c r="B876" s="69" t="str">
        <f>IF(actuacol[[#This Row],[Tipo de colaboración ]] ="","",Comarca)</f>
        <v/>
      </c>
      <c r="C876" s="63"/>
      <c r="D876" s="65"/>
      <c r="E876" s="63"/>
      <c r="F876" s="63"/>
      <c r="G876" s="63"/>
    </row>
    <row r="877" spans="1:7" ht="12.75" x14ac:dyDescent="0.2">
      <c r="A877" s="1" t="str">
        <f>IF(actuacol[[#This Row],[Tipo de colaboración ]] ="","",Ejercicio)</f>
        <v/>
      </c>
      <c r="B877" s="69" t="str">
        <f>IF(actuacol[[#This Row],[Tipo de colaboración ]] ="","",Comarca)</f>
        <v/>
      </c>
      <c r="C877" s="63"/>
      <c r="D877" s="65"/>
      <c r="E877" s="63"/>
      <c r="F877" s="63"/>
      <c r="G877" s="63"/>
    </row>
    <row r="878" spans="1:7" ht="12.75" x14ac:dyDescent="0.2">
      <c r="A878" s="1" t="str">
        <f>IF(actuacol[[#This Row],[Tipo de colaboración ]] ="","",Ejercicio)</f>
        <v/>
      </c>
      <c r="B878" s="69" t="str">
        <f>IF(actuacol[[#This Row],[Tipo de colaboración ]] ="","",Comarca)</f>
        <v/>
      </c>
      <c r="C878" s="63"/>
      <c r="D878" s="65"/>
      <c r="E878" s="63"/>
      <c r="F878" s="63"/>
      <c r="G878" s="63"/>
    </row>
    <row r="879" spans="1:7" ht="12.75" x14ac:dyDescent="0.2">
      <c r="A879" s="1" t="str">
        <f>IF(actuacol[[#This Row],[Tipo de colaboración ]] ="","",Ejercicio)</f>
        <v/>
      </c>
      <c r="B879" s="69" t="str">
        <f>IF(actuacol[[#This Row],[Tipo de colaboración ]] ="","",Comarca)</f>
        <v/>
      </c>
      <c r="C879" s="63"/>
      <c r="D879" s="65"/>
      <c r="E879" s="63"/>
      <c r="F879" s="63"/>
      <c r="G879" s="63"/>
    </row>
    <row r="880" spans="1:7" ht="12.75" x14ac:dyDescent="0.2">
      <c r="A880" s="1" t="str">
        <f>IF(actuacol[[#This Row],[Tipo de colaboración ]] ="","",Ejercicio)</f>
        <v/>
      </c>
      <c r="B880" s="69" t="str">
        <f>IF(actuacol[[#This Row],[Tipo de colaboración ]] ="","",Comarca)</f>
        <v/>
      </c>
      <c r="C880" s="63"/>
      <c r="D880" s="65"/>
      <c r="E880" s="63"/>
      <c r="F880" s="63"/>
      <c r="G880" s="63"/>
    </row>
    <row r="881" spans="1:7" ht="12.75" x14ac:dyDescent="0.2">
      <c r="A881" s="1" t="str">
        <f>IF(actuacol[[#This Row],[Tipo de colaboración ]] ="","",Ejercicio)</f>
        <v/>
      </c>
      <c r="B881" s="69" t="str">
        <f>IF(actuacol[[#This Row],[Tipo de colaboración ]] ="","",Comarca)</f>
        <v/>
      </c>
      <c r="C881" s="63"/>
      <c r="D881" s="65"/>
      <c r="E881" s="63"/>
      <c r="F881" s="63"/>
      <c r="G881" s="63"/>
    </row>
    <row r="882" spans="1:7" ht="12.75" x14ac:dyDescent="0.2">
      <c r="A882" s="1" t="str">
        <f>IF(actuacol[[#This Row],[Tipo de colaboración ]] ="","",Ejercicio)</f>
        <v/>
      </c>
      <c r="B882" s="69" t="str">
        <f>IF(actuacol[[#This Row],[Tipo de colaboración ]] ="","",Comarca)</f>
        <v/>
      </c>
      <c r="C882" s="63"/>
      <c r="D882" s="65"/>
      <c r="E882" s="63"/>
      <c r="F882" s="63"/>
      <c r="G882" s="63"/>
    </row>
    <row r="883" spans="1:7" ht="12.75" x14ac:dyDescent="0.2">
      <c r="A883" s="1" t="str">
        <f>IF(actuacol[[#This Row],[Tipo de colaboración ]] ="","",Ejercicio)</f>
        <v/>
      </c>
      <c r="B883" s="69" t="str">
        <f>IF(actuacol[[#This Row],[Tipo de colaboración ]] ="","",Comarca)</f>
        <v/>
      </c>
      <c r="C883" s="63"/>
      <c r="D883" s="65"/>
      <c r="E883" s="63"/>
      <c r="F883" s="63"/>
      <c r="G883" s="63"/>
    </row>
    <row r="884" spans="1:7" ht="12.75" x14ac:dyDescent="0.2">
      <c r="A884" s="1" t="str">
        <f>IF(actuacol[[#This Row],[Tipo de colaboración ]] ="","",Ejercicio)</f>
        <v/>
      </c>
      <c r="B884" s="69" t="str">
        <f>IF(actuacol[[#This Row],[Tipo de colaboración ]] ="","",Comarca)</f>
        <v/>
      </c>
      <c r="C884" s="63"/>
      <c r="D884" s="65"/>
      <c r="E884" s="63"/>
      <c r="F884" s="63"/>
      <c r="G884" s="63"/>
    </row>
    <row r="885" spans="1:7" ht="12.75" x14ac:dyDescent="0.2">
      <c r="A885" s="1" t="str">
        <f>IF(actuacol[[#This Row],[Tipo de colaboración ]] ="","",Ejercicio)</f>
        <v/>
      </c>
      <c r="B885" s="69" t="str">
        <f>IF(actuacol[[#This Row],[Tipo de colaboración ]] ="","",Comarca)</f>
        <v/>
      </c>
      <c r="C885" s="63"/>
      <c r="D885" s="65"/>
      <c r="E885" s="63"/>
      <c r="F885" s="63"/>
      <c r="G885" s="63"/>
    </row>
    <row r="886" spans="1:7" ht="12.75" x14ac:dyDescent="0.2">
      <c r="A886" s="1" t="str">
        <f>IF(actuacol[[#This Row],[Tipo de colaboración ]] ="","",Ejercicio)</f>
        <v/>
      </c>
      <c r="B886" s="69" t="str">
        <f>IF(actuacol[[#This Row],[Tipo de colaboración ]] ="","",Comarca)</f>
        <v/>
      </c>
      <c r="C886" s="63"/>
      <c r="D886" s="65"/>
      <c r="E886" s="63"/>
      <c r="F886" s="63"/>
      <c r="G886" s="63"/>
    </row>
    <row r="887" spans="1:7" ht="12.75" x14ac:dyDescent="0.2">
      <c r="A887" s="1" t="str">
        <f>IF(actuacol[[#This Row],[Tipo de colaboración ]] ="","",Ejercicio)</f>
        <v/>
      </c>
      <c r="B887" s="69" t="str">
        <f>IF(actuacol[[#This Row],[Tipo de colaboración ]] ="","",Comarca)</f>
        <v/>
      </c>
      <c r="C887" s="63"/>
      <c r="D887" s="65"/>
      <c r="E887" s="63"/>
      <c r="F887" s="63"/>
      <c r="G887" s="63"/>
    </row>
    <row r="888" spans="1:7" ht="12.75" x14ac:dyDescent="0.2">
      <c r="A888" s="1" t="str">
        <f>IF(actuacol[[#This Row],[Tipo de colaboración ]] ="","",Ejercicio)</f>
        <v/>
      </c>
      <c r="B888" s="69" t="str">
        <f>IF(actuacol[[#This Row],[Tipo de colaboración ]] ="","",Comarca)</f>
        <v/>
      </c>
      <c r="C888" s="63"/>
      <c r="D888" s="65"/>
      <c r="E888" s="63"/>
      <c r="F888" s="63"/>
      <c r="G888" s="63"/>
    </row>
    <row r="889" spans="1:7" ht="12.75" x14ac:dyDescent="0.2">
      <c r="A889" s="1" t="str">
        <f>IF(actuacol[[#This Row],[Tipo de colaboración ]] ="","",Ejercicio)</f>
        <v/>
      </c>
      <c r="B889" s="69" t="str">
        <f>IF(actuacol[[#This Row],[Tipo de colaboración ]] ="","",Comarca)</f>
        <v/>
      </c>
      <c r="C889" s="63"/>
      <c r="D889" s="65"/>
      <c r="E889" s="63"/>
      <c r="F889" s="63"/>
      <c r="G889" s="63"/>
    </row>
    <row r="890" spans="1:7" ht="12.75" x14ac:dyDescent="0.2">
      <c r="A890" s="1" t="str">
        <f>IF(actuacol[[#This Row],[Tipo de colaboración ]] ="","",Ejercicio)</f>
        <v/>
      </c>
      <c r="B890" s="69" t="str">
        <f>IF(actuacol[[#This Row],[Tipo de colaboración ]] ="","",Comarca)</f>
        <v/>
      </c>
      <c r="C890" s="63"/>
      <c r="D890" s="65"/>
      <c r="E890" s="63"/>
      <c r="F890" s="63"/>
      <c r="G890" s="63"/>
    </row>
    <row r="891" spans="1:7" ht="12.75" x14ac:dyDescent="0.2">
      <c r="A891" s="1" t="str">
        <f>IF(actuacol[[#This Row],[Tipo de colaboración ]] ="","",Ejercicio)</f>
        <v/>
      </c>
      <c r="B891" s="69" t="str">
        <f>IF(actuacol[[#This Row],[Tipo de colaboración ]] ="","",Comarca)</f>
        <v/>
      </c>
      <c r="C891" s="63"/>
      <c r="D891" s="65"/>
      <c r="E891" s="63"/>
      <c r="F891" s="63"/>
      <c r="G891" s="63"/>
    </row>
    <row r="892" spans="1:7" ht="12.75" x14ac:dyDescent="0.2">
      <c r="A892" s="1" t="str">
        <f>IF(actuacol[[#This Row],[Tipo de colaboración ]] ="","",Ejercicio)</f>
        <v/>
      </c>
      <c r="B892" s="69" t="str">
        <f>IF(actuacol[[#This Row],[Tipo de colaboración ]] ="","",Comarca)</f>
        <v/>
      </c>
      <c r="C892" s="63"/>
      <c r="D892" s="65"/>
      <c r="E892" s="63"/>
      <c r="F892" s="63"/>
      <c r="G892" s="63"/>
    </row>
    <row r="893" spans="1:7" ht="12.75" x14ac:dyDescent="0.2">
      <c r="A893" s="1" t="str">
        <f>IF(actuacol[[#This Row],[Tipo de colaboración ]] ="","",Ejercicio)</f>
        <v/>
      </c>
      <c r="B893" s="69" t="str">
        <f>IF(actuacol[[#This Row],[Tipo de colaboración ]] ="","",Comarca)</f>
        <v/>
      </c>
      <c r="C893" s="63"/>
      <c r="D893" s="65"/>
      <c r="E893" s="63"/>
      <c r="F893" s="63"/>
      <c r="G893" s="63"/>
    </row>
    <row r="894" spans="1:7" ht="12.75" x14ac:dyDescent="0.2">
      <c r="A894" s="1" t="str">
        <f>IF(actuacol[[#This Row],[Tipo de colaboración ]] ="","",Ejercicio)</f>
        <v/>
      </c>
      <c r="B894" s="69" t="str">
        <f>IF(actuacol[[#This Row],[Tipo de colaboración ]] ="","",Comarca)</f>
        <v/>
      </c>
      <c r="C894" s="63"/>
      <c r="D894" s="65"/>
      <c r="E894" s="63"/>
      <c r="F894" s="63"/>
      <c r="G894" s="63"/>
    </row>
    <row r="895" spans="1:7" ht="12.75" x14ac:dyDescent="0.2">
      <c r="A895" s="1" t="str">
        <f>IF(actuacol[[#This Row],[Tipo de colaboración ]] ="","",Ejercicio)</f>
        <v/>
      </c>
      <c r="B895" s="69" t="str">
        <f>IF(actuacol[[#This Row],[Tipo de colaboración ]] ="","",Comarca)</f>
        <v/>
      </c>
      <c r="C895" s="63"/>
      <c r="D895" s="65"/>
      <c r="E895" s="63"/>
      <c r="F895" s="63"/>
      <c r="G895" s="63"/>
    </row>
    <row r="896" spans="1:7" ht="12.75" x14ac:dyDescent="0.2">
      <c r="A896" s="1" t="str">
        <f>IF(actuacol[[#This Row],[Tipo de colaboración ]] ="","",Ejercicio)</f>
        <v/>
      </c>
      <c r="B896" s="69" t="str">
        <f>IF(actuacol[[#This Row],[Tipo de colaboración ]] ="","",Comarca)</f>
        <v/>
      </c>
      <c r="C896" s="63"/>
      <c r="D896" s="65"/>
      <c r="E896" s="63"/>
      <c r="F896" s="63"/>
      <c r="G896" s="63"/>
    </row>
    <row r="897" spans="1:7" ht="12.75" x14ac:dyDescent="0.2">
      <c r="A897" s="1" t="str">
        <f>IF(actuacol[[#This Row],[Tipo de colaboración ]] ="","",Ejercicio)</f>
        <v/>
      </c>
      <c r="B897" s="69" t="str">
        <f>IF(actuacol[[#This Row],[Tipo de colaboración ]] ="","",Comarca)</f>
        <v/>
      </c>
      <c r="C897" s="63"/>
      <c r="D897" s="65"/>
      <c r="E897" s="63"/>
      <c r="F897" s="63"/>
      <c r="G897" s="63"/>
    </row>
    <row r="898" spans="1:7" ht="12.75" x14ac:dyDescent="0.2">
      <c r="A898" s="1" t="str">
        <f>IF(actuacol[[#This Row],[Tipo de colaboración ]] ="","",Ejercicio)</f>
        <v/>
      </c>
      <c r="B898" s="69" t="str">
        <f>IF(actuacol[[#This Row],[Tipo de colaboración ]] ="","",Comarca)</f>
        <v/>
      </c>
      <c r="C898" s="63"/>
      <c r="D898" s="65"/>
      <c r="E898" s="63"/>
      <c r="F898" s="63"/>
      <c r="G898" s="63"/>
    </row>
    <row r="899" spans="1:7" ht="12.75" x14ac:dyDescent="0.2">
      <c r="A899" s="1" t="str">
        <f>IF(actuacol[[#This Row],[Tipo de colaboración ]] ="","",Ejercicio)</f>
        <v/>
      </c>
      <c r="B899" s="69" t="str">
        <f>IF(actuacol[[#This Row],[Tipo de colaboración ]] ="","",Comarca)</f>
        <v/>
      </c>
      <c r="C899" s="63"/>
      <c r="D899" s="65"/>
      <c r="E899" s="63"/>
      <c r="F899" s="63"/>
      <c r="G899" s="63"/>
    </row>
    <row r="900" spans="1:7" ht="12.75" x14ac:dyDescent="0.2">
      <c r="A900" s="1" t="str">
        <f>IF(actuacol[[#This Row],[Tipo de colaboración ]] ="","",Ejercicio)</f>
        <v/>
      </c>
      <c r="B900" s="69" t="str">
        <f>IF(actuacol[[#This Row],[Tipo de colaboración ]] ="","",Comarca)</f>
        <v/>
      </c>
      <c r="C900" s="63"/>
      <c r="D900" s="65"/>
      <c r="E900" s="63"/>
      <c r="F900" s="63"/>
      <c r="G900" s="63"/>
    </row>
    <row r="901" spans="1:7" ht="12.75" x14ac:dyDescent="0.2">
      <c r="A901" s="1" t="str">
        <f>IF(actuacol[[#This Row],[Tipo de colaboración ]] ="","",Ejercicio)</f>
        <v/>
      </c>
      <c r="B901" s="69" t="str">
        <f>IF(actuacol[[#This Row],[Tipo de colaboración ]] ="","",Comarca)</f>
        <v/>
      </c>
      <c r="C901" s="63"/>
      <c r="D901" s="65"/>
      <c r="E901" s="63"/>
      <c r="F901" s="63"/>
      <c r="G901" s="63"/>
    </row>
    <row r="902" spans="1:7" ht="12.75" x14ac:dyDescent="0.2">
      <c r="A902" s="1" t="str">
        <f>IF(actuacol[[#This Row],[Tipo de colaboración ]] ="","",Ejercicio)</f>
        <v/>
      </c>
      <c r="B902" s="69" t="str">
        <f>IF(actuacol[[#This Row],[Tipo de colaboración ]] ="","",Comarca)</f>
        <v/>
      </c>
      <c r="C902" s="63"/>
      <c r="D902" s="65"/>
      <c r="E902" s="63"/>
      <c r="F902" s="63"/>
      <c r="G902" s="63"/>
    </row>
    <row r="903" spans="1:7" ht="12.75" x14ac:dyDescent="0.2">
      <c r="A903" s="1" t="str">
        <f>IF(actuacol[[#This Row],[Tipo de colaboración ]] ="","",Ejercicio)</f>
        <v/>
      </c>
      <c r="B903" s="69" t="str">
        <f>IF(actuacol[[#This Row],[Tipo de colaboración ]] ="","",Comarca)</f>
        <v/>
      </c>
      <c r="C903" s="63"/>
      <c r="D903" s="65"/>
      <c r="E903" s="63"/>
      <c r="F903" s="63"/>
      <c r="G903" s="63"/>
    </row>
    <row r="904" spans="1:7" ht="12.75" x14ac:dyDescent="0.2">
      <c r="A904" s="1" t="str">
        <f>IF(actuacol[[#This Row],[Tipo de colaboración ]] ="","",Ejercicio)</f>
        <v/>
      </c>
      <c r="B904" s="69" t="str">
        <f>IF(actuacol[[#This Row],[Tipo de colaboración ]] ="","",Comarca)</f>
        <v/>
      </c>
      <c r="C904" s="63"/>
      <c r="D904" s="65"/>
      <c r="E904" s="63"/>
      <c r="F904" s="63"/>
      <c r="G904" s="63"/>
    </row>
    <row r="905" spans="1:7" ht="12.75" x14ac:dyDescent="0.2">
      <c r="A905" s="1" t="str">
        <f>IF(actuacol[[#This Row],[Tipo de colaboración ]] ="","",Ejercicio)</f>
        <v/>
      </c>
      <c r="B905" s="69" t="str">
        <f>IF(actuacol[[#This Row],[Tipo de colaboración ]] ="","",Comarca)</f>
        <v/>
      </c>
      <c r="C905" s="63"/>
      <c r="D905" s="65"/>
      <c r="E905" s="63"/>
      <c r="F905" s="63"/>
      <c r="G905" s="63"/>
    </row>
    <row r="906" spans="1:7" ht="12.75" x14ac:dyDescent="0.2">
      <c r="A906" s="1" t="str">
        <f>IF(actuacol[[#This Row],[Tipo de colaboración ]] ="","",Ejercicio)</f>
        <v/>
      </c>
      <c r="B906" s="69" t="str">
        <f>IF(actuacol[[#This Row],[Tipo de colaboración ]] ="","",Comarca)</f>
        <v/>
      </c>
      <c r="C906" s="63"/>
      <c r="D906" s="65"/>
      <c r="E906" s="63"/>
      <c r="F906" s="63"/>
      <c r="G906" s="63"/>
    </row>
    <row r="907" spans="1:7" ht="12.75" x14ac:dyDescent="0.2">
      <c r="A907" s="1" t="str">
        <f>IF(actuacol[[#This Row],[Tipo de colaboración ]] ="","",Ejercicio)</f>
        <v/>
      </c>
      <c r="B907" s="69" t="str">
        <f>IF(actuacol[[#This Row],[Tipo de colaboración ]] ="","",Comarca)</f>
        <v/>
      </c>
      <c r="C907" s="63"/>
      <c r="D907" s="65"/>
      <c r="E907" s="63"/>
      <c r="F907" s="63"/>
      <c r="G907" s="63"/>
    </row>
    <row r="908" spans="1:7" ht="12.75" x14ac:dyDescent="0.2">
      <c r="A908" s="1" t="str">
        <f>IF(actuacol[[#This Row],[Tipo de colaboración ]] ="","",Ejercicio)</f>
        <v/>
      </c>
      <c r="B908" s="69" t="str">
        <f>IF(actuacol[[#This Row],[Tipo de colaboración ]] ="","",Comarca)</f>
        <v/>
      </c>
      <c r="C908" s="63"/>
      <c r="D908" s="65"/>
      <c r="E908" s="63"/>
      <c r="F908" s="63"/>
      <c r="G908" s="63"/>
    </row>
    <row r="909" spans="1:7" ht="12.75" x14ac:dyDescent="0.2">
      <c r="A909" s="1" t="str">
        <f>IF(actuacol[[#This Row],[Tipo de colaboración ]] ="","",Ejercicio)</f>
        <v/>
      </c>
      <c r="B909" s="69" t="str">
        <f>IF(actuacol[[#This Row],[Tipo de colaboración ]] ="","",Comarca)</f>
        <v/>
      </c>
      <c r="C909" s="63"/>
      <c r="D909" s="65"/>
      <c r="E909" s="63"/>
      <c r="F909" s="63"/>
      <c r="G909" s="63"/>
    </row>
    <row r="910" spans="1:7" ht="12.75" x14ac:dyDescent="0.2">
      <c r="A910" s="1" t="str">
        <f>IF(actuacol[[#This Row],[Tipo de colaboración ]] ="","",Ejercicio)</f>
        <v/>
      </c>
      <c r="B910" s="69" t="str">
        <f>IF(actuacol[[#This Row],[Tipo de colaboración ]] ="","",Comarca)</f>
        <v/>
      </c>
      <c r="C910" s="63"/>
      <c r="D910" s="65"/>
      <c r="E910" s="63"/>
      <c r="F910" s="63"/>
      <c r="G910" s="63"/>
    </row>
    <row r="911" spans="1:7" ht="12.75" x14ac:dyDescent="0.2">
      <c r="A911" s="1" t="str">
        <f>IF(actuacol[[#This Row],[Tipo de colaboración ]] ="","",Ejercicio)</f>
        <v/>
      </c>
      <c r="B911" s="69" t="str">
        <f>IF(actuacol[[#This Row],[Tipo de colaboración ]] ="","",Comarca)</f>
        <v/>
      </c>
      <c r="C911" s="63"/>
      <c r="D911" s="65"/>
      <c r="E911" s="63"/>
      <c r="F911" s="63"/>
      <c r="G911" s="63"/>
    </row>
    <row r="912" spans="1:7" ht="12.75" x14ac:dyDescent="0.2">
      <c r="A912" s="1" t="str">
        <f>IF(actuacol[[#This Row],[Tipo de colaboración ]] ="","",Ejercicio)</f>
        <v/>
      </c>
      <c r="B912" s="69" t="str">
        <f>IF(actuacol[[#This Row],[Tipo de colaboración ]] ="","",Comarca)</f>
        <v/>
      </c>
      <c r="C912" s="63"/>
      <c r="D912" s="65"/>
      <c r="E912" s="63"/>
      <c r="F912" s="63"/>
      <c r="G912" s="63"/>
    </row>
    <row r="913" spans="1:7" ht="12.75" x14ac:dyDescent="0.2">
      <c r="A913" s="1" t="str">
        <f>IF(actuacol[[#This Row],[Tipo de colaboración ]] ="","",Ejercicio)</f>
        <v/>
      </c>
      <c r="B913" s="69" t="str">
        <f>IF(actuacol[[#This Row],[Tipo de colaboración ]] ="","",Comarca)</f>
        <v/>
      </c>
      <c r="C913" s="63"/>
      <c r="D913" s="65"/>
      <c r="E913" s="63"/>
      <c r="F913" s="63"/>
      <c r="G913" s="63"/>
    </row>
    <row r="914" spans="1:7" ht="12.75" x14ac:dyDescent="0.2">
      <c r="A914" s="1" t="str">
        <f>IF(actuacol[[#This Row],[Tipo de colaboración ]] ="","",Ejercicio)</f>
        <v/>
      </c>
      <c r="B914" s="69" t="str">
        <f>IF(actuacol[[#This Row],[Tipo de colaboración ]] ="","",Comarca)</f>
        <v/>
      </c>
      <c r="C914" s="63"/>
      <c r="D914" s="65"/>
      <c r="E914" s="63"/>
      <c r="F914" s="63"/>
      <c r="G914" s="63"/>
    </row>
    <row r="915" spans="1:7" ht="12.75" x14ac:dyDescent="0.2">
      <c r="A915" s="1" t="str">
        <f>IF(actuacol[[#This Row],[Tipo de colaboración ]] ="","",Ejercicio)</f>
        <v/>
      </c>
      <c r="B915" s="69" t="str">
        <f>IF(actuacol[[#This Row],[Tipo de colaboración ]] ="","",Comarca)</f>
        <v/>
      </c>
      <c r="C915" s="63"/>
      <c r="D915" s="65"/>
      <c r="E915" s="63"/>
      <c r="F915" s="63"/>
      <c r="G915" s="63"/>
    </row>
    <row r="916" spans="1:7" ht="12.75" x14ac:dyDescent="0.2">
      <c r="A916" s="1" t="str">
        <f>IF(actuacol[[#This Row],[Tipo de colaboración ]] ="","",Ejercicio)</f>
        <v/>
      </c>
      <c r="B916" s="69" t="str">
        <f>IF(actuacol[[#This Row],[Tipo de colaboración ]] ="","",Comarca)</f>
        <v/>
      </c>
      <c r="C916" s="63"/>
      <c r="D916" s="65"/>
      <c r="E916" s="63"/>
      <c r="F916" s="63"/>
      <c r="G916" s="63"/>
    </row>
    <row r="917" spans="1:7" ht="12.75" x14ac:dyDescent="0.2">
      <c r="A917" s="1" t="str">
        <f>IF(actuacol[[#This Row],[Tipo de colaboración ]] ="","",Ejercicio)</f>
        <v/>
      </c>
      <c r="B917" s="69" t="str">
        <f>IF(actuacol[[#This Row],[Tipo de colaboración ]] ="","",Comarca)</f>
        <v/>
      </c>
      <c r="C917" s="63"/>
      <c r="D917" s="65"/>
      <c r="E917" s="63"/>
      <c r="F917" s="63"/>
      <c r="G917" s="63"/>
    </row>
    <row r="918" spans="1:7" ht="12.75" x14ac:dyDescent="0.2">
      <c r="A918" s="1" t="str">
        <f>IF(actuacol[[#This Row],[Tipo de colaboración ]] ="","",Ejercicio)</f>
        <v/>
      </c>
      <c r="B918" s="69" t="str">
        <f>IF(actuacol[[#This Row],[Tipo de colaboración ]] ="","",Comarca)</f>
        <v/>
      </c>
      <c r="C918" s="63"/>
      <c r="D918" s="65"/>
      <c r="E918" s="63"/>
      <c r="F918" s="63"/>
      <c r="G918" s="63"/>
    </row>
    <row r="919" spans="1:7" ht="12.75" x14ac:dyDescent="0.2">
      <c r="A919" s="1" t="str">
        <f>IF(actuacol[[#This Row],[Tipo de colaboración ]] ="","",Ejercicio)</f>
        <v/>
      </c>
      <c r="B919" s="69" t="str">
        <f>IF(actuacol[[#This Row],[Tipo de colaboración ]] ="","",Comarca)</f>
        <v/>
      </c>
      <c r="C919" s="63"/>
      <c r="D919" s="65"/>
      <c r="E919" s="63"/>
      <c r="F919" s="63"/>
      <c r="G919" s="63"/>
    </row>
    <row r="920" spans="1:7" ht="12.75" x14ac:dyDescent="0.2">
      <c r="A920" s="1" t="str">
        <f>IF(actuacol[[#This Row],[Tipo de colaboración ]] ="","",Ejercicio)</f>
        <v/>
      </c>
      <c r="B920" s="69" t="str">
        <f>IF(actuacol[[#This Row],[Tipo de colaboración ]] ="","",Comarca)</f>
        <v/>
      </c>
      <c r="C920" s="63"/>
      <c r="D920" s="65"/>
      <c r="E920" s="63"/>
      <c r="F920" s="63"/>
      <c r="G920" s="63"/>
    </row>
    <row r="921" spans="1:7" ht="12.75" x14ac:dyDescent="0.2">
      <c r="A921" s="1" t="str">
        <f>IF(actuacol[[#This Row],[Tipo de colaboración ]] ="","",Ejercicio)</f>
        <v/>
      </c>
      <c r="B921" s="69" t="str">
        <f>IF(actuacol[[#This Row],[Tipo de colaboración ]] ="","",Comarca)</f>
        <v/>
      </c>
      <c r="C921" s="63"/>
      <c r="D921" s="65"/>
      <c r="E921" s="63"/>
      <c r="F921" s="63"/>
      <c r="G921" s="63"/>
    </row>
    <row r="922" spans="1:7" ht="12.75" x14ac:dyDescent="0.2">
      <c r="A922" s="1" t="str">
        <f>IF(actuacol[[#This Row],[Tipo de colaboración ]] ="","",Ejercicio)</f>
        <v/>
      </c>
      <c r="B922" s="69" t="str">
        <f>IF(actuacol[[#This Row],[Tipo de colaboración ]] ="","",Comarca)</f>
        <v/>
      </c>
      <c r="C922" s="63"/>
      <c r="D922" s="65"/>
      <c r="E922" s="63"/>
      <c r="F922" s="63"/>
      <c r="G922" s="63"/>
    </row>
    <row r="923" spans="1:7" ht="12.75" x14ac:dyDescent="0.2">
      <c r="A923" s="1" t="str">
        <f>IF(actuacol[[#This Row],[Tipo de colaboración ]] ="","",Ejercicio)</f>
        <v/>
      </c>
      <c r="B923" s="69" t="str">
        <f>IF(actuacol[[#This Row],[Tipo de colaboración ]] ="","",Comarca)</f>
        <v/>
      </c>
      <c r="C923" s="63"/>
      <c r="D923" s="65"/>
      <c r="E923" s="63"/>
      <c r="F923" s="63"/>
      <c r="G923" s="63"/>
    </row>
    <row r="924" spans="1:7" ht="12.75" x14ac:dyDescent="0.2">
      <c r="A924" s="1" t="str">
        <f>IF(actuacol[[#This Row],[Tipo de colaboración ]] ="","",Ejercicio)</f>
        <v/>
      </c>
      <c r="B924" s="69" t="str">
        <f>IF(actuacol[[#This Row],[Tipo de colaboración ]] ="","",Comarca)</f>
        <v/>
      </c>
      <c r="C924" s="63"/>
      <c r="D924" s="65"/>
      <c r="E924" s="63"/>
      <c r="F924" s="63"/>
      <c r="G924" s="63"/>
    </row>
    <row r="925" spans="1:7" ht="12.75" x14ac:dyDescent="0.2">
      <c r="A925" s="1" t="str">
        <f>IF(actuacol[[#This Row],[Tipo de colaboración ]] ="","",Ejercicio)</f>
        <v/>
      </c>
      <c r="B925" s="69" t="str">
        <f>IF(actuacol[[#This Row],[Tipo de colaboración ]] ="","",Comarca)</f>
        <v/>
      </c>
      <c r="C925" s="63"/>
      <c r="D925" s="65"/>
      <c r="E925" s="63"/>
      <c r="F925" s="63"/>
      <c r="G925" s="63"/>
    </row>
    <row r="926" spans="1:7" ht="12.75" x14ac:dyDescent="0.2">
      <c r="A926" s="1" t="str">
        <f>IF(actuacol[[#This Row],[Tipo de colaboración ]] ="","",Ejercicio)</f>
        <v/>
      </c>
      <c r="B926" s="69" t="str">
        <f>IF(actuacol[[#This Row],[Tipo de colaboración ]] ="","",Comarca)</f>
        <v/>
      </c>
      <c r="C926" s="63"/>
      <c r="D926" s="65"/>
      <c r="E926" s="63"/>
      <c r="F926" s="63"/>
      <c r="G926" s="63"/>
    </row>
    <row r="927" spans="1:7" ht="12.75" x14ac:dyDescent="0.2">
      <c r="A927" s="1" t="str">
        <f>IF(actuacol[[#This Row],[Tipo de colaboración ]] ="","",Ejercicio)</f>
        <v/>
      </c>
      <c r="B927" s="69" t="str">
        <f>IF(actuacol[[#This Row],[Tipo de colaboración ]] ="","",Comarca)</f>
        <v/>
      </c>
      <c r="C927" s="63"/>
      <c r="D927" s="65"/>
      <c r="E927" s="63"/>
      <c r="F927" s="63"/>
      <c r="G927" s="63"/>
    </row>
    <row r="928" spans="1:7" ht="12.75" x14ac:dyDescent="0.2">
      <c r="A928" s="1" t="str">
        <f>IF(actuacol[[#This Row],[Tipo de colaboración ]] ="","",Ejercicio)</f>
        <v/>
      </c>
      <c r="B928" s="69" t="str">
        <f>IF(actuacol[[#This Row],[Tipo de colaboración ]] ="","",Comarca)</f>
        <v/>
      </c>
      <c r="C928" s="63"/>
      <c r="D928" s="65"/>
      <c r="E928" s="63"/>
      <c r="F928" s="63"/>
      <c r="G928" s="63"/>
    </row>
    <row r="929" spans="1:7" ht="12.75" x14ac:dyDescent="0.2">
      <c r="A929" s="1" t="str">
        <f>IF(actuacol[[#This Row],[Tipo de colaboración ]] ="","",Ejercicio)</f>
        <v/>
      </c>
      <c r="B929" s="69" t="str">
        <f>IF(actuacol[[#This Row],[Tipo de colaboración ]] ="","",Comarca)</f>
        <v/>
      </c>
      <c r="C929" s="63"/>
      <c r="D929" s="65"/>
      <c r="E929" s="63"/>
      <c r="F929" s="63"/>
      <c r="G929" s="63"/>
    </row>
    <row r="930" spans="1:7" ht="12.75" x14ac:dyDescent="0.2">
      <c r="A930" s="1" t="str">
        <f>IF(actuacol[[#This Row],[Tipo de colaboración ]] ="","",Ejercicio)</f>
        <v/>
      </c>
      <c r="B930" s="69" t="str">
        <f>IF(actuacol[[#This Row],[Tipo de colaboración ]] ="","",Comarca)</f>
        <v/>
      </c>
      <c r="C930" s="63"/>
      <c r="D930" s="65"/>
      <c r="E930" s="63"/>
      <c r="F930" s="63"/>
      <c r="G930" s="63"/>
    </row>
    <row r="931" spans="1:7" ht="12.75" x14ac:dyDescent="0.2">
      <c r="A931" s="1" t="str">
        <f>IF(actuacol[[#This Row],[Tipo de colaboración ]] ="","",Ejercicio)</f>
        <v/>
      </c>
      <c r="B931" s="69" t="str">
        <f>IF(actuacol[[#This Row],[Tipo de colaboración ]] ="","",Comarca)</f>
        <v/>
      </c>
      <c r="C931" s="63"/>
      <c r="D931" s="65"/>
      <c r="E931" s="63"/>
      <c r="F931" s="63"/>
      <c r="G931" s="63"/>
    </row>
    <row r="932" spans="1:7" ht="12.75" x14ac:dyDescent="0.2">
      <c r="A932" s="1" t="str">
        <f>IF(actuacol[[#This Row],[Tipo de colaboración ]] ="","",Ejercicio)</f>
        <v/>
      </c>
      <c r="B932" s="69" t="str">
        <f>IF(actuacol[[#This Row],[Tipo de colaboración ]] ="","",Comarca)</f>
        <v/>
      </c>
      <c r="C932" s="63"/>
      <c r="D932" s="65"/>
      <c r="E932" s="63"/>
      <c r="F932" s="63"/>
      <c r="G932" s="63"/>
    </row>
    <row r="933" spans="1:7" ht="12.75" x14ac:dyDescent="0.2">
      <c r="A933" s="1" t="str">
        <f>IF(actuacol[[#This Row],[Tipo de colaboración ]] ="","",Ejercicio)</f>
        <v/>
      </c>
      <c r="B933" s="69" t="str">
        <f>IF(actuacol[[#This Row],[Tipo de colaboración ]] ="","",Comarca)</f>
        <v/>
      </c>
      <c r="C933" s="63"/>
      <c r="D933" s="65"/>
      <c r="E933" s="63"/>
      <c r="F933" s="63"/>
      <c r="G933" s="63"/>
    </row>
    <row r="934" spans="1:7" ht="12.75" x14ac:dyDescent="0.2">
      <c r="A934" s="1" t="str">
        <f>IF(actuacol[[#This Row],[Tipo de colaboración ]] ="","",Ejercicio)</f>
        <v/>
      </c>
      <c r="B934" s="69" t="str">
        <f>IF(actuacol[[#This Row],[Tipo de colaboración ]] ="","",Comarca)</f>
        <v/>
      </c>
      <c r="C934" s="63"/>
      <c r="D934" s="65"/>
      <c r="E934" s="63"/>
      <c r="F934" s="63"/>
      <c r="G934" s="63"/>
    </row>
    <row r="935" spans="1:7" ht="12.75" x14ac:dyDescent="0.2">
      <c r="A935" s="1" t="str">
        <f>IF(actuacol[[#This Row],[Tipo de colaboración ]] ="","",Ejercicio)</f>
        <v/>
      </c>
      <c r="B935" s="69" t="str">
        <f>IF(actuacol[[#This Row],[Tipo de colaboración ]] ="","",Comarca)</f>
        <v/>
      </c>
      <c r="C935" s="63"/>
      <c r="D935" s="65"/>
      <c r="E935" s="63"/>
      <c r="F935" s="63"/>
      <c r="G935" s="63"/>
    </row>
    <row r="936" spans="1:7" ht="12.75" x14ac:dyDescent="0.2">
      <c r="A936" s="1" t="str">
        <f>IF(actuacol[[#This Row],[Tipo de colaboración ]] ="","",Ejercicio)</f>
        <v/>
      </c>
      <c r="B936" s="69" t="str">
        <f>IF(actuacol[[#This Row],[Tipo de colaboración ]] ="","",Comarca)</f>
        <v/>
      </c>
      <c r="C936" s="63"/>
      <c r="D936" s="65"/>
      <c r="E936" s="63"/>
      <c r="F936" s="63"/>
      <c r="G936" s="63"/>
    </row>
    <row r="937" spans="1:7" ht="12.75" x14ac:dyDescent="0.2">
      <c r="A937" s="1" t="str">
        <f>IF(actuacol[[#This Row],[Tipo de colaboración ]] ="","",Ejercicio)</f>
        <v/>
      </c>
      <c r="B937" s="69" t="str">
        <f>IF(actuacol[[#This Row],[Tipo de colaboración ]] ="","",Comarca)</f>
        <v/>
      </c>
      <c r="C937" s="63"/>
      <c r="D937" s="65"/>
      <c r="E937" s="63"/>
      <c r="F937" s="63"/>
      <c r="G937" s="63"/>
    </row>
    <row r="938" spans="1:7" ht="12.75" x14ac:dyDescent="0.2">
      <c r="A938" s="1" t="str">
        <f>IF(actuacol[[#This Row],[Tipo de colaboración ]] ="","",Ejercicio)</f>
        <v/>
      </c>
      <c r="B938" s="69" t="str">
        <f>IF(actuacol[[#This Row],[Tipo de colaboración ]] ="","",Comarca)</f>
        <v/>
      </c>
      <c r="C938" s="63"/>
      <c r="D938" s="65"/>
      <c r="E938" s="63"/>
      <c r="F938" s="63"/>
      <c r="G938" s="63"/>
    </row>
    <row r="939" spans="1:7" ht="12.75" x14ac:dyDescent="0.2">
      <c r="A939" s="1" t="str">
        <f>IF(actuacol[[#This Row],[Tipo de colaboración ]] ="","",Ejercicio)</f>
        <v/>
      </c>
      <c r="B939" s="69" t="str">
        <f>IF(actuacol[[#This Row],[Tipo de colaboración ]] ="","",Comarca)</f>
        <v/>
      </c>
      <c r="C939" s="63"/>
      <c r="D939" s="65"/>
      <c r="E939" s="63"/>
      <c r="F939" s="63"/>
      <c r="G939" s="63"/>
    </row>
    <row r="940" spans="1:7" ht="12.75" x14ac:dyDescent="0.2">
      <c r="A940" s="1" t="str">
        <f>IF(actuacol[[#This Row],[Tipo de colaboración ]] ="","",Ejercicio)</f>
        <v/>
      </c>
      <c r="B940" s="69" t="str">
        <f>IF(actuacol[[#This Row],[Tipo de colaboración ]] ="","",Comarca)</f>
        <v/>
      </c>
      <c r="C940" s="63"/>
      <c r="D940" s="65"/>
      <c r="E940" s="63"/>
      <c r="F940" s="63"/>
      <c r="G940" s="63"/>
    </row>
    <row r="941" spans="1:7" ht="12.75" x14ac:dyDescent="0.2">
      <c r="A941" s="1" t="str">
        <f>IF(actuacol[[#This Row],[Tipo de colaboración ]] ="","",Ejercicio)</f>
        <v/>
      </c>
      <c r="B941" s="69" t="str">
        <f>IF(actuacol[[#This Row],[Tipo de colaboración ]] ="","",Comarca)</f>
        <v/>
      </c>
      <c r="C941" s="63"/>
      <c r="D941" s="65"/>
      <c r="E941" s="63"/>
      <c r="F941" s="63"/>
      <c r="G941" s="63"/>
    </row>
    <row r="942" spans="1:7" ht="12.75" x14ac:dyDescent="0.2">
      <c r="A942" s="1" t="str">
        <f>IF(actuacol[[#This Row],[Tipo de colaboración ]] ="","",Ejercicio)</f>
        <v/>
      </c>
      <c r="B942" s="69" t="str">
        <f>IF(actuacol[[#This Row],[Tipo de colaboración ]] ="","",Comarca)</f>
        <v/>
      </c>
      <c r="C942" s="63"/>
      <c r="D942" s="65"/>
      <c r="E942" s="63"/>
      <c r="F942" s="63"/>
      <c r="G942" s="63"/>
    </row>
    <row r="943" spans="1:7" ht="12.75" x14ac:dyDescent="0.2">
      <c r="A943" s="1" t="str">
        <f>IF(actuacol[[#This Row],[Tipo de colaboración ]] ="","",Ejercicio)</f>
        <v/>
      </c>
      <c r="B943" s="69" t="str">
        <f>IF(actuacol[[#This Row],[Tipo de colaboración ]] ="","",Comarca)</f>
        <v/>
      </c>
      <c r="C943" s="63"/>
      <c r="D943" s="65"/>
      <c r="E943" s="63"/>
      <c r="F943" s="63"/>
      <c r="G943" s="63"/>
    </row>
    <row r="944" spans="1:7" ht="12.75" x14ac:dyDescent="0.2">
      <c r="A944" s="1" t="str">
        <f>IF(actuacol[[#This Row],[Tipo de colaboración ]] ="","",Ejercicio)</f>
        <v/>
      </c>
      <c r="B944" s="69" t="str">
        <f>IF(actuacol[[#This Row],[Tipo de colaboración ]] ="","",Comarca)</f>
        <v/>
      </c>
      <c r="C944" s="63"/>
      <c r="D944" s="65"/>
      <c r="E944" s="63"/>
      <c r="F944" s="63"/>
      <c r="G944" s="63"/>
    </row>
    <row r="945" spans="1:7" ht="12.75" x14ac:dyDescent="0.2">
      <c r="A945" s="1" t="str">
        <f>IF(actuacol[[#This Row],[Tipo de colaboración ]] ="","",Ejercicio)</f>
        <v/>
      </c>
      <c r="B945" s="69" t="str">
        <f>IF(actuacol[[#This Row],[Tipo de colaboración ]] ="","",Comarca)</f>
        <v/>
      </c>
      <c r="C945" s="63"/>
      <c r="D945" s="65"/>
      <c r="E945" s="63"/>
      <c r="F945" s="63"/>
      <c r="G945" s="63"/>
    </row>
    <row r="946" spans="1:7" ht="12.75" x14ac:dyDescent="0.2">
      <c r="A946" s="1" t="str">
        <f>IF(actuacol[[#This Row],[Tipo de colaboración ]] ="","",Ejercicio)</f>
        <v/>
      </c>
      <c r="B946" s="69" t="str">
        <f>IF(actuacol[[#This Row],[Tipo de colaboración ]] ="","",Comarca)</f>
        <v/>
      </c>
      <c r="C946" s="63"/>
      <c r="D946" s="65"/>
      <c r="E946" s="63"/>
      <c r="F946" s="63"/>
      <c r="G946" s="63"/>
    </row>
    <row r="947" spans="1:7" ht="12.75" x14ac:dyDescent="0.2">
      <c r="A947" s="1" t="str">
        <f>IF(actuacol[[#This Row],[Tipo de colaboración ]] ="","",Ejercicio)</f>
        <v/>
      </c>
      <c r="B947" s="69" t="str">
        <f>IF(actuacol[[#This Row],[Tipo de colaboración ]] ="","",Comarca)</f>
        <v/>
      </c>
      <c r="C947" s="63"/>
      <c r="D947" s="65"/>
      <c r="E947" s="63"/>
      <c r="F947" s="63"/>
      <c r="G947" s="63"/>
    </row>
    <row r="948" spans="1:7" ht="12.75" x14ac:dyDescent="0.2">
      <c r="A948" s="1" t="str">
        <f>IF(actuacol[[#This Row],[Tipo de colaboración ]] ="","",Ejercicio)</f>
        <v/>
      </c>
      <c r="B948" s="69" t="str">
        <f>IF(actuacol[[#This Row],[Tipo de colaboración ]] ="","",Comarca)</f>
        <v/>
      </c>
      <c r="C948" s="63"/>
      <c r="D948" s="65"/>
      <c r="E948" s="63"/>
      <c r="F948" s="63"/>
      <c r="G948" s="63"/>
    </row>
    <row r="949" spans="1:7" ht="12.75" x14ac:dyDescent="0.2">
      <c r="A949" s="1" t="str">
        <f>IF(actuacol[[#This Row],[Tipo de colaboración ]] ="","",Ejercicio)</f>
        <v/>
      </c>
      <c r="B949" s="69" t="str">
        <f>IF(actuacol[[#This Row],[Tipo de colaboración ]] ="","",Comarca)</f>
        <v/>
      </c>
      <c r="C949" s="63"/>
      <c r="D949" s="65"/>
      <c r="E949" s="63"/>
      <c r="F949" s="63"/>
      <c r="G949" s="63"/>
    </row>
    <row r="950" spans="1:7" ht="12.75" x14ac:dyDescent="0.2">
      <c r="A950" s="1" t="str">
        <f>IF(actuacol[[#This Row],[Tipo de colaboración ]] ="","",Ejercicio)</f>
        <v/>
      </c>
      <c r="B950" s="69" t="str">
        <f>IF(actuacol[[#This Row],[Tipo de colaboración ]] ="","",Comarca)</f>
        <v/>
      </c>
      <c r="C950" s="63"/>
      <c r="D950" s="65"/>
      <c r="E950" s="63"/>
      <c r="F950" s="63"/>
      <c r="G950" s="63"/>
    </row>
    <row r="951" spans="1:7" ht="12.75" x14ac:dyDescent="0.2">
      <c r="A951" s="1" t="str">
        <f>IF(actuacol[[#This Row],[Tipo de colaboración ]] ="","",Ejercicio)</f>
        <v/>
      </c>
      <c r="B951" s="69" t="str">
        <f>IF(actuacol[[#This Row],[Tipo de colaboración ]] ="","",Comarca)</f>
        <v/>
      </c>
      <c r="C951" s="63"/>
      <c r="D951" s="65"/>
      <c r="E951" s="63"/>
      <c r="F951" s="63"/>
      <c r="G951" s="63"/>
    </row>
    <row r="952" spans="1:7" ht="12.75" x14ac:dyDescent="0.2">
      <c r="A952" s="1" t="str">
        <f>IF(actuacol[[#This Row],[Tipo de colaboración ]] ="","",Ejercicio)</f>
        <v/>
      </c>
      <c r="B952" s="69" t="str">
        <f>IF(actuacol[[#This Row],[Tipo de colaboración ]] ="","",Comarca)</f>
        <v/>
      </c>
      <c r="C952" s="63"/>
      <c r="D952" s="65"/>
      <c r="E952" s="63"/>
      <c r="F952" s="63"/>
      <c r="G952" s="63"/>
    </row>
    <row r="953" spans="1:7" ht="12.75" x14ac:dyDescent="0.2">
      <c r="A953" s="1" t="str">
        <f>IF(actuacol[[#This Row],[Tipo de colaboración ]] ="","",Ejercicio)</f>
        <v/>
      </c>
      <c r="B953" s="69" t="str">
        <f>IF(actuacol[[#This Row],[Tipo de colaboración ]] ="","",Comarca)</f>
        <v/>
      </c>
      <c r="C953" s="63"/>
      <c r="D953" s="65"/>
      <c r="E953" s="63"/>
      <c r="F953" s="63"/>
      <c r="G953" s="63"/>
    </row>
    <row r="954" spans="1:7" ht="12.75" x14ac:dyDescent="0.2">
      <c r="A954" s="1" t="str">
        <f>IF(actuacol[[#This Row],[Tipo de colaboración ]] ="","",Ejercicio)</f>
        <v/>
      </c>
      <c r="B954" s="69" t="str">
        <f>IF(actuacol[[#This Row],[Tipo de colaboración ]] ="","",Comarca)</f>
        <v/>
      </c>
      <c r="C954" s="63"/>
      <c r="D954" s="65"/>
      <c r="E954" s="63"/>
      <c r="F954" s="63"/>
      <c r="G954" s="63"/>
    </row>
    <row r="955" spans="1:7" ht="12.75" x14ac:dyDescent="0.2">
      <c r="A955" s="1" t="str">
        <f>IF(actuacol[[#This Row],[Tipo de colaboración ]] ="","",Ejercicio)</f>
        <v/>
      </c>
      <c r="B955" s="69" t="str">
        <f>IF(actuacol[[#This Row],[Tipo de colaboración ]] ="","",Comarca)</f>
        <v/>
      </c>
      <c r="C955" s="63"/>
      <c r="D955" s="65"/>
      <c r="E955" s="63"/>
      <c r="F955" s="63"/>
      <c r="G955" s="63"/>
    </row>
    <row r="956" spans="1:7" ht="12.75" x14ac:dyDescent="0.2">
      <c r="A956" s="1" t="str">
        <f>IF(actuacol[[#This Row],[Tipo de colaboración ]] ="","",Ejercicio)</f>
        <v/>
      </c>
      <c r="B956" s="69" t="str">
        <f>IF(actuacol[[#This Row],[Tipo de colaboración ]] ="","",Comarca)</f>
        <v/>
      </c>
      <c r="C956" s="63"/>
      <c r="D956" s="65"/>
      <c r="E956" s="63"/>
      <c r="F956" s="63"/>
      <c r="G956" s="63"/>
    </row>
    <row r="957" spans="1:7" ht="12.75" x14ac:dyDescent="0.2">
      <c r="A957" s="1" t="str">
        <f>IF(actuacol[[#This Row],[Tipo de colaboración ]] ="","",Ejercicio)</f>
        <v/>
      </c>
      <c r="B957" s="69" t="str">
        <f>IF(actuacol[[#This Row],[Tipo de colaboración ]] ="","",Comarca)</f>
        <v/>
      </c>
      <c r="C957" s="63"/>
      <c r="D957" s="65"/>
      <c r="E957" s="63"/>
      <c r="F957" s="63"/>
      <c r="G957" s="63"/>
    </row>
    <row r="958" spans="1:7" ht="12.75" x14ac:dyDescent="0.2">
      <c r="A958" s="1" t="str">
        <f>IF(actuacol[[#This Row],[Tipo de colaboración ]] ="","",Ejercicio)</f>
        <v/>
      </c>
      <c r="B958" s="69" t="str">
        <f>IF(actuacol[[#This Row],[Tipo de colaboración ]] ="","",Comarca)</f>
        <v/>
      </c>
      <c r="C958" s="63"/>
      <c r="D958" s="65"/>
      <c r="E958" s="63"/>
      <c r="F958" s="63"/>
      <c r="G958" s="63"/>
    </row>
    <row r="959" spans="1:7" ht="12.75" x14ac:dyDescent="0.2">
      <c r="A959" s="1" t="str">
        <f>IF(actuacol[[#This Row],[Tipo de colaboración ]] ="","",Ejercicio)</f>
        <v/>
      </c>
      <c r="B959" s="69" t="str">
        <f>IF(actuacol[[#This Row],[Tipo de colaboración ]] ="","",Comarca)</f>
        <v/>
      </c>
      <c r="C959" s="63"/>
      <c r="D959" s="65"/>
      <c r="E959" s="63"/>
      <c r="F959" s="63"/>
      <c r="G959" s="63"/>
    </row>
    <row r="960" spans="1:7" ht="12.75" x14ac:dyDescent="0.2">
      <c r="A960" s="1" t="str">
        <f>IF(actuacol[[#This Row],[Tipo de colaboración ]] ="","",Ejercicio)</f>
        <v/>
      </c>
      <c r="B960" s="69" t="str">
        <f>IF(actuacol[[#This Row],[Tipo de colaboración ]] ="","",Comarca)</f>
        <v/>
      </c>
      <c r="C960" s="63"/>
      <c r="D960" s="65"/>
      <c r="E960" s="63"/>
      <c r="F960" s="63"/>
      <c r="G960" s="63"/>
    </row>
    <row r="961" spans="1:7" ht="12.75" x14ac:dyDescent="0.2">
      <c r="A961" s="1" t="str">
        <f>IF(actuacol[[#This Row],[Tipo de colaboración ]] ="","",Ejercicio)</f>
        <v/>
      </c>
      <c r="B961" s="69" t="str">
        <f>IF(actuacol[[#This Row],[Tipo de colaboración ]] ="","",Comarca)</f>
        <v/>
      </c>
      <c r="C961" s="63"/>
      <c r="D961" s="65"/>
      <c r="E961" s="63"/>
      <c r="F961" s="63"/>
      <c r="G961" s="63"/>
    </row>
    <row r="962" spans="1:7" ht="12.75" x14ac:dyDescent="0.2">
      <c r="A962" s="1" t="str">
        <f>IF(actuacol[[#This Row],[Tipo de colaboración ]] ="","",Ejercicio)</f>
        <v/>
      </c>
      <c r="B962" s="69" t="str">
        <f>IF(actuacol[[#This Row],[Tipo de colaboración ]] ="","",Comarca)</f>
        <v/>
      </c>
      <c r="C962" s="63"/>
      <c r="D962" s="65"/>
      <c r="E962" s="63"/>
      <c r="F962" s="63"/>
      <c r="G962" s="63"/>
    </row>
    <row r="963" spans="1:7" ht="12.75" x14ac:dyDescent="0.2">
      <c r="A963" s="1" t="str">
        <f>IF(actuacol[[#This Row],[Tipo de colaboración ]] ="","",Ejercicio)</f>
        <v/>
      </c>
      <c r="B963" s="69" t="str">
        <f>IF(actuacol[[#This Row],[Tipo de colaboración ]] ="","",Comarca)</f>
        <v/>
      </c>
      <c r="C963" s="63"/>
      <c r="D963" s="65"/>
      <c r="E963" s="63"/>
      <c r="F963" s="63"/>
      <c r="G963" s="63"/>
    </row>
    <row r="964" spans="1:7" ht="12.75" x14ac:dyDescent="0.2">
      <c r="A964" s="1" t="str">
        <f>IF(actuacol[[#This Row],[Tipo de colaboración ]] ="","",Ejercicio)</f>
        <v/>
      </c>
      <c r="B964" s="69" t="str">
        <f>IF(actuacol[[#This Row],[Tipo de colaboración ]] ="","",Comarca)</f>
        <v/>
      </c>
      <c r="C964" s="63"/>
      <c r="D964" s="65"/>
      <c r="E964" s="63"/>
      <c r="F964" s="63"/>
      <c r="G964" s="63"/>
    </row>
    <row r="965" spans="1:7" ht="12.75" x14ac:dyDescent="0.2">
      <c r="A965" s="1" t="str">
        <f>IF(actuacol[[#This Row],[Tipo de colaboración ]] ="","",Ejercicio)</f>
        <v/>
      </c>
      <c r="B965" s="69" t="str">
        <f>IF(actuacol[[#This Row],[Tipo de colaboración ]] ="","",Comarca)</f>
        <v/>
      </c>
      <c r="C965" s="63"/>
      <c r="D965" s="65"/>
      <c r="E965" s="63"/>
      <c r="F965" s="63"/>
      <c r="G965" s="63"/>
    </row>
    <row r="966" spans="1:7" ht="12.75" x14ac:dyDescent="0.2">
      <c r="A966" s="1" t="str">
        <f>IF(actuacol[[#This Row],[Tipo de colaboración ]] ="","",Ejercicio)</f>
        <v/>
      </c>
      <c r="B966" s="69" t="str">
        <f>IF(actuacol[[#This Row],[Tipo de colaboración ]] ="","",Comarca)</f>
        <v/>
      </c>
      <c r="C966" s="63"/>
      <c r="D966" s="65"/>
      <c r="E966" s="63"/>
      <c r="F966" s="63"/>
      <c r="G966" s="63"/>
    </row>
    <row r="967" spans="1:7" ht="12.75" x14ac:dyDescent="0.2">
      <c r="A967" s="1" t="str">
        <f>IF(actuacol[[#This Row],[Tipo de colaboración ]] ="","",Ejercicio)</f>
        <v/>
      </c>
      <c r="B967" s="69" t="str">
        <f>IF(actuacol[[#This Row],[Tipo de colaboración ]] ="","",Comarca)</f>
        <v/>
      </c>
      <c r="C967" s="63"/>
      <c r="D967" s="65"/>
      <c r="E967" s="63"/>
      <c r="F967" s="63"/>
      <c r="G967" s="63"/>
    </row>
    <row r="968" spans="1:7" ht="12.75" x14ac:dyDescent="0.2">
      <c r="A968" s="1" t="str">
        <f>IF(actuacol[[#This Row],[Tipo de colaboración ]] ="","",Ejercicio)</f>
        <v/>
      </c>
      <c r="B968" s="69" t="str">
        <f>IF(actuacol[[#This Row],[Tipo de colaboración ]] ="","",Comarca)</f>
        <v/>
      </c>
      <c r="C968" s="63"/>
      <c r="D968" s="65"/>
      <c r="E968" s="63"/>
      <c r="F968" s="63"/>
      <c r="G968" s="63"/>
    </row>
    <row r="969" spans="1:7" ht="12.75" x14ac:dyDescent="0.2">
      <c r="A969" s="1" t="str">
        <f>IF(actuacol[[#This Row],[Tipo de colaboración ]] ="","",Ejercicio)</f>
        <v/>
      </c>
      <c r="B969" s="69" t="str">
        <f>IF(actuacol[[#This Row],[Tipo de colaboración ]] ="","",Comarca)</f>
        <v/>
      </c>
      <c r="C969" s="63"/>
      <c r="D969" s="65"/>
      <c r="E969" s="63"/>
      <c r="F969" s="63"/>
      <c r="G969" s="63"/>
    </row>
    <row r="970" spans="1:7" ht="12.75" x14ac:dyDescent="0.2">
      <c r="A970" s="1" t="str">
        <f>IF(actuacol[[#This Row],[Tipo de colaboración ]] ="","",Ejercicio)</f>
        <v/>
      </c>
      <c r="B970" s="69" t="str">
        <f>IF(actuacol[[#This Row],[Tipo de colaboración ]] ="","",Comarca)</f>
        <v/>
      </c>
      <c r="C970" s="63"/>
      <c r="D970" s="65"/>
      <c r="E970" s="63"/>
      <c r="F970" s="63"/>
      <c r="G970" s="63"/>
    </row>
    <row r="971" spans="1:7" ht="12.75" x14ac:dyDescent="0.2">
      <c r="A971" s="1" t="str">
        <f>IF(actuacol[[#This Row],[Tipo de colaboración ]] ="","",Ejercicio)</f>
        <v/>
      </c>
      <c r="B971" s="69" t="str">
        <f>IF(actuacol[[#This Row],[Tipo de colaboración ]] ="","",Comarca)</f>
        <v/>
      </c>
      <c r="C971" s="63"/>
      <c r="D971" s="65"/>
      <c r="E971" s="63"/>
      <c r="F971" s="63"/>
      <c r="G971" s="63"/>
    </row>
    <row r="972" spans="1:7" ht="12.75" x14ac:dyDescent="0.2">
      <c r="A972" s="1" t="str">
        <f>IF(actuacol[[#This Row],[Tipo de colaboración ]] ="","",Ejercicio)</f>
        <v/>
      </c>
      <c r="B972" s="69" t="str">
        <f>IF(actuacol[[#This Row],[Tipo de colaboración ]] ="","",Comarca)</f>
        <v/>
      </c>
      <c r="C972" s="63"/>
      <c r="D972" s="65"/>
      <c r="E972" s="63"/>
      <c r="F972" s="63"/>
      <c r="G972" s="63"/>
    </row>
    <row r="973" spans="1:7" ht="12.75" x14ac:dyDescent="0.2">
      <c r="A973" s="1" t="str">
        <f>IF(actuacol[[#This Row],[Tipo de colaboración ]] ="","",Ejercicio)</f>
        <v/>
      </c>
      <c r="B973" s="69" t="str">
        <f>IF(actuacol[[#This Row],[Tipo de colaboración ]] ="","",Comarca)</f>
        <v/>
      </c>
      <c r="C973" s="63"/>
      <c r="D973" s="65"/>
      <c r="E973" s="63"/>
      <c r="F973" s="63"/>
      <c r="G973" s="63"/>
    </row>
    <row r="974" spans="1:7" ht="12.75" x14ac:dyDescent="0.2">
      <c r="A974" s="1" t="str">
        <f>IF(actuacol[[#This Row],[Tipo de colaboración ]] ="","",Ejercicio)</f>
        <v/>
      </c>
      <c r="B974" s="69" t="str">
        <f>IF(actuacol[[#This Row],[Tipo de colaboración ]] ="","",Comarca)</f>
        <v/>
      </c>
      <c r="C974" s="63"/>
      <c r="D974" s="65"/>
      <c r="E974" s="63"/>
      <c r="F974" s="63"/>
      <c r="G974" s="63"/>
    </row>
    <row r="975" spans="1:7" ht="12.75" x14ac:dyDescent="0.2">
      <c r="A975" s="1" t="str">
        <f>IF(actuacol[[#This Row],[Tipo de colaboración ]] ="","",Ejercicio)</f>
        <v/>
      </c>
      <c r="B975" s="69" t="str">
        <f>IF(actuacol[[#This Row],[Tipo de colaboración ]] ="","",Comarca)</f>
        <v/>
      </c>
      <c r="C975" s="63"/>
      <c r="D975" s="65"/>
      <c r="E975" s="63"/>
      <c r="F975" s="63"/>
      <c r="G975" s="63"/>
    </row>
    <row r="976" spans="1:7" ht="12.75" x14ac:dyDescent="0.2">
      <c r="A976" s="1" t="str">
        <f>IF(actuacol[[#This Row],[Tipo de colaboración ]] ="","",Ejercicio)</f>
        <v/>
      </c>
      <c r="B976" s="69" t="str">
        <f>IF(actuacol[[#This Row],[Tipo de colaboración ]] ="","",Comarca)</f>
        <v/>
      </c>
      <c r="C976" s="63"/>
      <c r="D976" s="65"/>
      <c r="E976" s="63"/>
      <c r="F976" s="63"/>
      <c r="G976" s="63"/>
    </row>
    <row r="977" spans="1:7" ht="12.75" x14ac:dyDescent="0.2">
      <c r="A977" s="1" t="str">
        <f>IF(actuacol[[#This Row],[Tipo de colaboración ]] ="","",Ejercicio)</f>
        <v/>
      </c>
      <c r="B977" s="69" t="str">
        <f>IF(actuacol[[#This Row],[Tipo de colaboración ]] ="","",Comarca)</f>
        <v/>
      </c>
      <c r="C977" s="63"/>
      <c r="D977" s="65"/>
      <c r="E977" s="63"/>
      <c r="F977" s="63"/>
      <c r="G977" s="63"/>
    </row>
    <row r="978" spans="1:7" ht="12.75" x14ac:dyDescent="0.2">
      <c r="A978" s="1" t="str">
        <f>IF(actuacol[[#This Row],[Tipo de colaboración ]] ="","",Ejercicio)</f>
        <v/>
      </c>
      <c r="B978" s="69" t="str">
        <f>IF(actuacol[[#This Row],[Tipo de colaboración ]] ="","",Comarca)</f>
        <v/>
      </c>
      <c r="C978" s="63"/>
      <c r="D978" s="65"/>
      <c r="E978" s="63"/>
      <c r="F978" s="63"/>
      <c r="G978" s="63"/>
    </row>
    <row r="979" spans="1:7" ht="12.75" x14ac:dyDescent="0.2">
      <c r="A979" s="1" t="str">
        <f>IF(actuacol[[#This Row],[Tipo de colaboración ]] ="","",Ejercicio)</f>
        <v/>
      </c>
      <c r="B979" s="69" t="str">
        <f>IF(actuacol[[#This Row],[Tipo de colaboración ]] ="","",Comarca)</f>
        <v/>
      </c>
      <c r="C979" s="63"/>
      <c r="D979" s="65"/>
      <c r="E979" s="63"/>
      <c r="F979" s="63"/>
      <c r="G979" s="63"/>
    </row>
    <row r="980" spans="1:7" ht="12.75" x14ac:dyDescent="0.2">
      <c r="A980" s="1" t="str">
        <f>IF(actuacol[[#This Row],[Tipo de colaboración ]] ="","",Ejercicio)</f>
        <v/>
      </c>
      <c r="B980" s="69" t="str">
        <f>IF(actuacol[[#This Row],[Tipo de colaboración ]] ="","",Comarca)</f>
        <v/>
      </c>
      <c r="C980" s="63"/>
      <c r="D980" s="65"/>
      <c r="E980" s="63"/>
      <c r="F980" s="63"/>
      <c r="G980" s="63"/>
    </row>
    <row r="981" spans="1:7" ht="12.75" x14ac:dyDescent="0.2">
      <c r="A981" s="1" t="str">
        <f>IF(actuacol[[#This Row],[Tipo de colaboración ]] ="","",Ejercicio)</f>
        <v/>
      </c>
      <c r="B981" s="69" t="str">
        <f>IF(actuacol[[#This Row],[Tipo de colaboración ]] ="","",Comarca)</f>
        <v/>
      </c>
      <c r="C981" s="63"/>
      <c r="D981" s="65"/>
      <c r="E981" s="63"/>
      <c r="F981" s="63"/>
      <c r="G981" s="63"/>
    </row>
    <row r="982" spans="1:7" ht="12.75" x14ac:dyDescent="0.2">
      <c r="A982" s="1" t="str">
        <f>IF(actuacol[[#This Row],[Tipo de colaboración ]] ="","",Ejercicio)</f>
        <v/>
      </c>
      <c r="B982" s="69" t="str">
        <f>IF(actuacol[[#This Row],[Tipo de colaboración ]] ="","",Comarca)</f>
        <v/>
      </c>
      <c r="C982" s="63"/>
      <c r="D982" s="65"/>
      <c r="E982" s="63"/>
      <c r="F982" s="63"/>
      <c r="G982" s="63"/>
    </row>
    <row r="983" spans="1:7" ht="12.75" x14ac:dyDescent="0.2">
      <c r="A983" s="1" t="str">
        <f>IF(actuacol[[#This Row],[Tipo de colaboración ]] ="","",Ejercicio)</f>
        <v/>
      </c>
      <c r="B983" s="69" t="str">
        <f>IF(actuacol[[#This Row],[Tipo de colaboración ]] ="","",Comarca)</f>
        <v/>
      </c>
      <c r="C983" s="63"/>
      <c r="D983" s="65"/>
      <c r="E983" s="63"/>
      <c r="F983" s="63"/>
      <c r="G983" s="63"/>
    </row>
    <row r="984" spans="1:7" ht="12.75" x14ac:dyDescent="0.2">
      <c r="A984" s="1" t="str">
        <f>IF(actuacol[[#This Row],[Tipo de colaboración ]] ="","",Ejercicio)</f>
        <v/>
      </c>
      <c r="B984" s="69" t="str">
        <f>IF(actuacol[[#This Row],[Tipo de colaboración ]] ="","",Comarca)</f>
        <v/>
      </c>
      <c r="C984" s="63"/>
      <c r="D984" s="65"/>
      <c r="E984" s="63"/>
      <c r="F984" s="63"/>
      <c r="G984" s="63"/>
    </row>
    <row r="985" spans="1:7" ht="12.75" x14ac:dyDescent="0.2">
      <c r="A985" s="1" t="str">
        <f>IF(actuacol[[#This Row],[Tipo de colaboración ]] ="","",Ejercicio)</f>
        <v/>
      </c>
      <c r="B985" s="69" t="str">
        <f>IF(actuacol[[#This Row],[Tipo de colaboración ]] ="","",Comarca)</f>
        <v/>
      </c>
      <c r="C985" s="63"/>
      <c r="D985" s="65"/>
      <c r="E985" s="63"/>
      <c r="F985" s="63"/>
      <c r="G985" s="63"/>
    </row>
    <row r="986" spans="1:7" ht="12.75" x14ac:dyDescent="0.2">
      <c r="A986" s="1" t="str">
        <f>IF(actuacol[[#This Row],[Tipo de colaboración ]] ="","",Ejercicio)</f>
        <v/>
      </c>
      <c r="B986" s="69" t="str">
        <f>IF(actuacol[[#This Row],[Tipo de colaboración ]] ="","",Comarca)</f>
        <v/>
      </c>
      <c r="C986" s="63"/>
      <c r="D986" s="65"/>
      <c r="E986" s="63"/>
      <c r="F986" s="63"/>
      <c r="G986" s="63"/>
    </row>
    <row r="987" spans="1:7" ht="12.75" x14ac:dyDescent="0.2">
      <c r="A987" s="1" t="str">
        <f>IF(actuacol[[#This Row],[Tipo de colaboración ]] ="","",Ejercicio)</f>
        <v/>
      </c>
      <c r="B987" s="69" t="str">
        <f>IF(actuacol[[#This Row],[Tipo de colaboración ]] ="","",Comarca)</f>
        <v/>
      </c>
      <c r="C987" s="63"/>
      <c r="D987" s="65"/>
      <c r="E987" s="63"/>
      <c r="F987" s="63"/>
      <c r="G987" s="63"/>
    </row>
    <row r="988" spans="1:7" ht="12.75" x14ac:dyDescent="0.2">
      <c r="A988" s="1" t="str">
        <f>IF(actuacol[[#This Row],[Tipo de colaboración ]] ="","",Ejercicio)</f>
        <v/>
      </c>
      <c r="B988" s="69" t="str">
        <f>IF(actuacol[[#This Row],[Tipo de colaboración ]] ="","",Comarca)</f>
        <v/>
      </c>
      <c r="C988" s="63"/>
      <c r="D988" s="65"/>
      <c r="E988" s="63"/>
      <c r="F988" s="63"/>
      <c r="G988" s="63"/>
    </row>
    <row r="989" spans="1:7" ht="12.75" x14ac:dyDescent="0.2">
      <c r="A989" s="1" t="str">
        <f>IF(actuacol[[#This Row],[Tipo de colaboración ]] ="","",Ejercicio)</f>
        <v/>
      </c>
      <c r="B989" s="69" t="str">
        <f>IF(actuacol[[#This Row],[Tipo de colaboración ]] ="","",Comarca)</f>
        <v/>
      </c>
      <c r="C989" s="63"/>
      <c r="D989" s="65"/>
      <c r="E989" s="63"/>
      <c r="F989" s="63"/>
      <c r="G989" s="63"/>
    </row>
    <row r="990" spans="1:7" ht="12.75" x14ac:dyDescent="0.2">
      <c r="A990" s="1" t="str">
        <f>IF(actuacol[[#This Row],[Tipo de colaboración ]] ="","",Ejercicio)</f>
        <v/>
      </c>
      <c r="B990" s="69" t="str">
        <f>IF(actuacol[[#This Row],[Tipo de colaboración ]] ="","",Comarca)</f>
        <v/>
      </c>
      <c r="C990" s="63"/>
      <c r="D990" s="65"/>
      <c r="E990" s="63"/>
      <c r="F990" s="63"/>
      <c r="G990" s="63"/>
    </row>
    <row r="991" spans="1:7" ht="12.75" x14ac:dyDescent="0.2">
      <c r="A991" s="1" t="str">
        <f>IF(actuacol[[#This Row],[Tipo de colaboración ]] ="","",Ejercicio)</f>
        <v/>
      </c>
      <c r="B991" s="69" t="str">
        <f>IF(actuacol[[#This Row],[Tipo de colaboración ]] ="","",Comarca)</f>
        <v/>
      </c>
      <c r="C991" s="63"/>
      <c r="D991" s="65"/>
      <c r="E991" s="63"/>
      <c r="F991" s="63"/>
      <c r="G991" s="63"/>
    </row>
    <row r="992" spans="1:7" ht="12.75" x14ac:dyDescent="0.2">
      <c r="A992" s="1" t="str">
        <f>IF(actuacol[[#This Row],[Tipo de colaboración ]] ="","",Ejercicio)</f>
        <v/>
      </c>
      <c r="B992" s="69" t="str">
        <f>IF(actuacol[[#This Row],[Tipo de colaboración ]] ="","",Comarca)</f>
        <v/>
      </c>
      <c r="C992" s="63"/>
      <c r="D992" s="65"/>
      <c r="E992" s="63"/>
      <c r="F992" s="63"/>
      <c r="G992" s="63"/>
    </row>
    <row r="993" spans="1:8" ht="12.75" x14ac:dyDescent="0.2">
      <c r="A993" s="1" t="str">
        <f>IF(actuacol[[#This Row],[Tipo de colaboración ]] ="","",Ejercicio)</f>
        <v/>
      </c>
      <c r="B993" s="69" t="str">
        <f>IF(actuacol[[#This Row],[Tipo de colaboración ]] ="","",Comarca)</f>
        <v/>
      </c>
      <c r="C993" s="63"/>
      <c r="D993" s="65"/>
      <c r="E993" s="63"/>
      <c r="F993" s="63"/>
      <c r="G993" s="63"/>
    </row>
    <row r="994" spans="1:8" ht="12.75" x14ac:dyDescent="0.2">
      <c r="A994" s="1" t="str">
        <f>IF(actuacol[[#This Row],[Tipo de colaboración ]] ="","",Ejercicio)</f>
        <v/>
      </c>
      <c r="B994" s="69" t="str">
        <f>IF(actuacol[[#This Row],[Tipo de colaboración ]] ="","",Comarca)</f>
        <v/>
      </c>
      <c r="C994" s="63"/>
      <c r="D994" s="65"/>
      <c r="E994" s="63"/>
      <c r="F994" s="63"/>
      <c r="G994" s="63"/>
    </row>
    <row r="995" spans="1:8" ht="12.75" x14ac:dyDescent="0.2">
      <c r="A995" s="1" t="str">
        <f>IF(actuacol[[#This Row],[Tipo de colaboración ]] ="","",Ejercicio)</f>
        <v/>
      </c>
      <c r="B995" s="69" t="str">
        <f>IF(actuacol[[#This Row],[Tipo de colaboración ]] ="","",Comarca)</f>
        <v/>
      </c>
      <c r="C995" s="63"/>
      <c r="D995" s="65"/>
      <c r="E995" s="63"/>
      <c r="F995" s="63"/>
      <c r="G995" s="63"/>
    </row>
    <row r="996" spans="1:8" ht="12.75" x14ac:dyDescent="0.2">
      <c r="A996" s="1" t="str">
        <f>IF(actuacol[[#This Row],[Tipo de colaboración ]] ="","",Ejercicio)</f>
        <v/>
      </c>
      <c r="B996" s="69" t="str">
        <f>IF(actuacol[[#This Row],[Tipo de colaboración ]] ="","",Comarca)</f>
        <v/>
      </c>
      <c r="C996" s="63"/>
      <c r="D996" s="65"/>
      <c r="E996" s="63"/>
      <c r="F996" s="63"/>
      <c r="G996" s="63"/>
    </row>
    <row r="997" spans="1:8" ht="12.75" x14ac:dyDescent="0.2">
      <c r="A997" s="1" t="str">
        <f>IF(actuacol[[#This Row],[Tipo de colaboración ]] ="","",Ejercicio)</f>
        <v/>
      </c>
      <c r="B997" s="69" t="str">
        <f>IF(actuacol[[#This Row],[Tipo de colaboración ]] ="","",Comarca)</f>
        <v/>
      </c>
      <c r="C997" s="63"/>
      <c r="D997" s="65"/>
      <c r="E997" s="63"/>
      <c r="F997" s="63"/>
      <c r="G997" s="63"/>
    </row>
    <row r="998" spans="1:8" ht="12.75" x14ac:dyDescent="0.2">
      <c r="A998" s="1" t="str">
        <f>IF(actuacol[[#This Row],[Tipo de colaboración ]] ="","",Ejercicio)</f>
        <v/>
      </c>
      <c r="B998" s="69" t="str">
        <f>IF(actuacol[[#This Row],[Tipo de colaboración ]] ="","",Comarca)</f>
        <v/>
      </c>
      <c r="C998" s="63"/>
      <c r="D998" s="65"/>
      <c r="E998" s="63"/>
      <c r="F998" s="63"/>
      <c r="G998" s="63"/>
    </row>
    <row r="999" spans="1:8" ht="12.75" x14ac:dyDescent="0.2">
      <c r="A999" s="1" t="str">
        <f>IF(actuacol[[#This Row],[Tipo de colaboración ]] ="","",Ejercicio)</f>
        <v/>
      </c>
      <c r="B999" s="69" t="str">
        <f>IF(actuacol[[#This Row],[Tipo de colaboración ]] ="","",Comarca)</f>
        <v/>
      </c>
      <c r="C999" s="63"/>
      <c r="D999" s="65"/>
      <c r="E999" s="63"/>
      <c r="F999" s="63"/>
      <c r="G999" s="63"/>
    </row>
    <row r="1000" spans="1:8" ht="12.75" x14ac:dyDescent="0.2">
      <c r="A1000" t="str">
        <f>IF(actuacol[[#This Row],[Tipo de colaboración ]] ="","",Ejercicio)</f>
        <v/>
      </c>
      <c r="B1000" s="69" t="str">
        <f>IF(actuacol[[#This Row],[Tipo de colaboración ]] ="","",Comarca)</f>
        <v/>
      </c>
      <c r="C1000" s="63"/>
      <c r="D1000" s="65"/>
      <c r="E1000" s="63"/>
      <c r="F1000" s="63"/>
      <c r="G1000" s="63"/>
    </row>
    <row r="1001" spans="1:8" ht="12.75" x14ac:dyDescent="0.2">
      <c r="A1001" t="str">
        <f>IF(actuacol[[#This Row],[Tipo de colaboración ]] ="","",Ejercicio)</f>
        <v/>
      </c>
      <c r="B1001" t="str">
        <f>IF(actuacol[[#This Row],[Tipo de colaboración ]] ="","",Comarca)</f>
        <v/>
      </c>
      <c r="C1001" s="63"/>
      <c r="D1001" s="65"/>
      <c r="E1001" s="63"/>
      <c r="F1001" s="63"/>
      <c r="G1001" s="63"/>
    </row>
    <row r="1002" spans="1:8" ht="12.75" x14ac:dyDescent="0.2">
      <c r="C1002" s="63"/>
      <c r="D1002" s="65"/>
      <c r="E1002" s="63"/>
      <c r="G1002" s="63"/>
      <c r="H1002" s="63"/>
    </row>
  </sheetData>
  <sheetProtection password="C14A" sheet="1" objects="1" scenarios="1"/>
  <dataValidations count="2">
    <dataValidation type="list" allowBlank="1" showInputMessage="1" showErrorMessage="1" sqref="C2:C1001">
      <formula1>colab</formula1>
    </dataValidation>
    <dataValidation type="list" allowBlank="1" showInputMessage="1" showErrorMessage="1" sqref="D2:D1002">
      <formula1>tipocolab</formula1>
    </dataValidation>
  </dataValidations>
  <pageMargins left="0.7" right="0.7" top="0.75" bottom="0.75" header="0.3" footer="0.3"/>
  <pageSetup paperSize="8"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E1001"/>
  <sheetViews>
    <sheetView topLeftCell="C1" workbookViewId="0">
      <selection activeCell="C2" sqref="C2"/>
    </sheetView>
  </sheetViews>
  <sheetFormatPr baseColWidth="10" defaultColWidth="14.42578125" defaultRowHeight="15.75" customHeight="1" x14ac:dyDescent="0.2"/>
  <cols>
    <col min="1" max="2" width="25.7109375" hidden="1" customWidth="1"/>
    <col min="3" max="3" width="20.42578125" customWidth="1"/>
    <col min="4" max="4" width="26.42578125" style="4" customWidth="1"/>
    <col min="5" max="5" width="18.5703125" customWidth="1"/>
  </cols>
  <sheetData>
    <row r="1" spans="1:5" ht="22.5" customHeight="1" x14ac:dyDescent="0.2">
      <c r="A1" s="51" t="s">
        <v>11</v>
      </c>
      <c r="B1" s="51" t="s">
        <v>2</v>
      </c>
      <c r="C1" s="51" t="s">
        <v>9</v>
      </c>
      <c r="D1" s="51" t="s">
        <v>8</v>
      </c>
      <c r="E1" s="51" t="s">
        <v>6</v>
      </c>
    </row>
    <row r="2" spans="1:5" ht="12.75" x14ac:dyDescent="0.2">
      <c r="A2" s="33" t="str">
        <f>IF(plestsubvenciones[Concepto] ="","",Ejercicio)</f>
        <v/>
      </c>
      <c r="B2" s="33" t="str">
        <f>IF(plestsubvenciones[Concepto] ="","",Comarca)</f>
        <v/>
      </c>
      <c r="C2" s="65"/>
      <c r="D2" s="65"/>
      <c r="E2" s="65"/>
    </row>
    <row r="3" spans="1:5" ht="12.75" x14ac:dyDescent="0.2">
      <c r="A3" s="32" t="str">
        <f>IF(plestsubvenciones[Concepto] ="","",Ejercicio)</f>
        <v/>
      </c>
      <c r="B3" s="32" t="str">
        <f>IF(plestsubvenciones[Concepto] ="","",Comarca)</f>
        <v/>
      </c>
      <c r="C3" s="67"/>
      <c r="D3" s="67"/>
      <c r="E3" s="67"/>
    </row>
    <row r="4" spans="1:5" ht="12.75" x14ac:dyDescent="0.2">
      <c r="A4" s="33" t="str">
        <f>IF(plestsubvenciones[Concepto] ="","",Ejercicio)</f>
        <v/>
      </c>
      <c r="B4" s="33" t="str">
        <f>IF(plestsubvenciones[Concepto] ="","",Comarca)</f>
        <v/>
      </c>
      <c r="C4" s="65"/>
      <c r="D4" s="65"/>
      <c r="E4" s="65"/>
    </row>
    <row r="5" spans="1:5" ht="12.75" x14ac:dyDescent="0.2">
      <c r="A5" s="32" t="str">
        <f>IF(plestsubvenciones[Concepto] ="","",Ejercicio)</f>
        <v/>
      </c>
      <c r="B5" s="32" t="str">
        <f>IF(plestsubvenciones[Concepto] ="","",Comarca)</f>
        <v/>
      </c>
      <c r="C5" s="67"/>
      <c r="D5" s="67"/>
      <c r="E5" s="67"/>
    </row>
    <row r="6" spans="1:5" ht="12.75" x14ac:dyDescent="0.2">
      <c r="A6" s="33" t="str">
        <f>IF(plestsubvenciones[Concepto] ="","",Ejercicio)</f>
        <v/>
      </c>
      <c r="B6" s="33" t="str">
        <f>IF(plestsubvenciones[Concepto] ="","",Comarca)</f>
        <v/>
      </c>
      <c r="C6" s="65"/>
      <c r="D6" s="65"/>
      <c r="E6" s="65"/>
    </row>
    <row r="7" spans="1:5" ht="12.75" x14ac:dyDescent="0.2">
      <c r="A7" s="32" t="str">
        <f>IF(plestsubvenciones[Concepto] ="","",Ejercicio)</f>
        <v/>
      </c>
      <c r="B7" s="32" t="str">
        <f>IF(plestsubvenciones[Concepto] ="","",Comarca)</f>
        <v/>
      </c>
      <c r="C7" s="67"/>
      <c r="D7" s="67"/>
      <c r="E7" s="67"/>
    </row>
    <row r="8" spans="1:5" ht="12.75" x14ac:dyDescent="0.2">
      <c r="A8" s="33" t="str">
        <f>IF(plestsubvenciones[Concepto] ="","",Ejercicio)</f>
        <v/>
      </c>
      <c r="B8" s="33" t="str">
        <f>IF(plestsubvenciones[Concepto] ="","",Comarca)</f>
        <v/>
      </c>
      <c r="C8" s="65"/>
      <c r="D8" s="65"/>
      <c r="E8" s="65"/>
    </row>
    <row r="9" spans="1:5" ht="12.75" x14ac:dyDescent="0.2">
      <c r="A9" s="32" t="str">
        <f>IF(plestsubvenciones[Concepto] ="","",Ejercicio)</f>
        <v/>
      </c>
      <c r="B9" s="32" t="str">
        <f>IF(plestsubvenciones[Concepto] ="","",Comarca)</f>
        <v/>
      </c>
      <c r="C9" s="67"/>
      <c r="D9" s="67"/>
      <c r="E9" s="67"/>
    </row>
    <row r="10" spans="1:5" ht="12.75" x14ac:dyDescent="0.2">
      <c r="A10" s="33" t="str">
        <f>IF(plestsubvenciones[Concepto] ="","",Ejercicio)</f>
        <v/>
      </c>
      <c r="B10" s="33" t="str">
        <f>IF(plestsubvenciones[Concepto] ="","",Comarca)</f>
        <v/>
      </c>
      <c r="C10" s="65"/>
      <c r="D10" s="65"/>
      <c r="E10" s="65"/>
    </row>
    <row r="11" spans="1:5" ht="12.75" x14ac:dyDescent="0.2">
      <c r="A11" s="32" t="str">
        <f>IF(plestsubvenciones[Concepto] ="","",Ejercicio)</f>
        <v/>
      </c>
      <c r="B11" s="32" t="str">
        <f>IF(plestsubvenciones[Concepto] ="","",Comarca)</f>
        <v/>
      </c>
      <c r="C11" s="67"/>
      <c r="D11" s="67"/>
      <c r="E11" s="67"/>
    </row>
    <row r="12" spans="1:5" ht="12.75" x14ac:dyDescent="0.2">
      <c r="A12" s="33" t="str">
        <f>IF(plestsubvenciones[Concepto] ="","",Ejercicio)</f>
        <v/>
      </c>
      <c r="B12" s="33" t="str">
        <f>IF(plestsubvenciones[Concepto] ="","",Comarca)</f>
        <v/>
      </c>
      <c r="C12" s="65"/>
      <c r="D12" s="65"/>
      <c r="E12" s="65"/>
    </row>
    <row r="13" spans="1:5" ht="12.75" x14ac:dyDescent="0.2">
      <c r="A13" s="32" t="str">
        <f>IF(plestsubvenciones[Concepto] ="","",Ejercicio)</f>
        <v/>
      </c>
      <c r="B13" s="32" t="str">
        <f>IF(plestsubvenciones[Concepto] ="","",Comarca)</f>
        <v/>
      </c>
      <c r="C13" s="67"/>
      <c r="D13" s="67"/>
      <c r="E13" s="67"/>
    </row>
    <row r="14" spans="1:5" ht="12.75" x14ac:dyDescent="0.2">
      <c r="A14" s="33" t="str">
        <f>IF(plestsubvenciones[Concepto] ="","",Ejercicio)</f>
        <v/>
      </c>
      <c r="B14" s="33" t="str">
        <f>IF(plestsubvenciones[Concepto] ="","",Comarca)</f>
        <v/>
      </c>
      <c r="C14" s="65"/>
      <c r="D14" s="65"/>
      <c r="E14" s="65"/>
    </row>
    <row r="15" spans="1:5" ht="12.75" x14ac:dyDescent="0.2">
      <c r="A15" s="32" t="str">
        <f>IF(plestsubvenciones[Concepto] ="","",Ejercicio)</f>
        <v/>
      </c>
      <c r="B15" s="32" t="str">
        <f>IF(plestsubvenciones[Concepto] ="","",Comarca)</f>
        <v/>
      </c>
      <c r="C15" s="67"/>
      <c r="D15" s="67"/>
      <c r="E15" s="67"/>
    </row>
    <row r="16" spans="1:5" ht="12.75" x14ac:dyDescent="0.2">
      <c r="A16" s="33" t="str">
        <f>IF(plestsubvenciones[Concepto] ="","",Ejercicio)</f>
        <v/>
      </c>
      <c r="B16" s="33" t="str">
        <f>IF(plestsubvenciones[Concepto] ="","",Comarca)</f>
        <v/>
      </c>
      <c r="C16" s="65"/>
      <c r="D16" s="65"/>
      <c r="E16" s="65"/>
    </row>
    <row r="17" spans="1:5" ht="12.75" x14ac:dyDescent="0.2">
      <c r="A17" s="32" t="str">
        <f>IF(plestsubvenciones[Concepto] ="","",Ejercicio)</f>
        <v/>
      </c>
      <c r="B17" s="32" t="str">
        <f>IF(plestsubvenciones[Concepto] ="","",Comarca)</f>
        <v/>
      </c>
      <c r="C17" s="67"/>
      <c r="D17" s="67"/>
      <c r="E17" s="67"/>
    </row>
    <row r="18" spans="1:5" ht="12.75" x14ac:dyDescent="0.2">
      <c r="A18" s="33" t="str">
        <f>IF(plestsubvenciones[Concepto] ="","",Ejercicio)</f>
        <v/>
      </c>
      <c r="B18" s="33" t="str">
        <f>IF(plestsubvenciones[Concepto] ="","",Comarca)</f>
        <v/>
      </c>
      <c r="C18" s="65"/>
      <c r="D18" s="65"/>
      <c r="E18" s="65"/>
    </row>
    <row r="19" spans="1:5" ht="12.75" x14ac:dyDescent="0.2">
      <c r="A19" s="32" t="str">
        <f>IF(plestsubvenciones[Concepto] ="","",Ejercicio)</f>
        <v/>
      </c>
      <c r="B19" s="32" t="str">
        <f>IF(plestsubvenciones[Concepto] ="","",Comarca)</f>
        <v/>
      </c>
      <c r="C19" s="67"/>
      <c r="D19" s="67"/>
      <c r="E19" s="67"/>
    </row>
    <row r="20" spans="1:5" ht="12.75" x14ac:dyDescent="0.2">
      <c r="A20" s="33" t="str">
        <f>IF(plestsubvenciones[Concepto] ="","",Ejercicio)</f>
        <v/>
      </c>
      <c r="B20" s="33" t="str">
        <f>IF(plestsubvenciones[Concepto] ="","",Comarca)</f>
        <v/>
      </c>
      <c r="C20" s="65"/>
      <c r="D20" s="65"/>
      <c r="E20" s="65"/>
    </row>
    <row r="21" spans="1:5" ht="12.75" x14ac:dyDescent="0.2">
      <c r="A21" s="32" t="str">
        <f>IF(plestsubvenciones[Concepto] ="","",Ejercicio)</f>
        <v/>
      </c>
      <c r="B21" s="32" t="str">
        <f>IF(plestsubvenciones[Concepto] ="","",Comarca)</f>
        <v/>
      </c>
      <c r="C21" s="67"/>
      <c r="D21" s="67"/>
      <c r="E21" s="67"/>
    </row>
    <row r="22" spans="1:5" ht="12.75" x14ac:dyDescent="0.2">
      <c r="A22" s="33" t="str">
        <f>IF(plestsubvenciones[Concepto] ="","",Ejercicio)</f>
        <v/>
      </c>
      <c r="B22" s="33" t="str">
        <f>IF(plestsubvenciones[Concepto] ="","",Comarca)</f>
        <v/>
      </c>
      <c r="C22" s="65"/>
      <c r="D22" s="65"/>
      <c r="E22" s="65"/>
    </row>
    <row r="23" spans="1:5" ht="12.75" x14ac:dyDescent="0.2">
      <c r="A23" s="32" t="str">
        <f>IF(plestsubvenciones[Concepto] ="","",Ejercicio)</f>
        <v/>
      </c>
      <c r="B23" s="32" t="str">
        <f>IF(plestsubvenciones[Concepto] ="","",Comarca)</f>
        <v/>
      </c>
      <c r="C23" s="67"/>
      <c r="D23" s="67"/>
      <c r="E23" s="67"/>
    </row>
    <row r="24" spans="1:5" ht="12.75" x14ac:dyDescent="0.2">
      <c r="A24" s="33" t="str">
        <f>IF(plestsubvenciones[Concepto] ="","",Ejercicio)</f>
        <v/>
      </c>
      <c r="B24" s="33" t="str">
        <f>IF(plestsubvenciones[Concepto] ="","",Comarca)</f>
        <v/>
      </c>
      <c r="C24" s="65"/>
      <c r="D24" s="65"/>
      <c r="E24" s="65"/>
    </row>
    <row r="25" spans="1:5" ht="12.75" x14ac:dyDescent="0.2">
      <c r="A25" s="32" t="str">
        <f>IF(plestsubvenciones[Concepto] ="","",Ejercicio)</f>
        <v/>
      </c>
      <c r="B25" s="32" t="str">
        <f>IF(plestsubvenciones[Concepto] ="","",Comarca)</f>
        <v/>
      </c>
      <c r="C25" s="67"/>
      <c r="D25" s="67"/>
      <c r="E25" s="67"/>
    </row>
    <row r="26" spans="1:5" ht="12.75" x14ac:dyDescent="0.2">
      <c r="A26" s="33" t="str">
        <f>IF(plestsubvenciones[Concepto] ="","",Ejercicio)</f>
        <v/>
      </c>
      <c r="B26" s="33" t="str">
        <f>IF(plestsubvenciones[Concepto] ="","",Comarca)</f>
        <v/>
      </c>
      <c r="C26" s="65"/>
      <c r="D26" s="65"/>
      <c r="E26" s="65"/>
    </row>
    <row r="27" spans="1:5" ht="12.75" x14ac:dyDescent="0.2">
      <c r="A27" s="32" t="str">
        <f>IF(plestsubvenciones[Concepto] ="","",Ejercicio)</f>
        <v/>
      </c>
      <c r="B27" s="32" t="str">
        <f>IF(plestsubvenciones[Concepto] ="","",Comarca)</f>
        <v/>
      </c>
      <c r="C27" s="67"/>
      <c r="D27" s="67"/>
      <c r="E27" s="67"/>
    </row>
    <row r="28" spans="1:5" ht="12.75" x14ac:dyDescent="0.2">
      <c r="A28" s="33" t="str">
        <f>IF(plestsubvenciones[Concepto] ="","",Ejercicio)</f>
        <v/>
      </c>
      <c r="B28" s="33" t="str">
        <f>IF(plestsubvenciones[Concepto] ="","",Comarca)</f>
        <v/>
      </c>
      <c r="C28" s="65"/>
      <c r="D28" s="65"/>
      <c r="E28" s="65"/>
    </row>
    <row r="29" spans="1:5" ht="12.75" x14ac:dyDescent="0.2">
      <c r="A29" s="32" t="str">
        <f>IF(plestsubvenciones[Concepto] ="","",Ejercicio)</f>
        <v/>
      </c>
      <c r="B29" s="32" t="str">
        <f>IF(plestsubvenciones[Concepto] ="","",Comarca)</f>
        <v/>
      </c>
      <c r="C29" s="67"/>
      <c r="D29" s="67"/>
      <c r="E29" s="67"/>
    </row>
    <row r="30" spans="1:5" ht="12.75" x14ac:dyDescent="0.2">
      <c r="A30" s="33" t="str">
        <f>IF(plestsubvenciones[Concepto] ="","",Ejercicio)</f>
        <v/>
      </c>
      <c r="B30" s="33" t="str">
        <f>IF(plestsubvenciones[Concepto] ="","",Comarca)</f>
        <v/>
      </c>
      <c r="C30" s="65"/>
      <c r="D30" s="65"/>
      <c r="E30" s="65"/>
    </row>
    <row r="31" spans="1:5" ht="12.75" x14ac:dyDescent="0.2">
      <c r="A31" s="32" t="str">
        <f>IF(plestsubvenciones[Concepto] ="","",Ejercicio)</f>
        <v/>
      </c>
      <c r="B31" s="32" t="str">
        <f>IF(plestsubvenciones[Concepto] ="","",Comarca)</f>
        <v/>
      </c>
      <c r="C31" s="67"/>
      <c r="D31" s="67"/>
      <c r="E31" s="67"/>
    </row>
    <row r="32" spans="1:5" ht="12.75" x14ac:dyDescent="0.2">
      <c r="A32" s="33" t="str">
        <f>IF(plestsubvenciones[Concepto] ="","",Ejercicio)</f>
        <v/>
      </c>
      <c r="B32" s="33" t="str">
        <f>IF(plestsubvenciones[Concepto] ="","",Comarca)</f>
        <v/>
      </c>
      <c r="C32" s="65"/>
      <c r="D32" s="65"/>
      <c r="E32" s="65"/>
    </row>
    <row r="33" spans="1:5" ht="12.75" x14ac:dyDescent="0.2">
      <c r="A33" s="32" t="str">
        <f>IF(plestsubvenciones[Concepto] ="","",Ejercicio)</f>
        <v/>
      </c>
      <c r="B33" s="32" t="str">
        <f>IF(plestsubvenciones[Concepto] ="","",Comarca)</f>
        <v/>
      </c>
      <c r="C33" s="67"/>
      <c r="D33" s="67"/>
      <c r="E33" s="67"/>
    </row>
    <row r="34" spans="1:5" ht="12.75" x14ac:dyDescent="0.2">
      <c r="A34" s="33" t="str">
        <f>IF(plestsubvenciones[Concepto] ="","",Ejercicio)</f>
        <v/>
      </c>
      <c r="B34" s="33" t="str">
        <f>IF(plestsubvenciones[Concepto] ="","",Comarca)</f>
        <v/>
      </c>
      <c r="C34" s="65"/>
      <c r="D34" s="65"/>
      <c r="E34" s="65"/>
    </row>
    <row r="35" spans="1:5" ht="12.75" x14ac:dyDescent="0.2">
      <c r="A35" s="32" t="str">
        <f>IF(plestsubvenciones[Concepto] ="","",Ejercicio)</f>
        <v/>
      </c>
      <c r="B35" s="32" t="str">
        <f>IF(plestsubvenciones[Concepto] ="","",Comarca)</f>
        <v/>
      </c>
      <c r="C35" s="67"/>
      <c r="D35" s="67"/>
      <c r="E35" s="67"/>
    </row>
    <row r="36" spans="1:5" ht="12.75" x14ac:dyDescent="0.2">
      <c r="A36" s="33" t="str">
        <f>IF(plestsubvenciones[Concepto] ="","",Ejercicio)</f>
        <v/>
      </c>
      <c r="B36" s="33" t="str">
        <f>IF(plestsubvenciones[Concepto] ="","",Comarca)</f>
        <v/>
      </c>
      <c r="C36" s="65"/>
      <c r="D36" s="65"/>
      <c r="E36" s="65"/>
    </row>
    <row r="37" spans="1:5" ht="12.75" x14ac:dyDescent="0.2">
      <c r="A37" s="32" t="str">
        <f>IF(plestsubvenciones[Concepto] ="","",Ejercicio)</f>
        <v/>
      </c>
      <c r="B37" s="32" t="str">
        <f>IF(plestsubvenciones[Concepto] ="","",Comarca)</f>
        <v/>
      </c>
      <c r="C37" s="67"/>
      <c r="D37" s="67"/>
      <c r="E37" s="67"/>
    </row>
    <row r="38" spans="1:5" ht="12.75" x14ac:dyDescent="0.2">
      <c r="A38" s="33" t="str">
        <f>IF(plestsubvenciones[Concepto] ="","",Ejercicio)</f>
        <v/>
      </c>
      <c r="B38" s="33" t="str">
        <f>IF(plestsubvenciones[Concepto] ="","",Comarca)</f>
        <v/>
      </c>
      <c r="C38" s="65"/>
      <c r="D38" s="65"/>
      <c r="E38" s="65"/>
    </row>
    <row r="39" spans="1:5" ht="12.75" x14ac:dyDescent="0.2">
      <c r="A39" s="32" t="str">
        <f>IF(plestsubvenciones[Concepto] ="","",Ejercicio)</f>
        <v/>
      </c>
      <c r="B39" s="32" t="str">
        <f>IF(plestsubvenciones[Concepto] ="","",Comarca)</f>
        <v/>
      </c>
      <c r="C39" s="67"/>
      <c r="D39" s="67"/>
      <c r="E39" s="67"/>
    </row>
    <row r="40" spans="1:5" ht="12.75" x14ac:dyDescent="0.2">
      <c r="A40" s="33" t="str">
        <f>IF(plestsubvenciones[Concepto] ="","",Ejercicio)</f>
        <v/>
      </c>
      <c r="B40" s="33" t="str">
        <f>IF(plestsubvenciones[Concepto] ="","",Comarca)</f>
        <v/>
      </c>
      <c r="C40" s="65"/>
      <c r="D40" s="65"/>
      <c r="E40" s="65"/>
    </row>
    <row r="41" spans="1:5" ht="12.75" x14ac:dyDescent="0.2">
      <c r="A41" s="32" t="str">
        <f>IF(plestsubvenciones[Concepto] ="","",Ejercicio)</f>
        <v/>
      </c>
      <c r="B41" s="32" t="str">
        <f>IF(plestsubvenciones[Concepto] ="","",Comarca)</f>
        <v/>
      </c>
      <c r="C41" s="67"/>
      <c r="D41" s="67"/>
      <c r="E41" s="67"/>
    </row>
    <row r="42" spans="1:5" ht="12.75" x14ac:dyDescent="0.2">
      <c r="A42" s="33" t="str">
        <f>IF(plestsubvenciones[Concepto] ="","",Ejercicio)</f>
        <v/>
      </c>
      <c r="B42" s="33" t="str">
        <f>IF(plestsubvenciones[Concepto] ="","",Comarca)</f>
        <v/>
      </c>
      <c r="C42" s="65"/>
      <c r="D42" s="65"/>
      <c r="E42" s="65"/>
    </row>
    <row r="43" spans="1:5" ht="12.75" x14ac:dyDescent="0.2">
      <c r="A43" s="32" t="str">
        <f>IF(plestsubvenciones[Concepto] ="","",Ejercicio)</f>
        <v/>
      </c>
      <c r="B43" s="32" t="str">
        <f>IF(plestsubvenciones[Concepto] ="","",Comarca)</f>
        <v/>
      </c>
      <c r="C43" s="67"/>
      <c r="D43" s="67"/>
      <c r="E43" s="67"/>
    </row>
    <row r="44" spans="1:5" ht="12.75" x14ac:dyDescent="0.2">
      <c r="A44" s="33" t="str">
        <f>IF(plestsubvenciones[Concepto] ="","",Ejercicio)</f>
        <v/>
      </c>
      <c r="B44" s="33" t="str">
        <f>IF(plestsubvenciones[Concepto] ="","",Comarca)</f>
        <v/>
      </c>
      <c r="C44" s="65"/>
      <c r="D44" s="65"/>
      <c r="E44" s="65"/>
    </row>
    <row r="45" spans="1:5" ht="12.75" x14ac:dyDescent="0.2">
      <c r="A45" s="34" t="str">
        <f>IF(plestsubvenciones[Concepto] ="","",Ejercicio)</f>
        <v/>
      </c>
      <c r="B45" s="34" t="str">
        <f>IF(plestsubvenciones[Concepto] ="","",Comarca)</f>
        <v/>
      </c>
      <c r="C45" s="68"/>
      <c r="D45" s="68"/>
      <c r="E45" s="68"/>
    </row>
    <row r="46" spans="1:5" ht="12.75" x14ac:dyDescent="0.2">
      <c r="A46" s="35" t="str">
        <f>IF(plestsubvenciones[Concepto] ="","",Ejercicio)</f>
        <v/>
      </c>
      <c r="B46" s="35" t="str">
        <f>IF(plestsubvenciones[Concepto] ="","",Comarca)</f>
        <v/>
      </c>
      <c r="C46" s="66"/>
      <c r="D46" s="66"/>
      <c r="E46" s="66"/>
    </row>
    <row r="47" spans="1:5" ht="12.75" x14ac:dyDescent="0.2">
      <c r="A47" s="34" t="str">
        <f>IF(plestsubvenciones[Concepto] ="","",Ejercicio)</f>
        <v/>
      </c>
      <c r="B47" s="34" t="str">
        <f>IF(plestsubvenciones[Concepto] ="","",Comarca)</f>
        <v/>
      </c>
      <c r="C47" s="68"/>
      <c r="D47" s="68"/>
      <c r="E47" s="68"/>
    </row>
    <row r="48" spans="1:5" ht="12.75" x14ac:dyDescent="0.2">
      <c r="A48" s="35" t="str">
        <f>IF(plestsubvenciones[Concepto] ="","",Ejercicio)</f>
        <v/>
      </c>
      <c r="B48" s="35" t="str">
        <f>IF(plestsubvenciones[Concepto] ="","",Comarca)</f>
        <v/>
      </c>
      <c r="C48" s="66"/>
      <c r="D48" s="66"/>
      <c r="E48" s="66"/>
    </row>
    <row r="49" spans="1:5" ht="12.75" x14ac:dyDescent="0.2">
      <c r="A49" s="34" t="str">
        <f>IF(plestsubvenciones[Concepto] ="","",Ejercicio)</f>
        <v/>
      </c>
      <c r="B49" s="34" t="str">
        <f>IF(plestsubvenciones[Concepto] ="","",Comarca)</f>
        <v/>
      </c>
      <c r="C49" s="68"/>
      <c r="D49" s="68"/>
      <c r="E49" s="68"/>
    </row>
    <row r="50" spans="1:5" ht="12.75" x14ac:dyDescent="0.2">
      <c r="A50" s="1" t="str">
        <f>IF(plestsubvenciones[Concepto] ="","",Ejercicio)</f>
        <v/>
      </c>
      <c r="B50" s="1" t="str">
        <f>IF(plestsubvenciones[Concepto] ="","",Comarca)</f>
        <v/>
      </c>
      <c r="C50" s="74"/>
      <c r="D50" s="75"/>
      <c r="E50" s="74"/>
    </row>
    <row r="51" spans="1:5" ht="12.75" x14ac:dyDescent="0.2">
      <c r="A51" s="1" t="str">
        <f>IF(plestsubvenciones[Concepto] ="","",Ejercicio)</f>
        <v/>
      </c>
      <c r="B51" s="1" t="str">
        <f>IF(plestsubvenciones[Concepto] ="","",Comarca)</f>
        <v/>
      </c>
      <c r="C51" s="74"/>
      <c r="D51" s="75"/>
      <c r="E51" s="74"/>
    </row>
    <row r="52" spans="1:5" ht="12.75" x14ac:dyDescent="0.2">
      <c r="A52" s="1" t="str">
        <f>IF(plestsubvenciones[Concepto] ="","",Ejercicio)</f>
        <v/>
      </c>
      <c r="B52" s="1" t="str">
        <f>IF(plestsubvenciones[Concepto] ="","",Comarca)</f>
        <v/>
      </c>
      <c r="C52" s="74"/>
      <c r="D52" s="75"/>
      <c r="E52" s="74"/>
    </row>
    <row r="53" spans="1:5" ht="12.75" x14ac:dyDescent="0.2">
      <c r="A53" s="1" t="str">
        <f>IF(plestsubvenciones[Concepto] ="","",Ejercicio)</f>
        <v/>
      </c>
      <c r="B53" s="1" t="str">
        <f>IF(plestsubvenciones[Concepto] ="","",Comarca)</f>
        <v/>
      </c>
      <c r="C53" s="74"/>
      <c r="D53" s="75"/>
      <c r="E53" s="74"/>
    </row>
    <row r="54" spans="1:5" ht="12.75" x14ac:dyDescent="0.2">
      <c r="A54" s="1" t="str">
        <f>IF(plestsubvenciones[Concepto] ="","",Ejercicio)</f>
        <v/>
      </c>
      <c r="B54" s="1" t="str">
        <f>IF(plestsubvenciones[Concepto] ="","",Comarca)</f>
        <v/>
      </c>
      <c r="C54" s="74"/>
      <c r="D54" s="75"/>
      <c r="E54" s="74"/>
    </row>
    <row r="55" spans="1:5" ht="12.75" x14ac:dyDescent="0.2">
      <c r="A55" s="1" t="str">
        <f>IF(plestsubvenciones[Concepto] ="","",Ejercicio)</f>
        <v/>
      </c>
      <c r="B55" s="1" t="str">
        <f>IF(plestsubvenciones[Concepto] ="","",Comarca)</f>
        <v/>
      </c>
      <c r="C55" s="74"/>
      <c r="D55" s="75"/>
      <c r="E55" s="74"/>
    </row>
    <row r="56" spans="1:5" ht="12.75" x14ac:dyDescent="0.2">
      <c r="A56" s="1" t="str">
        <f>IF(plestsubvenciones[Concepto] ="","",Ejercicio)</f>
        <v/>
      </c>
      <c r="B56" s="1" t="str">
        <f>IF(plestsubvenciones[Concepto] ="","",Comarca)</f>
        <v/>
      </c>
      <c r="C56" s="74"/>
      <c r="D56" s="75"/>
      <c r="E56" s="74"/>
    </row>
    <row r="57" spans="1:5" ht="12.75" x14ac:dyDescent="0.2">
      <c r="A57" s="1" t="str">
        <f>IF(plestsubvenciones[Concepto] ="","",Ejercicio)</f>
        <v/>
      </c>
      <c r="B57" s="1" t="str">
        <f>IF(plestsubvenciones[Concepto] ="","",Comarca)</f>
        <v/>
      </c>
      <c r="C57" s="74"/>
      <c r="D57" s="75"/>
      <c r="E57" s="74"/>
    </row>
    <row r="58" spans="1:5" ht="12.75" x14ac:dyDescent="0.2">
      <c r="A58" s="1" t="str">
        <f>IF(plestsubvenciones[Concepto] ="","",Ejercicio)</f>
        <v/>
      </c>
      <c r="B58" s="1" t="str">
        <f>IF(plestsubvenciones[Concepto] ="","",Comarca)</f>
        <v/>
      </c>
      <c r="C58" s="74"/>
      <c r="D58" s="75"/>
      <c r="E58" s="74"/>
    </row>
    <row r="59" spans="1:5" ht="12.75" x14ac:dyDescent="0.2">
      <c r="A59" s="1" t="str">
        <f>IF(plestsubvenciones[Concepto] ="","",Ejercicio)</f>
        <v/>
      </c>
      <c r="B59" s="1" t="str">
        <f>IF(plestsubvenciones[Concepto] ="","",Comarca)</f>
        <v/>
      </c>
      <c r="C59" s="74"/>
      <c r="D59" s="75"/>
      <c r="E59" s="74"/>
    </row>
    <row r="60" spans="1:5" ht="12.75" x14ac:dyDescent="0.2">
      <c r="A60" s="1" t="str">
        <f>IF(plestsubvenciones[Concepto] ="","",Ejercicio)</f>
        <v/>
      </c>
      <c r="B60" s="1" t="str">
        <f>IF(plestsubvenciones[Concepto] ="","",Comarca)</f>
        <v/>
      </c>
      <c r="C60" s="74"/>
      <c r="D60" s="75"/>
      <c r="E60" s="74"/>
    </row>
    <row r="61" spans="1:5" ht="12.75" x14ac:dyDescent="0.2">
      <c r="A61" s="1" t="str">
        <f>IF(plestsubvenciones[Concepto] ="","",Ejercicio)</f>
        <v/>
      </c>
      <c r="B61" s="1" t="str">
        <f>IF(plestsubvenciones[Concepto] ="","",Comarca)</f>
        <v/>
      </c>
      <c r="C61" s="74"/>
      <c r="D61" s="75"/>
      <c r="E61" s="74"/>
    </row>
    <row r="62" spans="1:5" ht="12.75" x14ac:dyDescent="0.2">
      <c r="A62" s="1" t="str">
        <f>IF(plestsubvenciones[Concepto] ="","",Ejercicio)</f>
        <v/>
      </c>
      <c r="B62" s="1" t="str">
        <f>IF(plestsubvenciones[Concepto] ="","",Comarca)</f>
        <v/>
      </c>
      <c r="C62" s="74"/>
      <c r="D62" s="75"/>
      <c r="E62" s="74"/>
    </row>
    <row r="63" spans="1:5" ht="12.75" x14ac:dyDescent="0.2">
      <c r="A63" s="1" t="str">
        <f>IF(plestsubvenciones[Concepto] ="","",Ejercicio)</f>
        <v/>
      </c>
      <c r="B63" s="1" t="str">
        <f>IF(plestsubvenciones[Concepto] ="","",Comarca)</f>
        <v/>
      </c>
      <c r="C63" s="74"/>
      <c r="D63" s="75"/>
      <c r="E63" s="74"/>
    </row>
    <row r="64" spans="1:5" ht="12.75" x14ac:dyDescent="0.2">
      <c r="A64" s="1" t="str">
        <f>IF(plestsubvenciones[Concepto] ="","",Ejercicio)</f>
        <v/>
      </c>
      <c r="B64" s="1" t="str">
        <f>IF(plestsubvenciones[Concepto] ="","",Comarca)</f>
        <v/>
      </c>
      <c r="C64" s="74"/>
      <c r="D64" s="75"/>
      <c r="E64" s="74"/>
    </row>
    <row r="65" spans="1:5" ht="12.75" x14ac:dyDescent="0.2">
      <c r="A65" s="1" t="str">
        <f>IF(plestsubvenciones[Concepto] ="","",Ejercicio)</f>
        <v/>
      </c>
      <c r="B65" s="1" t="str">
        <f>IF(plestsubvenciones[Concepto] ="","",Comarca)</f>
        <v/>
      </c>
      <c r="C65" s="74"/>
      <c r="D65" s="75"/>
      <c r="E65" s="74"/>
    </row>
    <row r="66" spans="1:5" ht="12.75" x14ac:dyDescent="0.2">
      <c r="A66" s="1" t="str">
        <f>IF(plestsubvenciones[Concepto] ="","",Ejercicio)</f>
        <v/>
      </c>
      <c r="B66" s="1" t="str">
        <f>IF(plestsubvenciones[Concepto] ="","",Comarca)</f>
        <v/>
      </c>
      <c r="C66" s="74"/>
      <c r="D66" s="75"/>
      <c r="E66" s="74"/>
    </row>
    <row r="67" spans="1:5" ht="12.75" x14ac:dyDescent="0.2">
      <c r="A67" s="1" t="str">
        <f>IF(plestsubvenciones[Concepto] ="","",Ejercicio)</f>
        <v/>
      </c>
      <c r="B67" s="1" t="str">
        <f>IF(plestsubvenciones[Concepto] ="","",Comarca)</f>
        <v/>
      </c>
      <c r="C67" s="74"/>
      <c r="D67" s="75"/>
      <c r="E67" s="74"/>
    </row>
    <row r="68" spans="1:5" ht="12.75" x14ac:dyDescent="0.2">
      <c r="A68" s="1" t="str">
        <f>IF(plestsubvenciones[Concepto] ="","",Ejercicio)</f>
        <v/>
      </c>
      <c r="B68" s="1" t="str">
        <f>IF(plestsubvenciones[Concepto] ="","",Comarca)</f>
        <v/>
      </c>
      <c r="C68" s="74"/>
      <c r="D68" s="75"/>
      <c r="E68" s="74"/>
    </row>
    <row r="69" spans="1:5" ht="12.75" x14ac:dyDescent="0.2">
      <c r="A69" s="1" t="str">
        <f>IF(plestsubvenciones[Concepto] ="","",Ejercicio)</f>
        <v/>
      </c>
      <c r="B69" s="1" t="str">
        <f>IF(plestsubvenciones[Concepto] ="","",Comarca)</f>
        <v/>
      </c>
      <c r="C69" s="74"/>
      <c r="D69" s="75"/>
      <c r="E69" s="74"/>
    </row>
    <row r="70" spans="1:5" ht="12.75" x14ac:dyDescent="0.2">
      <c r="A70" s="1" t="str">
        <f>IF(plestsubvenciones[Concepto] ="","",Ejercicio)</f>
        <v/>
      </c>
      <c r="B70" s="1" t="str">
        <f>IF(plestsubvenciones[Concepto] ="","",Comarca)</f>
        <v/>
      </c>
      <c r="C70" s="74"/>
      <c r="D70" s="75"/>
      <c r="E70" s="74"/>
    </row>
    <row r="71" spans="1:5" ht="12.75" x14ac:dyDescent="0.2">
      <c r="A71" s="1" t="str">
        <f>IF(plestsubvenciones[Concepto] ="","",Ejercicio)</f>
        <v/>
      </c>
      <c r="B71" s="1" t="str">
        <f>IF(plestsubvenciones[Concepto] ="","",Comarca)</f>
        <v/>
      </c>
      <c r="C71" s="74"/>
      <c r="D71" s="75"/>
      <c r="E71" s="74"/>
    </row>
    <row r="72" spans="1:5" ht="12.75" x14ac:dyDescent="0.2">
      <c r="A72" s="1" t="str">
        <f>IF(plestsubvenciones[Concepto] ="","",Ejercicio)</f>
        <v/>
      </c>
      <c r="B72" s="1" t="str">
        <f>IF(plestsubvenciones[Concepto] ="","",Comarca)</f>
        <v/>
      </c>
      <c r="C72" s="74"/>
      <c r="D72" s="75"/>
      <c r="E72" s="74"/>
    </row>
    <row r="73" spans="1:5" ht="12.75" x14ac:dyDescent="0.2">
      <c r="A73" s="1" t="str">
        <f>IF(plestsubvenciones[Concepto] ="","",Ejercicio)</f>
        <v/>
      </c>
      <c r="B73" s="1" t="str">
        <f>IF(plestsubvenciones[Concepto] ="","",Comarca)</f>
        <v/>
      </c>
      <c r="C73" s="74"/>
      <c r="D73" s="75"/>
      <c r="E73" s="74"/>
    </row>
    <row r="74" spans="1:5" ht="12.75" x14ac:dyDescent="0.2">
      <c r="A74" s="1" t="str">
        <f>IF(plestsubvenciones[Concepto] ="","",Ejercicio)</f>
        <v/>
      </c>
      <c r="B74" s="1" t="str">
        <f>IF(plestsubvenciones[Concepto] ="","",Comarca)</f>
        <v/>
      </c>
      <c r="C74" s="74"/>
      <c r="D74" s="75"/>
      <c r="E74" s="74"/>
    </row>
    <row r="75" spans="1:5" ht="12.75" x14ac:dyDescent="0.2">
      <c r="A75" s="1" t="str">
        <f>IF(plestsubvenciones[Concepto] ="","",Ejercicio)</f>
        <v/>
      </c>
      <c r="B75" s="1" t="str">
        <f>IF(plestsubvenciones[Concepto] ="","",Comarca)</f>
        <v/>
      </c>
      <c r="C75" s="74"/>
      <c r="D75" s="75"/>
      <c r="E75" s="74"/>
    </row>
    <row r="76" spans="1:5" ht="12.75" x14ac:dyDescent="0.2">
      <c r="A76" s="1" t="str">
        <f>IF(plestsubvenciones[Concepto] ="","",Ejercicio)</f>
        <v/>
      </c>
      <c r="B76" s="1" t="str">
        <f>IF(plestsubvenciones[Concepto] ="","",Comarca)</f>
        <v/>
      </c>
      <c r="C76" s="74"/>
      <c r="D76" s="75"/>
      <c r="E76" s="74"/>
    </row>
    <row r="77" spans="1:5" ht="12.75" x14ac:dyDescent="0.2">
      <c r="A77" s="1" t="str">
        <f>IF(plestsubvenciones[Concepto] ="","",Ejercicio)</f>
        <v/>
      </c>
      <c r="B77" s="1" t="str">
        <f>IF(plestsubvenciones[Concepto] ="","",Comarca)</f>
        <v/>
      </c>
      <c r="C77" s="74"/>
      <c r="D77" s="75"/>
      <c r="E77" s="74"/>
    </row>
    <row r="78" spans="1:5" ht="12.75" x14ac:dyDescent="0.2">
      <c r="A78" s="1" t="str">
        <f>IF(plestsubvenciones[Concepto] ="","",Ejercicio)</f>
        <v/>
      </c>
      <c r="B78" s="1" t="str">
        <f>IF(plestsubvenciones[Concepto] ="","",Comarca)</f>
        <v/>
      </c>
      <c r="C78" s="74"/>
      <c r="D78" s="75"/>
      <c r="E78" s="74"/>
    </row>
    <row r="79" spans="1:5" ht="12.75" x14ac:dyDescent="0.2">
      <c r="A79" s="1" t="str">
        <f>IF(plestsubvenciones[Concepto] ="","",Ejercicio)</f>
        <v/>
      </c>
      <c r="B79" s="1" t="str">
        <f>IF(plestsubvenciones[Concepto] ="","",Comarca)</f>
        <v/>
      </c>
      <c r="C79" s="74"/>
      <c r="D79" s="75"/>
      <c r="E79" s="74"/>
    </row>
    <row r="80" spans="1:5" ht="12.75" x14ac:dyDescent="0.2">
      <c r="A80" s="1" t="str">
        <f>IF(plestsubvenciones[Concepto] ="","",Ejercicio)</f>
        <v/>
      </c>
      <c r="B80" s="1" t="str">
        <f>IF(plestsubvenciones[Concepto] ="","",Comarca)</f>
        <v/>
      </c>
      <c r="C80" s="74"/>
      <c r="D80" s="75"/>
      <c r="E80" s="74"/>
    </row>
    <row r="81" spans="1:5" ht="12.75" x14ac:dyDescent="0.2">
      <c r="A81" s="1" t="str">
        <f>IF(plestsubvenciones[Concepto] ="","",Ejercicio)</f>
        <v/>
      </c>
      <c r="B81" s="1" t="str">
        <f>IF(plestsubvenciones[Concepto] ="","",Comarca)</f>
        <v/>
      </c>
      <c r="C81" s="74"/>
      <c r="D81" s="75"/>
      <c r="E81" s="74"/>
    </row>
    <row r="82" spans="1:5" ht="12.75" x14ac:dyDescent="0.2">
      <c r="A82" s="1" t="str">
        <f>IF(plestsubvenciones[Concepto] ="","",Ejercicio)</f>
        <v/>
      </c>
      <c r="B82" s="1" t="str">
        <f>IF(plestsubvenciones[Concepto] ="","",Comarca)</f>
        <v/>
      </c>
      <c r="C82" s="74"/>
      <c r="D82" s="75"/>
      <c r="E82" s="74"/>
    </row>
    <row r="83" spans="1:5" ht="12.75" x14ac:dyDescent="0.2">
      <c r="A83" s="1" t="str">
        <f>IF(plestsubvenciones[Concepto] ="","",Ejercicio)</f>
        <v/>
      </c>
      <c r="B83" s="1" t="str">
        <f>IF(plestsubvenciones[Concepto] ="","",Comarca)</f>
        <v/>
      </c>
      <c r="C83" s="74"/>
      <c r="D83" s="75"/>
      <c r="E83" s="74"/>
    </row>
    <row r="84" spans="1:5" ht="12.75" x14ac:dyDescent="0.2">
      <c r="A84" s="1" t="str">
        <f>IF(plestsubvenciones[Concepto] ="","",Ejercicio)</f>
        <v/>
      </c>
      <c r="B84" s="1" t="str">
        <f>IF(plestsubvenciones[Concepto] ="","",Comarca)</f>
        <v/>
      </c>
      <c r="C84" s="74"/>
      <c r="D84" s="75"/>
      <c r="E84" s="74"/>
    </row>
    <row r="85" spans="1:5" ht="12.75" x14ac:dyDescent="0.2">
      <c r="A85" s="1" t="str">
        <f>IF(plestsubvenciones[Concepto] ="","",Ejercicio)</f>
        <v/>
      </c>
      <c r="B85" s="1" t="str">
        <f>IF(plestsubvenciones[Concepto] ="","",Comarca)</f>
        <v/>
      </c>
      <c r="C85" s="74"/>
      <c r="D85" s="75"/>
      <c r="E85" s="74"/>
    </row>
    <row r="86" spans="1:5" ht="12.75" x14ac:dyDescent="0.2">
      <c r="A86" s="1" t="str">
        <f>IF(plestsubvenciones[Concepto] ="","",Ejercicio)</f>
        <v/>
      </c>
      <c r="B86" s="1" t="str">
        <f>IF(plestsubvenciones[Concepto] ="","",Comarca)</f>
        <v/>
      </c>
      <c r="C86" s="74"/>
      <c r="D86" s="75"/>
      <c r="E86" s="74"/>
    </row>
    <row r="87" spans="1:5" ht="12.75" x14ac:dyDescent="0.2">
      <c r="A87" s="1" t="str">
        <f>IF(plestsubvenciones[Concepto] ="","",Ejercicio)</f>
        <v/>
      </c>
      <c r="B87" s="1" t="str">
        <f>IF(plestsubvenciones[Concepto] ="","",Comarca)</f>
        <v/>
      </c>
      <c r="C87" s="74"/>
      <c r="D87" s="75"/>
      <c r="E87" s="74"/>
    </row>
    <row r="88" spans="1:5" ht="12.75" x14ac:dyDescent="0.2">
      <c r="A88" s="1" t="str">
        <f>IF(plestsubvenciones[Concepto] ="","",Ejercicio)</f>
        <v/>
      </c>
      <c r="B88" s="1" t="str">
        <f>IF(plestsubvenciones[Concepto] ="","",Comarca)</f>
        <v/>
      </c>
      <c r="C88" s="74"/>
      <c r="D88" s="75"/>
      <c r="E88" s="74"/>
    </row>
    <row r="89" spans="1:5" ht="12.75" x14ac:dyDescent="0.2">
      <c r="A89" s="1" t="str">
        <f>IF(plestsubvenciones[Concepto] ="","",Ejercicio)</f>
        <v/>
      </c>
      <c r="B89" s="1" t="str">
        <f>IF(plestsubvenciones[Concepto] ="","",Comarca)</f>
        <v/>
      </c>
      <c r="C89" s="74"/>
      <c r="D89" s="75"/>
      <c r="E89" s="74"/>
    </row>
    <row r="90" spans="1:5" ht="12.75" x14ac:dyDescent="0.2">
      <c r="A90" s="1" t="str">
        <f>IF(plestsubvenciones[Concepto] ="","",Ejercicio)</f>
        <v/>
      </c>
      <c r="B90" s="1" t="str">
        <f>IF(plestsubvenciones[Concepto] ="","",Comarca)</f>
        <v/>
      </c>
      <c r="C90" s="74"/>
      <c r="D90" s="75"/>
      <c r="E90" s="74"/>
    </row>
    <row r="91" spans="1:5" ht="12.75" x14ac:dyDescent="0.2">
      <c r="A91" s="1" t="str">
        <f>IF(plestsubvenciones[Concepto] ="","",Ejercicio)</f>
        <v/>
      </c>
      <c r="B91" s="1" t="str">
        <f>IF(plestsubvenciones[Concepto] ="","",Comarca)</f>
        <v/>
      </c>
      <c r="C91" s="74"/>
      <c r="D91" s="75"/>
      <c r="E91" s="74"/>
    </row>
    <row r="92" spans="1:5" ht="12.75" x14ac:dyDescent="0.2">
      <c r="A92" s="1" t="str">
        <f>IF(plestsubvenciones[Concepto] ="","",Ejercicio)</f>
        <v/>
      </c>
      <c r="B92" s="1" t="str">
        <f>IF(plestsubvenciones[Concepto] ="","",Comarca)</f>
        <v/>
      </c>
      <c r="C92" s="74"/>
      <c r="D92" s="75"/>
      <c r="E92" s="74"/>
    </row>
    <row r="93" spans="1:5" ht="12.75" x14ac:dyDescent="0.2">
      <c r="A93" s="1" t="str">
        <f>IF(plestsubvenciones[Concepto] ="","",Ejercicio)</f>
        <v/>
      </c>
      <c r="B93" s="1" t="str">
        <f>IF(plestsubvenciones[Concepto] ="","",Comarca)</f>
        <v/>
      </c>
      <c r="C93" s="74"/>
      <c r="D93" s="75"/>
      <c r="E93" s="74"/>
    </row>
    <row r="94" spans="1:5" ht="12.75" x14ac:dyDescent="0.2">
      <c r="A94" s="1" t="str">
        <f>IF(plestsubvenciones[Concepto] ="","",Ejercicio)</f>
        <v/>
      </c>
      <c r="B94" s="1" t="str">
        <f>IF(plestsubvenciones[Concepto] ="","",Comarca)</f>
        <v/>
      </c>
      <c r="C94" s="74"/>
      <c r="D94" s="75"/>
      <c r="E94" s="74"/>
    </row>
    <row r="95" spans="1:5" ht="12.75" x14ac:dyDescent="0.2">
      <c r="A95" s="1" t="str">
        <f>IF(plestsubvenciones[Concepto] ="","",Ejercicio)</f>
        <v/>
      </c>
      <c r="B95" s="1" t="str">
        <f>IF(plestsubvenciones[Concepto] ="","",Comarca)</f>
        <v/>
      </c>
      <c r="C95" s="74"/>
      <c r="D95" s="75"/>
      <c r="E95" s="74"/>
    </row>
    <row r="96" spans="1:5" ht="12.75" x14ac:dyDescent="0.2">
      <c r="A96" s="1" t="str">
        <f>IF(plestsubvenciones[Concepto] ="","",Ejercicio)</f>
        <v/>
      </c>
      <c r="B96" s="1" t="str">
        <f>IF(plestsubvenciones[Concepto] ="","",Comarca)</f>
        <v/>
      </c>
      <c r="C96" s="74"/>
      <c r="D96" s="75"/>
      <c r="E96" s="74"/>
    </row>
    <row r="97" spans="1:5" ht="12.75" x14ac:dyDescent="0.2">
      <c r="A97" s="1" t="str">
        <f>IF(plestsubvenciones[Concepto] ="","",Ejercicio)</f>
        <v/>
      </c>
      <c r="B97" s="1" t="str">
        <f>IF(plestsubvenciones[Concepto] ="","",Comarca)</f>
        <v/>
      </c>
      <c r="C97" s="74"/>
      <c r="D97" s="75"/>
      <c r="E97" s="74"/>
    </row>
    <row r="98" spans="1:5" ht="12.75" x14ac:dyDescent="0.2">
      <c r="A98" s="1" t="str">
        <f>IF(plestsubvenciones[Concepto] ="","",Ejercicio)</f>
        <v/>
      </c>
      <c r="B98" s="1" t="str">
        <f>IF(plestsubvenciones[Concepto] ="","",Comarca)</f>
        <v/>
      </c>
      <c r="C98" s="74"/>
      <c r="D98" s="75"/>
      <c r="E98" s="74"/>
    </row>
    <row r="99" spans="1:5" ht="12.75" x14ac:dyDescent="0.2">
      <c r="A99" s="1" t="str">
        <f>IF(plestsubvenciones[Concepto] ="","",Ejercicio)</f>
        <v/>
      </c>
      <c r="B99" s="1" t="str">
        <f>IF(plestsubvenciones[Concepto] ="","",Comarca)</f>
        <v/>
      </c>
      <c r="C99" s="74"/>
      <c r="D99" s="75"/>
      <c r="E99" s="74"/>
    </row>
    <row r="100" spans="1:5" ht="12.75" x14ac:dyDescent="0.2">
      <c r="A100" s="1" t="str">
        <f>IF(plestsubvenciones[Concepto] ="","",Ejercicio)</f>
        <v/>
      </c>
      <c r="B100" s="1" t="str">
        <f>IF(plestsubvenciones[Concepto] ="","",Comarca)</f>
        <v/>
      </c>
      <c r="C100" s="74"/>
      <c r="D100" s="75"/>
      <c r="E100" s="74"/>
    </row>
    <row r="101" spans="1:5" ht="12.75" x14ac:dyDescent="0.2">
      <c r="A101" s="1" t="str">
        <f>IF(plestsubvenciones[Concepto] ="","",Ejercicio)</f>
        <v/>
      </c>
      <c r="B101" s="1" t="str">
        <f>IF(plestsubvenciones[Concepto] ="","",Comarca)</f>
        <v/>
      </c>
      <c r="C101" s="74"/>
      <c r="D101" s="75"/>
      <c r="E101" s="74"/>
    </row>
    <row r="102" spans="1:5" ht="12.75" x14ac:dyDescent="0.2">
      <c r="A102" s="1" t="str">
        <f>IF(plestsubvenciones[Concepto] ="","",Ejercicio)</f>
        <v/>
      </c>
      <c r="B102" s="1" t="str">
        <f>IF(plestsubvenciones[Concepto] ="","",Comarca)</f>
        <v/>
      </c>
      <c r="C102" s="74"/>
      <c r="D102" s="75"/>
      <c r="E102" s="74"/>
    </row>
    <row r="103" spans="1:5" ht="12.75" x14ac:dyDescent="0.2">
      <c r="A103" s="1" t="str">
        <f>IF(plestsubvenciones[Concepto] ="","",Ejercicio)</f>
        <v/>
      </c>
      <c r="B103" s="1" t="str">
        <f>IF(plestsubvenciones[Concepto] ="","",Comarca)</f>
        <v/>
      </c>
      <c r="C103" s="74"/>
      <c r="D103" s="75"/>
      <c r="E103" s="74"/>
    </row>
    <row r="104" spans="1:5" ht="12.75" x14ac:dyDescent="0.2">
      <c r="A104" s="1" t="str">
        <f>IF(plestsubvenciones[Concepto] ="","",Ejercicio)</f>
        <v/>
      </c>
      <c r="B104" s="1" t="str">
        <f>IF(plestsubvenciones[Concepto] ="","",Comarca)</f>
        <v/>
      </c>
      <c r="C104" s="74"/>
      <c r="D104" s="75"/>
      <c r="E104" s="74"/>
    </row>
    <row r="105" spans="1:5" ht="12.75" x14ac:dyDescent="0.2">
      <c r="A105" s="1" t="str">
        <f>IF(plestsubvenciones[Concepto] ="","",Ejercicio)</f>
        <v/>
      </c>
      <c r="B105" s="1" t="str">
        <f>IF(plestsubvenciones[Concepto] ="","",Comarca)</f>
        <v/>
      </c>
      <c r="C105" s="74"/>
      <c r="D105" s="75"/>
      <c r="E105" s="74"/>
    </row>
    <row r="106" spans="1:5" ht="12.75" x14ac:dyDescent="0.2">
      <c r="A106" s="1" t="str">
        <f>IF(plestsubvenciones[Concepto] ="","",Ejercicio)</f>
        <v/>
      </c>
      <c r="B106" s="1" t="str">
        <f>IF(plestsubvenciones[Concepto] ="","",Comarca)</f>
        <v/>
      </c>
      <c r="C106" s="74"/>
      <c r="D106" s="75"/>
      <c r="E106" s="74"/>
    </row>
    <row r="107" spans="1:5" ht="12.75" x14ac:dyDescent="0.2">
      <c r="A107" s="1" t="str">
        <f>IF(plestsubvenciones[Concepto] ="","",Ejercicio)</f>
        <v/>
      </c>
      <c r="B107" s="1" t="str">
        <f>IF(plestsubvenciones[Concepto] ="","",Comarca)</f>
        <v/>
      </c>
      <c r="C107" s="74"/>
      <c r="D107" s="75"/>
      <c r="E107" s="74"/>
    </row>
    <row r="108" spans="1:5" ht="12.75" x14ac:dyDescent="0.2">
      <c r="A108" s="1" t="str">
        <f>IF(plestsubvenciones[Concepto] ="","",Ejercicio)</f>
        <v/>
      </c>
      <c r="B108" s="1" t="str">
        <f>IF(plestsubvenciones[Concepto] ="","",Comarca)</f>
        <v/>
      </c>
      <c r="C108" s="74"/>
      <c r="D108" s="75"/>
      <c r="E108" s="74"/>
    </row>
    <row r="109" spans="1:5" ht="12.75" x14ac:dyDescent="0.2">
      <c r="A109" s="1" t="str">
        <f>IF(plestsubvenciones[Concepto] ="","",Ejercicio)</f>
        <v/>
      </c>
      <c r="B109" s="1" t="str">
        <f>IF(plestsubvenciones[Concepto] ="","",Comarca)</f>
        <v/>
      </c>
      <c r="C109" s="74"/>
      <c r="D109" s="75"/>
      <c r="E109" s="74"/>
    </row>
    <row r="110" spans="1:5" ht="12.75" x14ac:dyDescent="0.2">
      <c r="A110" s="1" t="str">
        <f>IF(plestsubvenciones[Concepto] ="","",Ejercicio)</f>
        <v/>
      </c>
      <c r="B110" s="1" t="str">
        <f>IF(plestsubvenciones[Concepto] ="","",Comarca)</f>
        <v/>
      </c>
      <c r="C110" s="74"/>
      <c r="D110" s="75"/>
      <c r="E110" s="74"/>
    </row>
    <row r="111" spans="1:5" ht="12.75" x14ac:dyDescent="0.2">
      <c r="A111" s="1" t="str">
        <f>IF(plestsubvenciones[Concepto] ="","",Ejercicio)</f>
        <v/>
      </c>
      <c r="B111" s="1" t="str">
        <f>IF(plestsubvenciones[Concepto] ="","",Comarca)</f>
        <v/>
      </c>
      <c r="C111" s="74"/>
      <c r="D111" s="75"/>
      <c r="E111" s="74"/>
    </row>
    <row r="112" spans="1:5" ht="12.75" x14ac:dyDescent="0.2">
      <c r="A112" s="1" t="str">
        <f>IF(plestsubvenciones[Concepto] ="","",Ejercicio)</f>
        <v/>
      </c>
      <c r="B112" s="1" t="str">
        <f>IF(plestsubvenciones[Concepto] ="","",Comarca)</f>
        <v/>
      </c>
      <c r="C112" s="74"/>
      <c r="D112" s="75"/>
      <c r="E112" s="74"/>
    </row>
    <row r="113" spans="1:5" ht="12.75" x14ac:dyDescent="0.2">
      <c r="A113" s="1" t="str">
        <f>IF(plestsubvenciones[Concepto] ="","",Ejercicio)</f>
        <v/>
      </c>
      <c r="B113" s="1" t="str">
        <f>IF(plestsubvenciones[Concepto] ="","",Comarca)</f>
        <v/>
      </c>
      <c r="C113" s="74"/>
      <c r="D113" s="75"/>
      <c r="E113" s="74"/>
    </row>
    <row r="114" spans="1:5" ht="12.75" x14ac:dyDescent="0.2">
      <c r="A114" s="1" t="str">
        <f>IF(plestsubvenciones[Concepto] ="","",Ejercicio)</f>
        <v/>
      </c>
      <c r="B114" s="1" t="str">
        <f>IF(plestsubvenciones[Concepto] ="","",Comarca)</f>
        <v/>
      </c>
      <c r="C114" s="74"/>
      <c r="D114" s="75"/>
      <c r="E114" s="74"/>
    </row>
    <row r="115" spans="1:5" ht="12.75" x14ac:dyDescent="0.2">
      <c r="A115" s="1" t="str">
        <f>IF(plestsubvenciones[Concepto] ="","",Ejercicio)</f>
        <v/>
      </c>
      <c r="B115" s="1" t="str">
        <f>IF(plestsubvenciones[Concepto] ="","",Comarca)</f>
        <v/>
      </c>
      <c r="C115" s="74"/>
      <c r="D115" s="75"/>
      <c r="E115" s="74"/>
    </row>
    <row r="116" spans="1:5" ht="12.75" x14ac:dyDescent="0.2">
      <c r="A116" s="1" t="str">
        <f>IF(plestsubvenciones[Concepto] ="","",Ejercicio)</f>
        <v/>
      </c>
      <c r="B116" s="1" t="str">
        <f>IF(plestsubvenciones[Concepto] ="","",Comarca)</f>
        <v/>
      </c>
      <c r="C116" s="74"/>
      <c r="D116" s="75"/>
      <c r="E116" s="74"/>
    </row>
    <row r="117" spans="1:5" ht="12.75" x14ac:dyDescent="0.2">
      <c r="A117" s="1" t="str">
        <f>IF(plestsubvenciones[Concepto] ="","",Ejercicio)</f>
        <v/>
      </c>
      <c r="B117" s="1" t="str">
        <f>IF(plestsubvenciones[Concepto] ="","",Comarca)</f>
        <v/>
      </c>
      <c r="C117" s="74"/>
      <c r="D117" s="75"/>
      <c r="E117" s="74"/>
    </row>
    <row r="118" spans="1:5" ht="12.75" x14ac:dyDescent="0.2">
      <c r="A118" s="1" t="str">
        <f>IF(plestsubvenciones[Concepto] ="","",Ejercicio)</f>
        <v/>
      </c>
      <c r="B118" s="1" t="str">
        <f>IF(plestsubvenciones[Concepto] ="","",Comarca)</f>
        <v/>
      </c>
      <c r="C118" s="74"/>
      <c r="D118" s="75"/>
      <c r="E118" s="74"/>
    </row>
    <row r="119" spans="1:5" ht="12.75" x14ac:dyDescent="0.2">
      <c r="A119" s="1" t="str">
        <f>IF(plestsubvenciones[Concepto] ="","",Ejercicio)</f>
        <v/>
      </c>
      <c r="B119" s="1" t="str">
        <f>IF(plestsubvenciones[Concepto] ="","",Comarca)</f>
        <v/>
      </c>
      <c r="C119" s="74"/>
      <c r="D119" s="75"/>
      <c r="E119" s="74"/>
    </row>
    <row r="120" spans="1:5" ht="12.75" x14ac:dyDescent="0.2">
      <c r="A120" s="1" t="str">
        <f>IF(plestsubvenciones[Concepto] ="","",Ejercicio)</f>
        <v/>
      </c>
      <c r="B120" s="1" t="str">
        <f>IF(plestsubvenciones[Concepto] ="","",Comarca)</f>
        <v/>
      </c>
      <c r="C120" s="74"/>
      <c r="D120" s="75"/>
      <c r="E120" s="74"/>
    </row>
    <row r="121" spans="1:5" ht="12.75" x14ac:dyDescent="0.2">
      <c r="A121" s="1" t="str">
        <f>IF(plestsubvenciones[Concepto] ="","",Ejercicio)</f>
        <v/>
      </c>
      <c r="B121" s="1" t="str">
        <f>IF(plestsubvenciones[Concepto] ="","",Comarca)</f>
        <v/>
      </c>
      <c r="C121" s="74"/>
      <c r="D121" s="75"/>
      <c r="E121" s="74"/>
    </row>
    <row r="122" spans="1:5" ht="12.75" x14ac:dyDescent="0.2">
      <c r="A122" s="1" t="str">
        <f>IF(plestsubvenciones[Concepto] ="","",Ejercicio)</f>
        <v/>
      </c>
      <c r="B122" s="1" t="str">
        <f>IF(plestsubvenciones[Concepto] ="","",Comarca)</f>
        <v/>
      </c>
      <c r="C122" s="74"/>
      <c r="D122" s="75"/>
      <c r="E122" s="74"/>
    </row>
    <row r="123" spans="1:5" ht="12.75" x14ac:dyDescent="0.2">
      <c r="A123" s="1" t="str">
        <f>IF(plestsubvenciones[Concepto] ="","",Ejercicio)</f>
        <v/>
      </c>
      <c r="B123" s="1" t="str">
        <f>IF(plestsubvenciones[Concepto] ="","",Comarca)</f>
        <v/>
      </c>
      <c r="C123" s="74"/>
      <c r="D123" s="75"/>
      <c r="E123" s="74"/>
    </row>
    <row r="124" spans="1:5" ht="12.75" x14ac:dyDescent="0.2">
      <c r="A124" s="1" t="str">
        <f>IF(plestsubvenciones[Concepto] ="","",Ejercicio)</f>
        <v/>
      </c>
      <c r="B124" s="1" t="str">
        <f>IF(plestsubvenciones[Concepto] ="","",Comarca)</f>
        <v/>
      </c>
      <c r="C124" s="74"/>
      <c r="D124" s="75"/>
      <c r="E124" s="74"/>
    </row>
    <row r="125" spans="1:5" ht="12.75" x14ac:dyDescent="0.2">
      <c r="A125" s="1" t="str">
        <f>IF(plestsubvenciones[Concepto] ="","",Ejercicio)</f>
        <v/>
      </c>
      <c r="B125" s="1" t="str">
        <f>IF(plestsubvenciones[Concepto] ="","",Comarca)</f>
        <v/>
      </c>
      <c r="C125" s="74"/>
      <c r="D125" s="75"/>
      <c r="E125" s="74"/>
    </row>
    <row r="126" spans="1:5" ht="12.75" x14ac:dyDescent="0.2">
      <c r="A126" s="1" t="str">
        <f>IF(plestsubvenciones[Concepto] ="","",Ejercicio)</f>
        <v/>
      </c>
      <c r="B126" s="1" t="str">
        <f>IF(plestsubvenciones[Concepto] ="","",Comarca)</f>
        <v/>
      </c>
      <c r="C126" s="74"/>
      <c r="D126" s="75"/>
      <c r="E126" s="74"/>
    </row>
    <row r="127" spans="1:5" ht="12.75" x14ac:dyDescent="0.2">
      <c r="A127" s="1" t="str">
        <f>IF(plestsubvenciones[Concepto] ="","",Ejercicio)</f>
        <v/>
      </c>
      <c r="B127" s="1" t="str">
        <f>IF(plestsubvenciones[Concepto] ="","",Comarca)</f>
        <v/>
      </c>
      <c r="C127" s="74"/>
      <c r="D127" s="75"/>
      <c r="E127" s="74"/>
    </row>
    <row r="128" spans="1:5" ht="12.75" x14ac:dyDescent="0.2">
      <c r="A128" s="1" t="str">
        <f>IF(plestsubvenciones[Concepto] ="","",Ejercicio)</f>
        <v/>
      </c>
      <c r="B128" s="1" t="str">
        <f>IF(plestsubvenciones[Concepto] ="","",Comarca)</f>
        <v/>
      </c>
      <c r="C128" s="74"/>
      <c r="D128" s="75"/>
      <c r="E128" s="74"/>
    </row>
    <row r="129" spans="1:5" ht="12.75" x14ac:dyDescent="0.2">
      <c r="A129" s="1" t="str">
        <f>IF(plestsubvenciones[Concepto] ="","",Ejercicio)</f>
        <v/>
      </c>
      <c r="B129" s="1" t="str">
        <f>IF(plestsubvenciones[Concepto] ="","",Comarca)</f>
        <v/>
      </c>
      <c r="C129" s="74"/>
      <c r="D129" s="75"/>
      <c r="E129" s="74"/>
    </row>
    <row r="130" spans="1:5" ht="12.75" x14ac:dyDescent="0.2">
      <c r="A130" s="1" t="str">
        <f>IF(plestsubvenciones[Concepto] ="","",Ejercicio)</f>
        <v/>
      </c>
      <c r="B130" s="1" t="str">
        <f>IF(plestsubvenciones[Concepto] ="","",Comarca)</f>
        <v/>
      </c>
      <c r="C130" s="74"/>
      <c r="D130" s="75"/>
      <c r="E130" s="74"/>
    </row>
    <row r="131" spans="1:5" ht="12.75" x14ac:dyDescent="0.2">
      <c r="A131" s="1" t="str">
        <f>IF(plestsubvenciones[Concepto] ="","",Ejercicio)</f>
        <v/>
      </c>
      <c r="B131" s="1" t="str">
        <f>IF(plestsubvenciones[Concepto] ="","",Comarca)</f>
        <v/>
      </c>
      <c r="C131" s="74"/>
      <c r="D131" s="75"/>
      <c r="E131" s="74"/>
    </row>
    <row r="132" spans="1:5" ht="12.75" x14ac:dyDescent="0.2">
      <c r="A132" s="1" t="str">
        <f>IF(plestsubvenciones[Concepto] ="","",Ejercicio)</f>
        <v/>
      </c>
      <c r="B132" s="1" t="str">
        <f>IF(plestsubvenciones[Concepto] ="","",Comarca)</f>
        <v/>
      </c>
      <c r="C132" s="74"/>
      <c r="D132" s="75"/>
      <c r="E132" s="74"/>
    </row>
    <row r="133" spans="1:5" ht="12.75" x14ac:dyDescent="0.2">
      <c r="A133" s="1" t="str">
        <f>IF(plestsubvenciones[Concepto] ="","",Ejercicio)</f>
        <v/>
      </c>
      <c r="B133" s="1" t="str">
        <f>IF(plestsubvenciones[Concepto] ="","",Comarca)</f>
        <v/>
      </c>
      <c r="C133" s="74"/>
      <c r="D133" s="75"/>
      <c r="E133" s="74"/>
    </row>
    <row r="134" spans="1:5" ht="12.75" x14ac:dyDescent="0.2">
      <c r="A134" s="1" t="str">
        <f>IF(plestsubvenciones[Concepto] ="","",Ejercicio)</f>
        <v/>
      </c>
      <c r="B134" s="1" t="str">
        <f>IF(plestsubvenciones[Concepto] ="","",Comarca)</f>
        <v/>
      </c>
      <c r="C134" s="74"/>
      <c r="D134" s="75"/>
      <c r="E134" s="74"/>
    </row>
    <row r="135" spans="1:5" ht="12.75" x14ac:dyDescent="0.2">
      <c r="A135" s="1" t="str">
        <f>IF(plestsubvenciones[Concepto] ="","",Ejercicio)</f>
        <v/>
      </c>
      <c r="B135" s="1" t="str">
        <f>IF(plestsubvenciones[Concepto] ="","",Comarca)</f>
        <v/>
      </c>
      <c r="C135" s="74"/>
      <c r="D135" s="75"/>
      <c r="E135" s="74"/>
    </row>
    <row r="136" spans="1:5" ht="12.75" x14ac:dyDescent="0.2">
      <c r="A136" s="1" t="str">
        <f>IF(plestsubvenciones[Concepto] ="","",Ejercicio)</f>
        <v/>
      </c>
      <c r="B136" s="1" t="str">
        <f>IF(plestsubvenciones[Concepto] ="","",Comarca)</f>
        <v/>
      </c>
      <c r="C136" s="74"/>
      <c r="D136" s="75"/>
      <c r="E136" s="74"/>
    </row>
    <row r="137" spans="1:5" ht="12.75" x14ac:dyDescent="0.2">
      <c r="A137" s="1" t="str">
        <f>IF(plestsubvenciones[Concepto] ="","",Ejercicio)</f>
        <v/>
      </c>
      <c r="B137" s="1" t="str">
        <f>IF(plestsubvenciones[Concepto] ="","",Comarca)</f>
        <v/>
      </c>
      <c r="C137" s="74"/>
      <c r="D137" s="75"/>
      <c r="E137" s="74"/>
    </row>
    <row r="138" spans="1:5" ht="12.75" x14ac:dyDescent="0.2">
      <c r="A138" s="1" t="str">
        <f>IF(plestsubvenciones[Concepto] ="","",Ejercicio)</f>
        <v/>
      </c>
      <c r="B138" s="1" t="str">
        <f>IF(plestsubvenciones[Concepto] ="","",Comarca)</f>
        <v/>
      </c>
      <c r="C138" s="74"/>
      <c r="D138" s="75"/>
      <c r="E138" s="74"/>
    </row>
    <row r="139" spans="1:5" ht="12.75" x14ac:dyDescent="0.2">
      <c r="A139" s="1" t="str">
        <f>IF(plestsubvenciones[Concepto] ="","",Ejercicio)</f>
        <v/>
      </c>
      <c r="B139" s="1" t="str">
        <f>IF(plestsubvenciones[Concepto] ="","",Comarca)</f>
        <v/>
      </c>
      <c r="C139" s="74"/>
      <c r="D139" s="75"/>
      <c r="E139" s="74"/>
    </row>
    <row r="140" spans="1:5" ht="12.75" x14ac:dyDescent="0.2">
      <c r="A140" s="1" t="str">
        <f>IF(plestsubvenciones[Concepto] ="","",Ejercicio)</f>
        <v/>
      </c>
      <c r="B140" s="1" t="str">
        <f>IF(plestsubvenciones[Concepto] ="","",Comarca)</f>
        <v/>
      </c>
      <c r="C140" s="74"/>
      <c r="D140" s="75"/>
      <c r="E140" s="74"/>
    </row>
    <row r="141" spans="1:5" ht="12.75" x14ac:dyDescent="0.2">
      <c r="A141" s="1" t="str">
        <f>IF(plestsubvenciones[Concepto] ="","",Ejercicio)</f>
        <v/>
      </c>
      <c r="B141" s="1" t="str">
        <f>IF(plestsubvenciones[Concepto] ="","",Comarca)</f>
        <v/>
      </c>
      <c r="C141" s="74"/>
      <c r="D141" s="75"/>
      <c r="E141" s="74"/>
    </row>
    <row r="142" spans="1:5" ht="12.75" x14ac:dyDescent="0.2">
      <c r="A142" s="1" t="str">
        <f>IF(plestsubvenciones[Concepto] ="","",Ejercicio)</f>
        <v/>
      </c>
      <c r="B142" s="1" t="str">
        <f>IF(plestsubvenciones[Concepto] ="","",Comarca)</f>
        <v/>
      </c>
      <c r="C142" s="74"/>
      <c r="D142" s="75"/>
      <c r="E142" s="74"/>
    </row>
    <row r="143" spans="1:5" ht="12.75" x14ac:dyDescent="0.2">
      <c r="A143" s="1" t="str">
        <f>IF(plestsubvenciones[Concepto] ="","",Ejercicio)</f>
        <v/>
      </c>
      <c r="B143" s="1" t="str">
        <f>IF(plestsubvenciones[Concepto] ="","",Comarca)</f>
        <v/>
      </c>
      <c r="C143" s="74"/>
      <c r="D143" s="75"/>
      <c r="E143" s="74"/>
    </row>
    <row r="144" spans="1:5" ht="12.75" x14ac:dyDescent="0.2">
      <c r="A144" s="1" t="str">
        <f>IF(plestsubvenciones[Concepto] ="","",Ejercicio)</f>
        <v/>
      </c>
      <c r="B144" s="1" t="str">
        <f>IF(plestsubvenciones[Concepto] ="","",Comarca)</f>
        <v/>
      </c>
      <c r="C144" s="74"/>
      <c r="D144" s="75"/>
      <c r="E144" s="74"/>
    </row>
    <row r="145" spans="1:5" ht="12.75" x14ac:dyDescent="0.2">
      <c r="A145" s="1" t="str">
        <f>IF(plestsubvenciones[Concepto] ="","",Ejercicio)</f>
        <v/>
      </c>
      <c r="B145" s="1" t="str">
        <f>IF(plestsubvenciones[Concepto] ="","",Comarca)</f>
        <v/>
      </c>
      <c r="C145" s="74"/>
      <c r="D145" s="75"/>
      <c r="E145" s="74"/>
    </row>
    <row r="146" spans="1:5" ht="12.75" x14ac:dyDescent="0.2">
      <c r="A146" s="1" t="str">
        <f>IF(plestsubvenciones[Concepto] ="","",Ejercicio)</f>
        <v/>
      </c>
      <c r="B146" s="1" t="str">
        <f>IF(plestsubvenciones[Concepto] ="","",Comarca)</f>
        <v/>
      </c>
      <c r="C146" s="74"/>
      <c r="D146" s="75"/>
      <c r="E146" s="74"/>
    </row>
    <row r="147" spans="1:5" ht="12.75" x14ac:dyDescent="0.2">
      <c r="A147" s="1" t="str">
        <f>IF(plestsubvenciones[Concepto] ="","",Ejercicio)</f>
        <v/>
      </c>
      <c r="B147" s="1" t="str">
        <f>IF(plestsubvenciones[Concepto] ="","",Comarca)</f>
        <v/>
      </c>
      <c r="C147" s="74"/>
      <c r="D147" s="75"/>
      <c r="E147" s="74"/>
    </row>
    <row r="148" spans="1:5" ht="12.75" x14ac:dyDescent="0.2">
      <c r="A148" s="1" t="str">
        <f>IF(plestsubvenciones[Concepto] ="","",Ejercicio)</f>
        <v/>
      </c>
      <c r="B148" s="1" t="str">
        <f>IF(plestsubvenciones[Concepto] ="","",Comarca)</f>
        <v/>
      </c>
      <c r="C148" s="74"/>
      <c r="D148" s="75"/>
      <c r="E148" s="74"/>
    </row>
    <row r="149" spans="1:5" ht="12.75" x14ac:dyDescent="0.2">
      <c r="A149" s="1" t="str">
        <f>IF(plestsubvenciones[Concepto] ="","",Ejercicio)</f>
        <v/>
      </c>
      <c r="B149" s="1" t="str">
        <f>IF(plestsubvenciones[Concepto] ="","",Comarca)</f>
        <v/>
      </c>
      <c r="C149" s="74"/>
      <c r="D149" s="75"/>
      <c r="E149" s="74"/>
    </row>
    <row r="150" spans="1:5" ht="12.75" x14ac:dyDescent="0.2">
      <c r="A150" s="1" t="str">
        <f>IF(plestsubvenciones[Concepto] ="","",Ejercicio)</f>
        <v/>
      </c>
      <c r="B150" s="1" t="str">
        <f>IF(plestsubvenciones[Concepto] ="","",Comarca)</f>
        <v/>
      </c>
      <c r="C150" s="74"/>
      <c r="D150" s="75"/>
      <c r="E150" s="74"/>
    </row>
    <row r="151" spans="1:5" ht="12.75" x14ac:dyDescent="0.2">
      <c r="A151" s="1" t="str">
        <f>IF(plestsubvenciones[Concepto] ="","",Ejercicio)</f>
        <v/>
      </c>
      <c r="B151" s="1" t="str">
        <f>IF(plestsubvenciones[Concepto] ="","",Comarca)</f>
        <v/>
      </c>
      <c r="C151" s="74"/>
      <c r="D151" s="75"/>
      <c r="E151" s="74"/>
    </row>
    <row r="152" spans="1:5" ht="12.75" x14ac:dyDescent="0.2">
      <c r="A152" s="1" t="str">
        <f>IF(plestsubvenciones[Concepto] ="","",Ejercicio)</f>
        <v/>
      </c>
      <c r="B152" s="1" t="str">
        <f>IF(plestsubvenciones[Concepto] ="","",Comarca)</f>
        <v/>
      </c>
      <c r="C152" s="74"/>
      <c r="D152" s="75"/>
      <c r="E152" s="74"/>
    </row>
    <row r="153" spans="1:5" ht="12.75" x14ac:dyDescent="0.2">
      <c r="A153" s="1" t="str">
        <f>IF(plestsubvenciones[Concepto] ="","",Ejercicio)</f>
        <v/>
      </c>
      <c r="B153" s="1" t="str">
        <f>IF(plestsubvenciones[Concepto] ="","",Comarca)</f>
        <v/>
      </c>
      <c r="C153" s="74"/>
      <c r="D153" s="75"/>
      <c r="E153" s="74"/>
    </row>
    <row r="154" spans="1:5" ht="12.75" x14ac:dyDescent="0.2">
      <c r="A154" s="1" t="str">
        <f>IF(plestsubvenciones[Concepto] ="","",Ejercicio)</f>
        <v/>
      </c>
      <c r="B154" s="1" t="str">
        <f>IF(plestsubvenciones[Concepto] ="","",Comarca)</f>
        <v/>
      </c>
      <c r="C154" s="74"/>
      <c r="D154" s="75"/>
      <c r="E154" s="74"/>
    </row>
    <row r="155" spans="1:5" ht="12.75" x14ac:dyDescent="0.2">
      <c r="A155" s="1" t="str">
        <f>IF(plestsubvenciones[Concepto] ="","",Ejercicio)</f>
        <v/>
      </c>
      <c r="B155" s="1" t="str">
        <f>IF(plestsubvenciones[Concepto] ="","",Comarca)</f>
        <v/>
      </c>
      <c r="C155" s="74"/>
      <c r="D155" s="75"/>
      <c r="E155" s="74"/>
    </row>
    <row r="156" spans="1:5" ht="12.75" x14ac:dyDescent="0.2">
      <c r="A156" s="1" t="str">
        <f>IF(plestsubvenciones[Concepto] ="","",Ejercicio)</f>
        <v/>
      </c>
      <c r="B156" s="1" t="str">
        <f>IF(plestsubvenciones[Concepto] ="","",Comarca)</f>
        <v/>
      </c>
      <c r="C156" s="74"/>
      <c r="D156" s="75"/>
      <c r="E156" s="74"/>
    </row>
    <row r="157" spans="1:5" ht="12.75" x14ac:dyDescent="0.2">
      <c r="A157" s="1" t="str">
        <f>IF(plestsubvenciones[Concepto] ="","",Ejercicio)</f>
        <v/>
      </c>
      <c r="B157" s="1" t="str">
        <f>IF(plestsubvenciones[Concepto] ="","",Comarca)</f>
        <v/>
      </c>
      <c r="C157" s="74"/>
      <c r="D157" s="75"/>
      <c r="E157" s="74"/>
    </row>
    <row r="158" spans="1:5" ht="12.75" x14ac:dyDescent="0.2">
      <c r="A158" s="1" t="str">
        <f>IF(plestsubvenciones[Concepto] ="","",Ejercicio)</f>
        <v/>
      </c>
      <c r="B158" s="1" t="str">
        <f>IF(plestsubvenciones[Concepto] ="","",Comarca)</f>
        <v/>
      </c>
      <c r="C158" s="74"/>
      <c r="D158" s="75"/>
      <c r="E158" s="74"/>
    </row>
    <row r="159" spans="1:5" ht="12.75" x14ac:dyDescent="0.2">
      <c r="A159" s="1" t="str">
        <f>IF(plestsubvenciones[Concepto] ="","",Ejercicio)</f>
        <v/>
      </c>
      <c r="B159" s="1" t="str">
        <f>IF(plestsubvenciones[Concepto] ="","",Comarca)</f>
        <v/>
      </c>
      <c r="C159" s="74"/>
      <c r="D159" s="75"/>
      <c r="E159" s="74"/>
    </row>
    <row r="160" spans="1:5" ht="12.75" x14ac:dyDescent="0.2">
      <c r="A160" s="1" t="str">
        <f>IF(plestsubvenciones[Concepto] ="","",Ejercicio)</f>
        <v/>
      </c>
      <c r="B160" s="1" t="str">
        <f>IF(plestsubvenciones[Concepto] ="","",Comarca)</f>
        <v/>
      </c>
      <c r="C160" s="74"/>
      <c r="D160" s="75"/>
      <c r="E160" s="74"/>
    </row>
    <row r="161" spans="1:5" ht="12.75" x14ac:dyDescent="0.2">
      <c r="A161" s="1" t="str">
        <f>IF(plestsubvenciones[Concepto] ="","",Ejercicio)</f>
        <v/>
      </c>
      <c r="B161" s="1" t="str">
        <f>IF(plestsubvenciones[Concepto] ="","",Comarca)</f>
        <v/>
      </c>
      <c r="C161" s="74"/>
      <c r="D161" s="75"/>
      <c r="E161" s="74"/>
    </row>
    <row r="162" spans="1:5" ht="12.75" x14ac:dyDescent="0.2">
      <c r="A162" s="1" t="str">
        <f>IF(plestsubvenciones[Concepto] ="","",Ejercicio)</f>
        <v/>
      </c>
      <c r="B162" s="1" t="str">
        <f>IF(plestsubvenciones[Concepto] ="","",Comarca)</f>
        <v/>
      </c>
      <c r="C162" s="74"/>
      <c r="D162" s="75"/>
      <c r="E162" s="74"/>
    </row>
    <row r="163" spans="1:5" ht="12.75" x14ac:dyDescent="0.2">
      <c r="A163" s="1" t="str">
        <f>IF(plestsubvenciones[Concepto] ="","",Ejercicio)</f>
        <v/>
      </c>
      <c r="B163" s="1" t="str">
        <f>IF(plestsubvenciones[Concepto] ="","",Comarca)</f>
        <v/>
      </c>
      <c r="C163" s="74"/>
      <c r="D163" s="75"/>
      <c r="E163" s="74"/>
    </row>
    <row r="164" spans="1:5" ht="12.75" x14ac:dyDescent="0.2">
      <c r="A164" s="1" t="str">
        <f>IF(plestsubvenciones[Concepto] ="","",Ejercicio)</f>
        <v/>
      </c>
      <c r="B164" s="1" t="str">
        <f>IF(plestsubvenciones[Concepto] ="","",Comarca)</f>
        <v/>
      </c>
      <c r="C164" s="74"/>
      <c r="D164" s="75"/>
      <c r="E164" s="74"/>
    </row>
    <row r="165" spans="1:5" ht="12.75" x14ac:dyDescent="0.2">
      <c r="A165" s="1" t="str">
        <f>IF(plestsubvenciones[Concepto] ="","",Ejercicio)</f>
        <v/>
      </c>
      <c r="B165" s="1" t="str">
        <f>IF(plestsubvenciones[Concepto] ="","",Comarca)</f>
        <v/>
      </c>
      <c r="C165" s="74"/>
      <c r="D165" s="75"/>
      <c r="E165" s="74"/>
    </row>
    <row r="166" spans="1:5" ht="12.75" x14ac:dyDescent="0.2">
      <c r="A166" s="1" t="str">
        <f>IF(plestsubvenciones[Concepto] ="","",Ejercicio)</f>
        <v/>
      </c>
      <c r="B166" s="1" t="str">
        <f>IF(plestsubvenciones[Concepto] ="","",Comarca)</f>
        <v/>
      </c>
      <c r="C166" s="74"/>
      <c r="D166" s="75"/>
      <c r="E166" s="74"/>
    </row>
    <row r="167" spans="1:5" ht="12.75" x14ac:dyDescent="0.2">
      <c r="A167" s="1" t="str">
        <f>IF(plestsubvenciones[Concepto] ="","",Ejercicio)</f>
        <v/>
      </c>
      <c r="B167" s="1" t="str">
        <f>IF(plestsubvenciones[Concepto] ="","",Comarca)</f>
        <v/>
      </c>
      <c r="C167" s="74"/>
      <c r="D167" s="75"/>
      <c r="E167" s="74"/>
    </row>
    <row r="168" spans="1:5" ht="12.75" x14ac:dyDescent="0.2">
      <c r="A168" s="1" t="str">
        <f>IF(plestsubvenciones[Concepto] ="","",Ejercicio)</f>
        <v/>
      </c>
      <c r="B168" s="1" t="str">
        <f>IF(plestsubvenciones[Concepto] ="","",Comarca)</f>
        <v/>
      </c>
      <c r="C168" s="74"/>
      <c r="D168" s="75"/>
      <c r="E168" s="74"/>
    </row>
    <row r="169" spans="1:5" ht="12.75" x14ac:dyDescent="0.2">
      <c r="A169" s="1" t="str">
        <f>IF(plestsubvenciones[Concepto] ="","",Ejercicio)</f>
        <v/>
      </c>
      <c r="B169" s="1" t="str">
        <f>IF(plestsubvenciones[Concepto] ="","",Comarca)</f>
        <v/>
      </c>
      <c r="C169" s="74"/>
      <c r="D169" s="75"/>
      <c r="E169" s="74"/>
    </row>
    <row r="170" spans="1:5" ht="12.75" x14ac:dyDescent="0.2">
      <c r="A170" s="1" t="str">
        <f>IF(plestsubvenciones[Concepto] ="","",Ejercicio)</f>
        <v/>
      </c>
      <c r="B170" s="1" t="str">
        <f>IF(plestsubvenciones[Concepto] ="","",Comarca)</f>
        <v/>
      </c>
      <c r="C170" s="74"/>
      <c r="D170" s="75"/>
      <c r="E170" s="74"/>
    </row>
    <row r="171" spans="1:5" ht="12.75" x14ac:dyDescent="0.2">
      <c r="A171" s="1" t="str">
        <f>IF(plestsubvenciones[Concepto] ="","",Ejercicio)</f>
        <v/>
      </c>
      <c r="B171" s="1" t="str">
        <f>IF(plestsubvenciones[Concepto] ="","",Comarca)</f>
        <v/>
      </c>
      <c r="C171" s="74"/>
      <c r="D171" s="75"/>
      <c r="E171" s="74"/>
    </row>
    <row r="172" spans="1:5" ht="12.75" x14ac:dyDescent="0.2">
      <c r="A172" s="1" t="str">
        <f>IF(plestsubvenciones[Concepto] ="","",Ejercicio)</f>
        <v/>
      </c>
      <c r="B172" s="1" t="str">
        <f>IF(plestsubvenciones[Concepto] ="","",Comarca)</f>
        <v/>
      </c>
      <c r="C172" s="74"/>
      <c r="D172" s="75"/>
      <c r="E172" s="74"/>
    </row>
    <row r="173" spans="1:5" ht="12.75" x14ac:dyDescent="0.2">
      <c r="A173" s="1" t="str">
        <f>IF(plestsubvenciones[Concepto] ="","",Ejercicio)</f>
        <v/>
      </c>
      <c r="B173" s="1" t="str">
        <f>IF(plestsubvenciones[Concepto] ="","",Comarca)</f>
        <v/>
      </c>
      <c r="C173" s="74"/>
      <c r="D173" s="75"/>
      <c r="E173" s="74"/>
    </row>
    <row r="174" spans="1:5" ht="12.75" x14ac:dyDescent="0.2">
      <c r="A174" s="1" t="str">
        <f>IF(plestsubvenciones[Concepto] ="","",Ejercicio)</f>
        <v/>
      </c>
      <c r="B174" s="1" t="str">
        <f>IF(plestsubvenciones[Concepto] ="","",Comarca)</f>
        <v/>
      </c>
      <c r="C174" s="74"/>
      <c r="D174" s="75"/>
      <c r="E174" s="74"/>
    </row>
    <row r="175" spans="1:5" ht="12.75" x14ac:dyDescent="0.2">
      <c r="A175" s="1" t="str">
        <f>IF(plestsubvenciones[Concepto] ="","",Ejercicio)</f>
        <v/>
      </c>
      <c r="B175" s="1" t="str">
        <f>IF(plestsubvenciones[Concepto] ="","",Comarca)</f>
        <v/>
      </c>
      <c r="C175" s="74"/>
      <c r="D175" s="75"/>
      <c r="E175" s="74"/>
    </row>
    <row r="176" spans="1:5" ht="12.75" x14ac:dyDescent="0.2">
      <c r="A176" s="1" t="str">
        <f>IF(plestsubvenciones[Concepto] ="","",Ejercicio)</f>
        <v/>
      </c>
      <c r="B176" s="1" t="str">
        <f>IF(plestsubvenciones[Concepto] ="","",Comarca)</f>
        <v/>
      </c>
      <c r="C176" s="74"/>
      <c r="D176" s="75"/>
      <c r="E176" s="74"/>
    </row>
    <row r="177" spans="1:5" ht="12.75" x14ac:dyDescent="0.2">
      <c r="A177" s="1" t="str">
        <f>IF(plestsubvenciones[Concepto] ="","",Ejercicio)</f>
        <v/>
      </c>
      <c r="B177" s="1" t="str">
        <f>IF(plestsubvenciones[Concepto] ="","",Comarca)</f>
        <v/>
      </c>
      <c r="C177" s="74"/>
      <c r="D177" s="75"/>
      <c r="E177" s="74"/>
    </row>
    <row r="178" spans="1:5" ht="12.75" x14ac:dyDescent="0.2">
      <c r="A178" s="1" t="str">
        <f>IF(plestsubvenciones[Concepto] ="","",Ejercicio)</f>
        <v/>
      </c>
      <c r="B178" s="1" t="str">
        <f>IF(plestsubvenciones[Concepto] ="","",Comarca)</f>
        <v/>
      </c>
      <c r="C178" s="74"/>
      <c r="D178" s="75"/>
      <c r="E178" s="74"/>
    </row>
    <row r="179" spans="1:5" ht="12.75" x14ac:dyDescent="0.2">
      <c r="A179" s="1" t="str">
        <f>IF(plestsubvenciones[Concepto] ="","",Ejercicio)</f>
        <v/>
      </c>
      <c r="B179" s="1" t="str">
        <f>IF(plestsubvenciones[Concepto] ="","",Comarca)</f>
        <v/>
      </c>
      <c r="C179" s="74"/>
      <c r="D179" s="75"/>
      <c r="E179" s="74"/>
    </row>
    <row r="180" spans="1:5" ht="12.75" x14ac:dyDescent="0.2">
      <c r="A180" s="1" t="str">
        <f>IF(plestsubvenciones[Concepto] ="","",Ejercicio)</f>
        <v/>
      </c>
      <c r="B180" s="1" t="str">
        <f>IF(plestsubvenciones[Concepto] ="","",Comarca)</f>
        <v/>
      </c>
      <c r="C180" s="74"/>
      <c r="D180" s="75"/>
      <c r="E180" s="74"/>
    </row>
    <row r="181" spans="1:5" ht="12.75" x14ac:dyDescent="0.2">
      <c r="A181" s="1" t="str">
        <f>IF(plestsubvenciones[Concepto] ="","",Ejercicio)</f>
        <v/>
      </c>
      <c r="B181" s="1" t="str">
        <f>IF(plestsubvenciones[Concepto] ="","",Comarca)</f>
        <v/>
      </c>
      <c r="C181" s="74"/>
      <c r="D181" s="75"/>
      <c r="E181" s="74"/>
    </row>
    <row r="182" spans="1:5" ht="12.75" x14ac:dyDescent="0.2">
      <c r="A182" s="1" t="str">
        <f>IF(plestsubvenciones[Concepto] ="","",Ejercicio)</f>
        <v/>
      </c>
      <c r="B182" s="1" t="str">
        <f>IF(plestsubvenciones[Concepto] ="","",Comarca)</f>
        <v/>
      </c>
      <c r="C182" s="74"/>
      <c r="D182" s="75"/>
      <c r="E182" s="74"/>
    </row>
    <row r="183" spans="1:5" ht="12.75" x14ac:dyDescent="0.2">
      <c r="A183" s="1" t="str">
        <f>IF(plestsubvenciones[Concepto] ="","",Ejercicio)</f>
        <v/>
      </c>
      <c r="B183" s="1" t="str">
        <f>IF(plestsubvenciones[Concepto] ="","",Comarca)</f>
        <v/>
      </c>
      <c r="C183" s="74"/>
      <c r="D183" s="75"/>
      <c r="E183" s="74"/>
    </row>
    <row r="184" spans="1:5" ht="12.75" x14ac:dyDescent="0.2">
      <c r="A184" s="1" t="str">
        <f>IF(plestsubvenciones[Concepto] ="","",Ejercicio)</f>
        <v/>
      </c>
      <c r="B184" s="1" t="str">
        <f>IF(plestsubvenciones[Concepto] ="","",Comarca)</f>
        <v/>
      </c>
      <c r="C184" s="74"/>
      <c r="D184" s="75"/>
      <c r="E184" s="74"/>
    </row>
    <row r="185" spans="1:5" ht="12.75" x14ac:dyDescent="0.2">
      <c r="A185" s="1" t="str">
        <f>IF(plestsubvenciones[Concepto] ="","",Ejercicio)</f>
        <v/>
      </c>
      <c r="B185" s="1" t="str">
        <f>IF(plestsubvenciones[Concepto] ="","",Comarca)</f>
        <v/>
      </c>
      <c r="C185" s="74"/>
      <c r="D185" s="75"/>
      <c r="E185" s="74"/>
    </row>
    <row r="186" spans="1:5" ht="12.75" x14ac:dyDescent="0.2">
      <c r="A186" s="1" t="str">
        <f>IF(plestsubvenciones[Concepto] ="","",Ejercicio)</f>
        <v/>
      </c>
      <c r="B186" s="1" t="str">
        <f>IF(plestsubvenciones[Concepto] ="","",Comarca)</f>
        <v/>
      </c>
      <c r="C186" s="74"/>
      <c r="D186" s="75"/>
      <c r="E186" s="74"/>
    </row>
    <row r="187" spans="1:5" ht="12.75" x14ac:dyDescent="0.2">
      <c r="A187" s="1" t="str">
        <f>IF(plestsubvenciones[Concepto] ="","",Ejercicio)</f>
        <v/>
      </c>
      <c r="B187" s="1" t="str">
        <f>IF(plestsubvenciones[Concepto] ="","",Comarca)</f>
        <v/>
      </c>
      <c r="C187" s="74"/>
      <c r="D187" s="75"/>
      <c r="E187" s="74"/>
    </row>
    <row r="188" spans="1:5" ht="12.75" x14ac:dyDescent="0.2">
      <c r="A188" s="1" t="str">
        <f>IF(plestsubvenciones[Concepto] ="","",Ejercicio)</f>
        <v/>
      </c>
      <c r="B188" s="1" t="str">
        <f>IF(plestsubvenciones[Concepto] ="","",Comarca)</f>
        <v/>
      </c>
      <c r="C188" s="74"/>
      <c r="D188" s="75"/>
      <c r="E188" s="74"/>
    </row>
    <row r="189" spans="1:5" ht="12.75" x14ac:dyDescent="0.2">
      <c r="A189" s="1" t="str">
        <f>IF(plestsubvenciones[Concepto] ="","",Ejercicio)</f>
        <v/>
      </c>
      <c r="B189" s="1" t="str">
        <f>IF(plestsubvenciones[Concepto] ="","",Comarca)</f>
        <v/>
      </c>
      <c r="C189" s="74"/>
      <c r="D189" s="75"/>
      <c r="E189" s="74"/>
    </row>
    <row r="190" spans="1:5" ht="12.75" x14ac:dyDescent="0.2">
      <c r="A190" s="1" t="str">
        <f>IF(plestsubvenciones[Concepto] ="","",Ejercicio)</f>
        <v/>
      </c>
      <c r="B190" s="1" t="str">
        <f>IF(plestsubvenciones[Concepto] ="","",Comarca)</f>
        <v/>
      </c>
      <c r="C190" s="74"/>
      <c r="D190" s="75"/>
      <c r="E190" s="74"/>
    </row>
    <row r="191" spans="1:5" ht="12.75" x14ac:dyDescent="0.2">
      <c r="A191" s="1" t="str">
        <f>IF(plestsubvenciones[Concepto] ="","",Ejercicio)</f>
        <v/>
      </c>
      <c r="B191" s="1" t="str">
        <f>IF(plestsubvenciones[Concepto] ="","",Comarca)</f>
        <v/>
      </c>
      <c r="C191" s="74"/>
      <c r="D191" s="75"/>
      <c r="E191" s="74"/>
    </row>
    <row r="192" spans="1:5" ht="12.75" x14ac:dyDescent="0.2">
      <c r="A192" s="1" t="str">
        <f>IF(plestsubvenciones[Concepto] ="","",Ejercicio)</f>
        <v/>
      </c>
      <c r="B192" s="1" t="str">
        <f>IF(plestsubvenciones[Concepto] ="","",Comarca)</f>
        <v/>
      </c>
      <c r="C192" s="74"/>
      <c r="D192" s="75"/>
      <c r="E192" s="74"/>
    </row>
    <row r="193" spans="1:5" ht="12.75" x14ac:dyDescent="0.2">
      <c r="A193" s="1" t="str">
        <f>IF(plestsubvenciones[Concepto] ="","",Ejercicio)</f>
        <v/>
      </c>
      <c r="B193" s="1" t="str">
        <f>IF(plestsubvenciones[Concepto] ="","",Comarca)</f>
        <v/>
      </c>
      <c r="C193" s="74"/>
      <c r="D193" s="75"/>
      <c r="E193" s="74"/>
    </row>
    <row r="194" spans="1:5" ht="12.75" x14ac:dyDescent="0.2">
      <c r="A194" s="1" t="str">
        <f>IF(plestsubvenciones[Concepto] ="","",Ejercicio)</f>
        <v/>
      </c>
      <c r="B194" s="1" t="str">
        <f>IF(plestsubvenciones[Concepto] ="","",Comarca)</f>
        <v/>
      </c>
      <c r="C194" s="74"/>
      <c r="D194" s="75"/>
      <c r="E194" s="74"/>
    </row>
    <row r="195" spans="1:5" ht="12.75" x14ac:dyDescent="0.2">
      <c r="A195" s="1" t="str">
        <f>IF(plestsubvenciones[Concepto] ="","",Ejercicio)</f>
        <v/>
      </c>
      <c r="B195" s="1" t="str">
        <f>IF(plestsubvenciones[Concepto] ="","",Comarca)</f>
        <v/>
      </c>
      <c r="C195" s="74"/>
      <c r="D195" s="75"/>
      <c r="E195" s="74"/>
    </row>
    <row r="196" spans="1:5" ht="12.75" x14ac:dyDescent="0.2">
      <c r="A196" s="1" t="str">
        <f>IF(plestsubvenciones[Concepto] ="","",Ejercicio)</f>
        <v/>
      </c>
      <c r="B196" s="1" t="str">
        <f>IF(plestsubvenciones[Concepto] ="","",Comarca)</f>
        <v/>
      </c>
      <c r="C196" s="74"/>
      <c r="D196" s="75"/>
      <c r="E196" s="74"/>
    </row>
    <row r="197" spans="1:5" ht="12.75" x14ac:dyDescent="0.2">
      <c r="A197" s="1" t="str">
        <f>IF(plestsubvenciones[Concepto] ="","",Ejercicio)</f>
        <v/>
      </c>
      <c r="B197" s="1" t="str">
        <f>IF(plestsubvenciones[Concepto] ="","",Comarca)</f>
        <v/>
      </c>
      <c r="C197" s="74"/>
      <c r="D197" s="75"/>
      <c r="E197" s="74"/>
    </row>
    <row r="198" spans="1:5" ht="12.75" x14ac:dyDescent="0.2">
      <c r="A198" s="1" t="str">
        <f>IF(plestsubvenciones[Concepto] ="","",Ejercicio)</f>
        <v/>
      </c>
      <c r="B198" s="1" t="str">
        <f>IF(plestsubvenciones[Concepto] ="","",Comarca)</f>
        <v/>
      </c>
      <c r="C198" s="74"/>
      <c r="D198" s="75"/>
      <c r="E198" s="74"/>
    </row>
    <row r="199" spans="1:5" ht="12.75" x14ac:dyDescent="0.2">
      <c r="A199" s="1" t="str">
        <f>IF(plestsubvenciones[Concepto] ="","",Ejercicio)</f>
        <v/>
      </c>
      <c r="B199" s="1" t="str">
        <f>IF(plestsubvenciones[Concepto] ="","",Comarca)</f>
        <v/>
      </c>
      <c r="C199" s="74"/>
      <c r="D199" s="75"/>
      <c r="E199" s="74"/>
    </row>
    <row r="200" spans="1:5" ht="12.75" x14ac:dyDescent="0.2">
      <c r="A200" s="1" t="str">
        <f>IF(plestsubvenciones[Concepto] ="","",Ejercicio)</f>
        <v/>
      </c>
      <c r="B200" s="1" t="str">
        <f>IF(plestsubvenciones[Concepto] ="","",Comarca)</f>
        <v/>
      </c>
      <c r="C200" s="74"/>
      <c r="D200" s="75"/>
      <c r="E200" s="74"/>
    </row>
    <row r="201" spans="1:5" ht="12.75" x14ac:dyDescent="0.2">
      <c r="A201" s="1" t="str">
        <f>IF(plestsubvenciones[Concepto] ="","",Ejercicio)</f>
        <v/>
      </c>
      <c r="B201" s="1" t="str">
        <f>IF(plestsubvenciones[Concepto] ="","",Comarca)</f>
        <v/>
      </c>
      <c r="C201" s="74"/>
      <c r="D201" s="75"/>
      <c r="E201" s="74"/>
    </row>
    <row r="202" spans="1:5" ht="12.75" x14ac:dyDescent="0.2">
      <c r="A202" s="1" t="str">
        <f>IF(plestsubvenciones[Concepto] ="","",Ejercicio)</f>
        <v/>
      </c>
      <c r="B202" s="1" t="str">
        <f>IF(plestsubvenciones[Concepto] ="","",Comarca)</f>
        <v/>
      </c>
      <c r="C202" s="74"/>
      <c r="D202" s="75"/>
      <c r="E202" s="74"/>
    </row>
    <row r="203" spans="1:5" ht="12.75" x14ac:dyDescent="0.2">
      <c r="A203" s="1" t="str">
        <f>IF(plestsubvenciones[Concepto] ="","",Ejercicio)</f>
        <v/>
      </c>
      <c r="B203" s="1" t="str">
        <f>IF(plestsubvenciones[Concepto] ="","",Comarca)</f>
        <v/>
      </c>
      <c r="C203" s="74"/>
      <c r="D203" s="75"/>
      <c r="E203" s="74"/>
    </row>
    <row r="204" spans="1:5" ht="12.75" x14ac:dyDescent="0.2">
      <c r="A204" s="1" t="str">
        <f>IF(plestsubvenciones[Concepto] ="","",Ejercicio)</f>
        <v/>
      </c>
      <c r="B204" s="1" t="str">
        <f>IF(plestsubvenciones[Concepto] ="","",Comarca)</f>
        <v/>
      </c>
      <c r="C204" s="74"/>
      <c r="D204" s="75"/>
      <c r="E204" s="74"/>
    </row>
    <row r="205" spans="1:5" ht="12.75" x14ac:dyDescent="0.2">
      <c r="A205" s="1" t="str">
        <f>IF(plestsubvenciones[Concepto] ="","",Ejercicio)</f>
        <v/>
      </c>
      <c r="B205" s="1" t="str">
        <f>IF(plestsubvenciones[Concepto] ="","",Comarca)</f>
        <v/>
      </c>
      <c r="C205" s="74"/>
      <c r="D205" s="75"/>
      <c r="E205" s="74"/>
    </row>
    <row r="206" spans="1:5" ht="12.75" x14ac:dyDescent="0.2">
      <c r="A206" s="1" t="str">
        <f>IF(plestsubvenciones[Concepto] ="","",Ejercicio)</f>
        <v/>
      </c>
      <c r="B206" s="1" t="str">
        <f>IF(plestsubvenciones[Concepto] ="","",Comarca)</f>
        <v/>
      </c>
      <c r="C206" s="74"/>
      <c r="D206" s="75"/>
      <c r="E206" s="74"/>
    </row>
    <row r="207" spans="1:5" ht="12.75" x14ac:dyDescent="0.2">
      <c r="A207" s="1" t="str">
        <f>IF(plestsubvenciones[Concepto] ="","",Ejercicio)</f>
        <v/>
      </c>
      <c r="B207" s="1" t="str">
        <f>IF(plestsubvenciones[Concepto] ="","",Comarca)</f>
        <v/>
      </c>
      <c r="C207" s="74"/>
      <c r="D207" s="75"/>
      <c r="E207" s="74"/>
    </row>
    <row r="208" spans="1:5" ht="12.75" x14ac:dyDescent="0.2">
      <c r="A208" s="1" t="str">
        <f>IF(plestsubvenciones[Concepto] ="","",Ejercicio)</f>
        <v/>
      </c>
      <c r="B208" s="1" t="str">
        <f>IF(plestsubvenciones[Concepto] ="","",Comarca)</f>
        <v/>
      </c>
      <c r="C208" s="74"/>
      <c r="D208" s="75"/>
      <c r="E208" s="74"/>
    </row>
    <row r="209" spans="1:5" ht="12.75" x14ac:dyDescent="0.2">
      <c r="A209" s="1" t="str">
        <f>IF(plestsubvenciones[Concepto] ="","",Ejercicio)</f>
        <v/>
      </c>
      <c r="B209" s="1" t="str">
        <f>IF(plestsubvenciones[Concepto] ="","",Comarca)</f>
        <v/>
      </c>
      <c r="C209" s="74"/>
      <c r="D209" s="75"/>
      <c r="E209" s="74"/>
    </row>
    <row r="210" spans="1:5" ht="12.75" x14ac:dyDescent="0.2">
      <c r="A210" s="1" t="str">
        <f>IF(plestsubvenciones[Concepto] ="","",Ejercicio)</f>
        <v/>
      </c>
      <c r="B210" s="1" t="str">
        <f>IF(plestsubvenciones[Concepto] ="","",Comarca)</f>
        <v/>
      </c>
      <c r="C210" s="74"/>
      <c r="D210" s="75"/>
      <c r="E210" s="74"/>
    </row>
    <row r="211" spans="1:5" ht="12.75" x14ac:dyDescent="0.2">
      <c r="A211" s="1" t="str">
        <f>IF(plestsubvenciones[Concepto] ="","",Ejercicio)</f>
        <v/>
      </c>
      <c r="B211" s="1" t="str">
        <f>IF(plestsubvenciones[Concepto] ="","",Comarca)</f>
        <v/>
      </c>
      <c r="C211" s="74"/>
      <c r="D211" s="75"/>
      <c r="E211" s="74"/>
    </row>
    <row r="212" spans="1:5" ht="12.75" x14ac:dyDescent="0.2">
      <c r="A212" s="1" t="str">
        <f>IF(plestsubvenciones[Concepto] ="","",Ejercicio)</f>
        <v/>
      </c>
      <c r="B212" s="1" t="str">
        <f>IF(plestsubvenciones[Concepto] ="","",Comarca)</f>
        <v/>
      </c>
      <c r="C212" s="74"/>
      <c r="D212" s="75"/>
      <c r="E212" s="74"/>
    </row>
    <row r="213" spans="1:5" ht="12.75" x14ac:dyDescent="0.2">
      <c r="A213" s="1" t="str">
        <f>IF(plestsubvenciones[Concepto] ="","",Ejercicio)</f>
        <v/>
      </c>
      <c r="B213" s="1" t="str">
        <f>IF(plestsubvenciones[Concepto] ="","",Comarca)</f>
        <v/>
      </c>
      <c r="C213" s="74"/>
      <c r="D213" s="75"/>
      <c r="E213" s="74"/>
    </row>
    <row r="214" spans="1:5" ht="12.75" x14ac:dyDescent="0.2">
      <c r="A214" s="1" t="str">
        <f>IF(plestsubvenciones[Concepto] ="","",Ejercicio)</f>
        <v/>
      </c>
      <c r="B214" s="1" t="str">
        <f>IF(plestsubvenciones[Concepto] ="","",Comarca)</f>
        <v/>
      </c>
      <c r="C214" s="74"/>
      <c r="D214" s="75"/>
      <c r="E214" s="74"/>
    </row>
    <row r="215" spans="1:5" ht="12.75" x14ac:dyDescent="0.2">
      <c r="A215" s="1" t="str">
        <f>IF(plestsubvenciones[Concepto] ="","",Ejercicio)</f>
        <v/>
      </c>
      <c r="B215" s="1" t="str">
        <f>IF(plestsubvenciones[Concepto] ="","",Comarca)</f>
        <v/>
      </c>
      <c r="C215" s="74"/>
      <c r="D215" s="75"/>
      <c r="E215" s="74"/>
    </row>
    <row r="216" spans="1:5" ht="12.75" x14ac:dyDescent="0.2">
      <c r="A216" s="1" t="str">
        <f>IF(plestsubvenciones[Concepto] ="","",Ejercicio)</f>
        <v/>
      </c>
      <c r="B216" s="1" t="str">
        <f>IF(plestsubvenciones[Concepto] ="","",Comarca)</f>
        <v/>
      </c>
      <c r="C216" s="74"/>
      <c r="D216" s="75"/>
      <c r="E216" s="74"/>
    </row>
    <row r="217" spans="1:5" ht="12.75" x14ac:dyDescent="0.2">
      <c r="A217" s="1" t="str">
        <f>IF(plestsubvenciones[Concepto] ="","",Ejercicio)</f>
        <v/>
      </c>
      <c r="B217" s="1" t="str">
        <f>IF(plestsubvenciones[Concepto] ="","",Comarca)</f>
        <v/>
      </c>
      <c r="C217" s="74"/>
      <c r="D217" s="75"/>
      <c r="E217" s="74"/>
    </row>
    <row r="218" spans="1:5" ht="12.75" x14ac:dyDescent="0.2">
      <c r="A218" s="1" t="str">
        <f>IF(plestsubvenciones[Concepto] ="","",Ejercicio)</f>
        <v/>
      </c>
      <c r="B218" s="1" t="str">
        <f>IF(plestsubvenciones[Concepto] ="","",Comarca)</f>
        <v/>
      </c>
      <c r="C218" s="74"/>
      <c r="D218" s="75"/>
      <c r="E218" s="74"/>
    </row>
    <row r="219" spans="1:5" ht="12.75" x14ac:dyDescent="0.2">
      <c r="A219" s="1" t="str">
        <f>IF(plestsubvenciones[Concepto] ="","",Ejercicio)</f>
        <v/>
      </c>
      <c r="B219" s="1" t="str">
        <f>IF(plestsubvenciones[Concepto] ="","",Comarca)</f>
        <v/>
      </c>
      <c r="C219" s="74"/>
      <c r="D219" s="75"/>
      <c r="E219" s="74"/>
    </row>
    <row r="220" spans="1:5" ht="12.75" x14ac:dyDescent="0.2">
      <c r="A220" s="1" t="str">
        <f>IF(plestsubvenciones[Concepto] ="","",Ejercicio)</f>
        <v/>
      </c>
      <c r="B220" s="1" t="str">
        <f>IF(plestsubvenciones[Concepto] ="","",Comarca)</f>
        <v/>
      </c>
      <c r="C220" s="74"/>
      <c r="D220" s="75"/>
      <c r="E220" s="74"/>
    </row>
    <row r="221" spans="1:5" ht="12.75" x14ac:dyDescent="0.2">
      <c r="A221" s="1" t="str">
        <f>IF(plestsubvenciones[Concepto] ="","",Ejercicio)</f>
        <v/>
      </c>
      <c r="B221" s="1" t="str">
        <f>IF(plestsubvenciones[Concepto] ="","",Comarca)</f>
        <v/>
      </c>
      <c r="C221" s="74"/>
      <c r="D221" s="75"/>
      <c r="E221" s="74"/>
    </row>
    <row r="222" spans="1:5" ht="12.75" x14ac:dyDescent="0.2">
      <c r="A222" s="1" t="str">
        <f>IF(plestsubvenciones[Concepto] ="","",Ejercicio)</f>
        <v/>
      </c>
      <c r="B222" s="1" t="str">
        <f>IF(plestsubvenciones[Concepto] ="","",Comarca)</f>
        <v/>
      </c>
      <c r="C222" s="74"/>
      <c r="D222" s="75"/>
      <c r="E222" s="74"/>
    </row>
    <row r="223" spans="1:5" ht="12.75" x14ac:dyDescent="0.2">
      <c r="A223" s="1" t="str">
        <f>IF(plestsubvenciones[Concepto] ="","",Ejercicio)</f>
        <v/>
      </c>
      <c r="B223" s="1" t="str">
        <f>IF(plestsubvenciones[Concepto] ="","",Comarca)</f>
        <v/>
      </c>
      <c r="C223" s="74"/>
      <c r="D223" s="75"/>
      <c r="E223" s="74"/>
    </row>
    <row r="224" spans="1:5" ht="12.75" x14ac:dyDescent="0.2">
      <c r="A224" s="1" t="str">
        <f>IF(plestsubvenciones[Concepto] ="","",Ejercicio)</f>
        <v/>
      </c>
      <c r="B224" s="1" t="str">
        <f>IF(plestsubvenciones[Concepto] ="","",Comarca)</f>
        <v/>
      </c>
      <c r="C224" s="74"/>
      <c r="D224" s="75"/>
      <c r="E224" s="74"/>
    </row>
    <row r="225" spans="1:5" ht="12.75" x14ac:dyDescent="0.2">
      <c r="A225" s="1" t="str">
        <f>IF(plestsubvenciones[Concepto] ="","",Ejercicio)</f>
        <v/>
      </c>
      <c r="B225" s="1" t="str">
        <f>IF(plestsubvenciones[Concepto] ="","",Comarca)</f>
        <v/>
      </c>
      <c r="C225" s="74"/>
      <c r="D225" s="75"/>
      <c r="E225" s="74"/>
    </row>
    <row r="226" spans="1:5" ht="12.75" x14ac:dyDescent="0.2">
      <c r="A226" s="1" t="str">
        <f>IF(plestsubvenciones[Concepto] ="","",Ejercicio)</f>
        <v/>
      </c>
      <c r="B226" s="1" t="str">
        <f>IF(plestsubvenciones[Concepto] ="","",Comarca)</f>
        <v/>
      </c>
      <c r="C226" s="74"/>
      <c r="D226" s="75"/>
      <c r="E226" s="74"/>
    </row>
    <row r="227" spans="1:5" ht="12.75" x14ac:dyDescent="0.2">
      <c r="A227" s="1" t="str">
        <f>IF(plestsubvenciones[Concepto] ="","",Ejercicio)</f>
        <v/>
      </c>
      <c r="B227" s="1" t="str">
        <f>IF(plestsubvenciones[Concepto] ="","",Comarca)</f>
        <v/>
      </c>
      <c r="C227" s="74"/>
      <c r="D227" s="75"/>
      <c r="E227" s="74"/>
    </row>
    <row r="228" spans="1:5" ht="12.75" x14ac:dyDescent="0.2">
      <c r="A228" s="1" t="str">
        <f>IF(plestsubvenciones[Concepto] ="","",Ejercicio)</f>
        <v/>
      </c>
      <c r="B228" s="1" t="str">
        <f>IF(plestsubvenciones[Concepto] ="","",Comarca)</f>
        <v/>
      </c>
      <c r="C228" s="74"/>
      <c r="D228" s="75"/>
      <c r="E228" s="74"/>
    </row>
    <row r="229" spans="1:5" ht="12.75" x14ac:dyDescent="0.2">
      <c r="A229" s="1" t="str">
        <f>IF(plestsubvenciones[Concepto] ="","",Ejercicio)</f>
        <v/>
      </c>
      <c r="B229" s="1" t="str">
        <f>IF(plestsubvenciones[Concepto] ="","",Comarca)</f>
        <v/>
      </c>
      <c r="C229" s="74"/>
      <c r="D229" s="75"/>
      <c r="E229" s="74"/>
    </row>
    <row r="230" spans="1:5" ht="12.75" x14ac:dyDescent="0.2">
      <c r="A230" s="1" t="str">
        <f>IF(plestsubvenciones[Concepto] ="","",Ejercicio)</f>
        <v/>
      </c>
      <c r="B230" s="1" t="str">
        <f>IF(plestsubvenciones[Concepto] ="","",Comarca)</f>
        <v/>
      </c>
      <c r="C230" s="74"/>
      <c r="D230" s="75"/>
      <c r="E230" s="74"/>
    </row>
    <row r="231" spans="1:5" ht="12.75" x14ac:dyDescent="0.2">
      <c r="A231" s="1" t="str">
        <f>IF(plestsubvenciones[Concepto] ="","",Ejercicio)</f>
        <v/>
      </c>
      <c r="B231" s="1" t="str">
        <f>IF(plestsubvenciones[Concepto] ="","",Comarca)</f>
        <v/>
      </c>
      <c r="C231" s="74"/>
      <c r="D231" s="75"/>
      <c r="E231" s="74"/>
    </row>
    <row r="232" spans="1:5" ht="12.75" x14ac:dyDescent="0.2">
      <c r="A232" s="1" t="str">
        <f>IF(plestsubvenciones[Concepto] ="","",Ejercicio)</f>
        <v/>
      </c>
      <c r="B232" s="1" t="str">
        <f>IF(plestsubvenciones[Concepto] ="","",Comarca)</f>
        <v/>
      </c>
      <c r="C232" s="74"/>
      <c r="D232" s="75"/>
      <c r="E232" s="74"/>
    </row>
    <row r="233" spans="1:5" ht="12.75" x14ac:dyDescent="0.2">
      <c r="A233" s="1" t="str">
        <f>IF(plestsubvenciones[Concepto] ="","",Ejercicio)</f>
        <v/>
      </c>
      <c r="B233" s="1" t="str">
        <f>IF(plestsubvenciones[Concepto] ="","",Comarca)</f>
        <v/>
      </c>
      <c r="C233" s="74"/>
      <c r="D233" s="75"/>
      <c r="E233" s="74"/>
    </row>
    <row r="234" spans="1:5" ht="12.75" x14ac:dyDescent="0.2">
      <c r="A234" s="1" t="str">
        <f>IF(plestsubvenciones[Concepto] ="","",Ejercicio)</f>
        <v/>
      </c>
      <c r="B234" s="1" t="str">
        <f>IF(plestsubvenciones[Concepto] ="","",Comarca)</f>
        <v/>
      </c>
      <c r="C234" s="74"/>
      <c r="D234" s="75"/>
      <c r="E234" s="74"/>
    </row>
    <row r="235" spans="1:5" ht="12.75" x14ac:dyDescent="0.2">
      <c r="A235" s="1" t="str">
        <f>IF(plestsubvenciones[Concepto] ="","",Ejercicio)</f>
        <v/>
      </c>
      <c r="B235" s="1" t="str">
        <f>IF(plestsubvenciones[Concepto] ="","",Comarca)</f>
        <v/>
      </c>
      <c r="C235" s="74"/>
      <c r="D235" s="75"/>
      <c r="E235" s="74"/>
    </row>
    <row r="236" spans="1:5" ht="12.75" x14ac:dyDescent="0.2">
      <c r="A236" s="1" t="str">
        <f>IF(plestsubvenciones[Concepto] ="","",Ejercicio)</f>
        <v/>
      </c>
      <c r="B236" s="1" t="str">
        <f>IF(plestsubvenciones[Concepto] ="","",Comarca)</f>
        <v/>
      </c>
      <c r="C236" s="74"/>
      <c r="D236" s="75"/>
      <c r="E236" s="74"/>
    </row>
    <row r="237" spans="1:5" ht="12.75" x14ac:dyDescent="0.2">
      <c r="A237" s="1" t="str">
        <f>IF(plestsubvenciones[Concepto] ="","",Ejercicio)</f>
        <v/>
      </c>
      <c r="B237" s="1" t="str">
        <f>IF(plestsubvenciones[Concepto] ="","",Comarca)</f>
        <v/>
      </c>
      <c r="C237" s="74"/>
      <c r="D237" s="75"/>
      <c r="E237" s="74"/>
    </row>
    <row r="238" spans="1:5" ht="12.75" x14ac:dyDescent="0.2">
      <c r="A238" s="1" t="str">
        <f>IF(plestsubvenciones[Concepto] ="","",Ejercicio)</f>
        <v/>
      </c>
      <c r="B238" s="1" t="str">
        <f>IF(plestsubvenciones[Concepto] ="","",Comarca)</f>
        <v/>
      </c>
      <c r="C238" s="74"/>
      <c r="D238" s="75"/>
      <c r="E238" s="74"/>
    </row>
    <row r="239" spans="1:5" ht="12.75" x14ac:dyDescent="0.2">
      <c r="A239" s="1" t="str">
        <f>IF(plestsubvenciones[Concepto] ="","",Ejercicio)</f>
        <v/>
      </c>
      <c r="B239" s="1" t="str">
        <f>IF(plestsubvenciones[Concepto] ="","",Comarca)</f>
        <v/>
      </c>
      <c r="C239" s="74"/>
      <c r="D239" s="75"/>
      <c r="E239" s="74"/>
    </row>
    <row r="240" spans="1:5" ht="12.75" x14ac:dyDescent="0.2">
      <c r="A240" s="1" t="str">
        <f>IF(plestsubvenciones[Concepto] ="","",Ejercicio)</f>
        <v/>
      </c>
      <c r="B240" s="1" t="str">
        <f>IF(plestsubvenciones[Concepto] ="","",Comarca)</f>
        <v/>
      </c>
      <c r="C240" s="74"/>
      <c r="D240" s="75"/>
      <c r="E240" s="74"/>
    </row>
    <row r="241" spans="1:5" ht="12.75" x14ac:dyDescent="0.2">
      <c r="A241" s="1" t="str">
        <f>IF(plestsubvenciones[Concepto] ="","",Ejercicio)</f>
        <v/>
      </c>
      <c r="B241" s="1" t="str">
        <f>IF(plestsubvenciones[Concepto] ="","",Comarca)</f>
        <v/>
      </c>
      <c r="C241" s="74"/>
      <c r="D241" s="75"/>
      <c r="E241" s="74"/>
    </row>
    <row r="242" spans="1:5" ht="12.75" x14ac:dyDescent="0.2">
      <c r="A242" s="1" t="str">
        <f>IF(plestsubvenciones[Concepto] ="","",Ejercicio)</f>
        <v/>
      </c>
      <c r="B242" s="1" t="str">
        <f>IF(plestsubvenciones[Concepto] ="","",Comarca)</f>
        <v/>
      </c>
      <c r="C242" s="74"/>
      <c r="D242" s="75"/>
      <c r="E242" s="74"/>
    </row>
    <row r="243" spans="1:5" ht="12.75" x14ac:dyDescent="0.2">
      <c r="A243" s="1" t="str">
        <f>IF(plestsubvenciones[Concepto] ="","",Ejercicio)</f>
        <v/>
      </c>
      <c r="B243" s="1" t="str">
        <f>IF(plestsubvenciones[Concepto] ="","",Comarca)</f>
        <v/>
      </c>
      <c r="C243" s="74"/>
      <c r="D243" s="75"/>
      <c r="E243" s="74"/>
    </row>
    <row r="244" spans="1:5" ht="12.75" x14ac:dyDescent="0.2">
      <c r="A244" s="1" t="str">
        <f>IF(plestsubvenciones[Concepto] ="","",Ejercicio)</f>
        <v/>
      </c>
      <c r="B244" s="1" t="str">
        <f>IF(plestsubvenciones[Concepto] ="","",Comarca)</f>
        <v/>
      </c>
      <c r="C244" s="74"/>
      <c r="D244" s="75"/>
      <c r="E244" s="74"/>
    </row>
    <row r="245" spans="1:5" ht="12.75" x14ac:dyDescent="0.2">
      <c r="A245" s="1" t="str">
        <f>IF(plestsubvenciones[Concepto] ="","",Ejercicio)</f>
        <v/>
      </c>
      <c r="B245" s="1" t="str">
        <f>IF(plestsubvenciones[Concepto] ="","",Comarca)</f>
        <v/>
      </c>
      <c r="C245" s="74"/>
      <c r="D245" s="75"/>
      <c r="E245" s="74"/>
    </row>
    <row r="246" spans="1:5" ht="12.75" x14ac:dyDescent="0.2">
      <c r="A246" s="1" t="str">
        <f>IF(plestsubvenciones[Concepto] ="","",Ejercicio)</f>
        <v/>
      </c>
      <c r="B246" s="1" t="str">
        <f>IF(plestsubvenciones[Concepto] ="","",Comarca)</f>
        <v/>
      </c>
      <c r="C246" s="74"/>
      <c r="D246" s="75"/>
      <c r="E246" s="74"/>
    </row>
    <row r="247" spans="1:5" ht="12.75" x14ac:dyDescent="0.2">
      <c r="A247" s="1" t="str">
        <f>IF(plestsubvenciones[Concepto] ="","",Ejercicio)</f>
        <v/>
      </c>
      <c r="B247" s="1" t="str">
        <f>IF(plestsubvenciones[Concepto] ="","",Comarca)</f>
        <v/>
      </c>
      <c r="C247" s="74"/>
      <c r="D247" s="75"/>
      <c r="E247" s="74"/>
    </row>
    <row r="248" spans="1:5" ht="12.75" x14ac:dyDescent="0.2">
      <c r="A248" s="1" t="str">
        <f>IF(plestsubvenciones[Concepto] ="","",Ejercicio)</f>
        <v/>
      </c>
      <c r="B248" s="1" t="str">
        <f>IF(plestsubvenciones[Concepto] ="","",Comarca)</f>
        <v/>
      </c>
      <c r="C248" s="74"/>
      <c r="D248" s="75"/>
      <c r="E248" s="74"/>
    </row>
    <row r="249" spans="1:5" ht="12.75" x14ac:dyDescent="0.2">
      <c r="A249" s="1" t="str">
        <f>IF(plestsubvenciones[Concepto] ="","",Ejercicio)</f>
        <v/>
      </c>
      <c r="B249" s="1" t="str">
        <f>IF(plestsubvenciones[Concepto] ="","",Comarca)</f>
        <v/>
      </c>
      <c r="C249" s="74"/>
      <c r="D249" s="75"/>
      <c r="E249" s="74"/>
    </row>
    <row r="250" spans="1:5" ht="12.75" x14ac:dyDescent="0.2">
      <c r="A250" s="1" t="str">
        <f>IF(plestsubvenciones[Concepto] ="","",Ejercicio)</f>
        <v/>
      </c>
      <c r="B250" s="1" t="str">
        <f>IF(plestsubvenciones[Concepto] ="","",Comarca)</f>
        <v/>
      </c>
      <c r="C250" s="74"/>
      <c r="D250" s="75"/>
      <c r="E250" s="74"/>
    </row>
    <row r="251" spans="1:5" ht="12.75" x14ac:dyDescent="0.2">
      <c r="A251" s="1" t="str">
        <f>IF(plestsubvenciones[Concepto] ="","",Ejercicio)</f>
        <v/>
      </c>
      <c r="B251" s="1" t="str">
        <f>IF(plestsubvenciones[Concepto] ="","",Comarca)</f>
        <v/>
      </c>
      <c r="C251" s="74"/>
      <c r="D251" s="75"/>
      <c r="E251" s="74"/>
    </row>
    <row r="252" spans="1:5" ht="12.75" x14ac:dyDescent="0.2">
      <c r="A252" s="1" t="str">
        <f>IF(plestsubvenciones[Concepto] ="","",Ejercicio)</f>
        <v/>
      </c>
      <c r="B252" s="1" t="str">
        <f>IF(plestsubvenciones[Concepto] ="","",Comarca)</f>
        <v/>
      </c>
      <c r="C252" s="74"/>
      <c r="D252" s="75"/>
      <c r="E252" s="74"/>
    </row>
    <row r="253" spans="1:5" ht="12.75" x14ac:dyDescent="0.2">
      <c r="A253" s="1" t="str">
        <f>IF(plestsubvenciones[Concepto] ="","",Ejercicio)</f>
        <v/>
      </c>
      <c r="B253" s="1" t="str">
        <f>IF(plestsubvenciones[Concepto] ="","",Comarca)</f>
        <v/>
      </c>
      <c r="C253" s="74"/>
      <c r="D253" s="75"/>
      <c r="E253" s="74"/>
    </row>
    <row r="254" spans="1:5" ht="12.75" x14ac:dyDescent="0.2">
      <c r="A254" s="1" t="str">
        <f>IF(plestsubvenciones[Concepto] ="","",Ejercicio)</f>
        <v/>
      </c>
      <c r="B254" s="1" t="str">
        <f>IF(plestsubvenciones[Concepto] ="","",Comarca)</f>
        <v/>
      </c>
      <c r="C254" s="74"/>
      <c r="D254" s="75"/>
      <c r="E254" s="74"/>
    </row>
    <row r="255" spans="1:5" ht="12.75" x14ac:dyDescent="0.2">
      <c r="A255" s="1" t="str">
        <f>IF(plestsubvenciones[Concepto] ="","",Ejercicio)</f>
        <v/>
      </c>
      <c r="B255" s="1" t="str">
        <f>IF(plestsubvenciones[Concepto] ="","",Comarca)</f>
        <v/>
      </c>
      <c r="C255" s="74"/>
      <c r="D255" s="75"/>
      <c r="E255" s="74"/>
    </row>
    <row r="256" spans="1:5" ht="12.75" x14ac:dyDescent="0.2">
      <c r="A256" s="1" t="str">
        <f>IF(plestsubvenciones[Concepto] ="","",Ejercicio)</f>
        <v/>
      </c>
      <c r="B256" s="1" t="str">
        <f>IF(plestsubvenciones[Concepto] ="","",Comarca)</f>
        <v/>
      </c>
      <c r="C256" s="74"/>
      <c r="D256" s="75"/>
      <c r="E256" s="74"/>
    </row>
    <row r="257" spans="1:5" ht="12.75" x14ac:dyDescent="0.2">
      <c r="A257" s="1" t="str">
        <f>IF(plestsubvenciones[Concepto] ="","",Ejercicio)</f>
        <v/>
      </c>
      <c r="B257" s="1" t="str">
        <f>IF(plestsubvenciones[Concepto] ="","",Comarca)</f>
        <v/>
      </c>
      <c r="C257" s="74"/>
      <c r="D257" s="75"/>
      <c r="E257" s="74"/>
    </row>
    <row r="258" spans="1:5" ht="12.75" x14ac:dyDescent="0.2">
      <c r="A258" s="1" t="str">
        <f>IF(plestsubvenciones[Concepto] ="","",Ejercicio)</f>
        <v/>
      </c>
      <c r="B258" s="1" t="str">
        <f>IF(plestsubvenciones[Concepto] ="","",Comarca)</f>
        <v/>
      </c>
      <c r="C258" s="74"/>
      <c r="D258" s="75"/>
      <c r="E258" s="74"/>
    </row>
    <row r="259" spans="1:5" ht="12.75" x14ac:dyDescent="0.2">
      <c r="A259" s="1" t="str">
        <f>IF(plestsubvenciones[Concepto] ="","",Ejercicio)</f>
        <v/>
      </c>
      <c r="B259" s="1" t="str">
        <f>IF(plestsubvenciones[Concepto] ="","",Comarca)</f>
        <v/>
      </c>
      <c r="C259" s="74"/>
      <c r="D259" s="75"/>
      <c r="E259" s="74"/>
    </row>
    <row r="260" spans="1:5" ht="12.75" x14ac:dyDescent="0.2">
      <c r="A260" s="1" t="str">
        <f>IF(plestsubvenciones[Concepto] ="","",Ejercicio)</f>
        <v/>
      </c>
      <c r="B260" s="1" t="str">
        <f>IF(plestsubvenciones[Concepto] ="","",Comarca)</f>
        <v/>
      </c>
      <c r="C260" s="74"/>
      <c r="D260" s="75"/>
      <c r="E260" s="74"/>
    </row>
    <row r="261" spans="1:5" ht="12.75" x14ac:dyDescent="0.2">
      <c r="A261" s="1" t="str">
        <f>IF(plestsubvenciones[Concepto] ="","",Ejercicio)</f>
        <v/>
      </c>
      <c r="B261" s="1" t="str">
        <f>IF(plestsubvenciones[Concepto] ="","",Comarca)</f>
        <v/>
      </c>
      <c r="C261" s="74"/>
      <c r="D261" s="75"/>
      <c r="E261" s="74"/>
    </row>
    <row r="262" spans="1:5" ht="12.75" x14ac:dyDescent="0.2">
      <c r="A262" s="1" t="str">
        <f>IF(plestsubvenciones[Concepto] ="","",Ejercicio)</f>
        <v/>
      </c>
      <c r="B262" s="1" t="str">
        <f>IF(plestsubvenciones[Concepto] ="","",Comarca)</f>
        <v/>
      </c>
      <c r="C262" s="74"/>
      <c r="D262" s="75"/>
      <c r="E262" s="74"/>
    </row>
    <row r="263" spans="1:5" ht="12.75" x14ac:dyDescent="0.2">
      <c r="A263" s="1" t="str">
        <f>IF(plestsubvenciones[Concepto] ="","",Ejercicio)</f>
        <v/>
      </c>
      <c r="B263" s="1" t="str">
        <f>IF(plestsubvenciones[Concepto] ="","",Comarca)</f>
        <v/>
      </c>
      <c r="C263" s="74"/>
      <c r="D263" s="75"/>
      <c r="E263" s="74"/>
    </row>
    <row r="264" spans="1:5" ht="12.75" x14ac:dyDescent="0.2">
      <c r="A264" s="1" t="str">
        <f>IF(plestsubvenciones[Concepto] ="","",Ejercicio)</f>
        <v/>
      </c>
      <c r="B264" s="1" t="str">
        <f>IF(plestsubvenciones[Concepto] ="","",Comarca)</f>
        <v/>
      </c>
      <c r="C264" s="74"/>
      <c r="D264" s="75"/>
      <c r="E264" s="74"/>
    </row>
    <row r="265" spans="1:5" ht="12.75" x14ac:dyDescent="0.2">
      <c r="A265" s="1" t="str">
        <f>IF(plestsubvenciones[Concepto] ="","",Ejercicio)</f>
        <v/>
      </c>
      <c r="B265" s="1" t="str">
        <f>IF(plestsubvenciones[Concepto] ="","",Comarca)</f>
        <v/>
      </c>
      <c r="C265" s="74"/>
      <c r="D265" s="75"/>
      <c r="E265" s="74"/>
    </row>
    <row r="266" spans="1:5" ht="12.75" x14ac:dyDescent="0.2">
      <c r="A266" s="1" t="str">
        <f>IF(plestsubvenciones[Concepto] ="","",Ejercicio)</f>
        <v/>
      </c>
      <c r="B266" s="1" t="str">
        <f>IF(plestsubvenciones[Concepto] ="","",Comarca)</f>
        <v/>
      </c>
      <c r="C266" s="74"/>
      <c r="D266" s="75"/>
      <c r="E266" s="74"/>
    </row>
    <row r="267" spans="1:5" ht="12.75" x14ac:dyDescent="0.2">
      <c r="A267" s="1" t="str">
        <f>IF(plestsubvenciones[Concepto] ="","",Ejercicio)</f>
        <v/>
      </c>
      <c r="B267" s="1" t="str">
        <f>IF(plestsubvenciones[Concepto] ="","",Comarca)</f>
        <v/>
      </c>
      <c r="C267" s="74"/>
      <c r="D267" s="75"/>
      <c r="E267" s="74"/>
    </row>
    <row r="268" spans="1:5" ht="12.75" x14ac:dyDescent="0.2">
      <c r="A268" s="1" t="str">
        <f>IF(plestsubvenciones[Concepto] ="","",Ejercicio)</f>
        <v/>
      </c>
      <c r="B268" s="1" t="str">
        <f>IF(plestsubvenciones[Concepto] ="","",Comarca)</f>
        <v/>
      </c>
      <c r="C268" s="74"/>
      <c r="D268" s="75"/>
      <c r="E268" s="74"/>
    </row>
    <row r="269" spans="1:5" ht="12.75" x14ac:dyDescent="0.2">
      <c r="A269" s="1" t="str">
        <f>IF(plestsubvenciones[Concepto] ="","",Ejercicio)</f>
        <v/>
      </c>
      <c r="B269" s="1" t="str">
        <f>IF(plestsubvenciones[Concepto] ="","",Comarca)</f>
        <v/>
      </c>
      <c r="C269" s="74"/>
      <c r="D269" s="75"/>
      <c r="E269" s="74"/>
    </row>
    <row r="270" spans="1:5" ht="12.75" x14ac:dyDescent="0.2">
      <c r="A270" s="1" t="str">
        <f>IF(plestsubvenciones[Concepto] ="","",Ejercicio)</f>
        <v/>
      </c>
      <c r="B270" s="1" t="str">
        <f>IF(plestsubvenciones[Concepto] ="","",Comarca)</f>
        <v/>
      </c>
      <c r="C270" s="74"/>
      <c r="D270" s="75"/>
      <c r="E270" s="74"/>
    </row>
    <row r="271" spans="1:5" ht="12.75" x14ac:dyDescent="0.2">
      <c r="A271" s="1" t="str">
        <f>IF(plestsubvenciones[Concepto] ="","",Ejercicio)</f>
        <v/>
      </c>
      <c r="B271" s="1" t="str">
        <f>IF(plestsubvenciones[Concepto] ="","",Comarca)</f>
        <v/>
      </c>
      <c r="C271" s="74"/>
      <c r="D271" s="75"/>
      <c r="E271" s="74"/>
    </row>
    <row r="272" spans="1:5" ht="12.75" x14ac:dyDescent="0.2">
      <c r="A272" s="1" t="str">
        <f>IF(plestsubvenciones[Concepto] ="","",Ejercicio)</f>
        <v/>
      </c>
      <c r="B272" s="1" t="str">
        <f>IF(plestsubvenciones[Concepto] ="","",Comarca)</f>
        <v/>
      </c>
      <c r="C272" s="74"/>
      <c r="D272" s="75"/>
      <c r="E272" s="74"/>
    </row>
    <row r="273" spans="1:5" ht="12.75" x14ac:dyDescent="0.2">
      <c r="A273" s="1" t="str">
        <f>IF(plestsubvenciones[Concepto] ="","",Ejercicio)</f>
        <v/>
      </c>
      <c r="B273" s="1" t="str">
        <f>IF(plestsubvenciones[Concepto] ="","",Comarca)</f>
        <v/>
      </c>
      <c r="C273" s="74"/>
      <c r="D273" s="75"/>
      <c r="E273" s="74"/>
    </row>
    <row r="274" spans="1:5" ht="12.75" x14ac:dyDescent="0.2">
      <c r="A274" s="1" t="str">
        <f>IF(plestsubvenciones[Concepto] ="","",Ejercicio)</f>
        <v/>
      </c>
      <c r="B274" s="1" t="str">
        <f>IF(plestsubvenciones[Concepto] ="","",Comarca)</f>
        <v/>
      </c>
      <c r="C274" s="74"/>
      <c r="D274" s="75"/>
      <c r="E274" s="74"/>
    </row>
    <row r="275" spans="1:5" ht="12.75" x14ac:dyDescent="0.2">
      <c r="A275" s="1" t="str">
        <f>IF(plestsubvenciones[Concepto] ="","",Ejercicio)</f>
        <v/>
      </c>
      <c r="B275" s="1" t="str">
        <f>IF(plestsubvenciones[Concepto] ="","",Comarca)</f>
        <v/>
      </c>
      <c r="C275" s="74"/>
      <c r="D275" s="75"/>
      <c r="E275" s="74"/>
    </row>
    <row r="276" spans="1:5" ht="12.75" x14ac:dyDescent="0.2">
      <c r="A276" s="1" t="str">
        <f>IF(plestsubvenciones[Concepto] ="","",Ejercicio)</f>
        <v/>
      </c>
      <c r="B276" s="1" t="str">
        <f>IF(plestsubvenciones[Concepto] ="","",Comarca)</f>
        <v/>
      </c>
      <c r="C276" s="74"/>
      <c r="D276" s="75"/>
      <c r="E276" s="74"/>
    </row>
    <row r="277" spans="1:5" ht="12.75" x14ac:dyDescent="0.2">
      <c r="A277" s="1" t="str">
        <f>IF(plestsubvenciones[Concepto] ="","",Ejercicio)</f>
        <v/>
      </c>
      <c r="B277" s="1" t="str">
        <f>IF(plestsubvenciones[Concepto] ="","",Comarca)</f>
        <v/>
      </c>
      <c r="C277" s="74"/>
      <c r="D277" s="75"/>
      <c r="E277" s="74"/>
    </row>
    <row r="278" spans="1:5" ht="12.75" x14ac:dyDescent="0.2">
      <c r="A278" s="1" t="str">
        <f>IF(plestsubvenciones[Concepto] ="","",Ejercicio)</f>
        <v/>
      </c>
      <c r="B278" s="1" t="str">
        <f>IF(plestsubvenciones[Concepto] ="","",Comarca)</f>
        <v/>
      </c>
      <c r="C278" s="74"/>
      <c r="D278" s="75"/>
      <c r="E278" s="74"/>
    </row>
    <row r="279" spans="1:5" ht="12.75" x14ac:dyDescent="0.2">
      <c r="A279" s="1" t="str">
        <f>IF(plestsubvenciones[Concepto] ="","",Ejercicio)</f>
        <v/>
      </c>
      <c r="B279" s="1" t="str">
        <f>IF(plestsubvenciones[Concepto] ="","",Comarca)</f>
        <v/>
      </c>
      <c r="C279" s="74"/>
      <c r="D279" s="75"/>
      <c r="E279" s="74"/>
    </row>
    <row r="280" spans="1:5" ht="12.75" x14ac:dyDescent="0.2">
      <c r="A280" s="1" t="str">
        <f>IF(plestsubvenciones[Concepto] ="","",Ejercicio)</f>
        <v/>
      </c>
      <c r="B280" s="1" t="str">
        <f>IF(plestsubvenciones[Concepto] ="","",Comarca)</f>
        <v/>
      </c>
      <c r="C280" s="74"/>
      <c r="D280" s="75"/>
      <c r="E280" s="74"/>
    </row>
    <row r="281" spans="1:5" ht="12.75" x14ac:dyDescent="0.2">
      <c r="A281" s="1" t="str">
        <f>IF(plestsubvenciones[Concepto] ="","",Ejercicio)</f>
        <v/>
      </c>
      <c r="B281" s="1" t="str">
        <f>IF(plestsubvenciones[Concepto] ="","",Comarca)</f>
        <v/>
      </c>
      <c r="C281" s="74"/>
      <c r="D281" s="75"/>
      <c r="E281" s="74"/>
    </row>
    <row r="282" spans="1:5" ht="12.75" x14ac:dyDescent="0.2">
      <c r="A282" s="1" t="str">
        <f>IF(plestsubvenciones[Concepto] ="","",Ejercicio)</f>
        <v/>
      </c>
      <c r="B282" s="1" t="str">
        <f>IF(plestsubvenciones[Concepto] ="","",Comarca)</f>
        <v/>
      </c>
      <c r="C282" s="74"/>
      <c r="D282" s="75"/>
      <c r="E282" s="74"/>
    </row>
    <row r="283" spans="1:5" ht="12.75" x14ac:dyDescent="0.2">
      <c r="A283" s="1" t="str">
        <f>IF(plestsubvenciones[Concepto] ="","",Ejercicio)</f>
        <v/>
      </c>
      <c r="B283" s="1" t="str">
        <f>IF(plestsubvenciones[Concepto] ="","",Comarca)</f>
        <v/>
      </c>
      <c r="C283" s="74"/>
      <c r="D283" s="75"/>
      <c r="E283" s="74"/>
    </row>
    <row r="284" spans="1:5" ht="12.75" x14ac:dyDescent="0.2">
      <c r="A284" s="1" t="str">
        <f>IF(plestsubvenciones[Concepto] ="","",Ejercicio)</f>
        <v/>
      </c>
      <c r="B284" s="1" t="str">
        <f>IF(plestsubvenciones[Concepto] ="","",Comarca)</f>
        <v/>
      </c>
      <c r="C284" s="74"/>
      <c r="D284" s="75"/>
      <c r="E284" s="74"/>
    </row>
    <row r="285" spans="1:5" ht="12.75" x14ac:dyDescent="0.2">
      <c r="A285" s="1" t="str">
        <f>IF(plestsubvenciones[Concepto] ="","",Ejercicio)</f>
        <v/>
      </c>
      <c r="B285" s="1" t="str">
        <f>IF(plestsubvenciones[Concepto] ="","",Comarca)</f>
        <v/>
      </c>
      <c r="C285" s="74"/>
      <c r="D285" s="75"/>
      <c r="E285" s="74"/>
    </row>
    <row r="286" spans="1:5" ht="12.75" x14ac:dyDescent="0.2">
      <c r="A286" s="1" t="str">
        <f>IF(plestsubvenciones[Concepto] ="","",Ejercicio)</f>
        <v/>
      </c>
      <c r="B286" s="1" t="str">
        <f>IF(plestsubvenciones[Concepto] ="","",Comarca)</f>
        <v/>
      </c>
      <c r="C286" s="74"/>
      <c r="D286" s="75"/>
      <c r="E286" s="74"/>
    </row>
    <row r="287" spans="1:5" ht="12.75" x14ac:dyDescent="0.2">
      <c r="A287" s="1" t="str">
        <f>IF(plestsubvenciones[Concepto] ="","",Ejercicio)</f>
        <v/>
      </c>
      <c r="B287" s="1" t="str">
        <f>IF(plestsubvenciones[Concepto] ="","",Comarca)</f>
        <v/>
      </c>
      <c r="C287" s="74"/>
      <c r="D287" s="75"/>
      <c r="E287" s="74"/>
    </row>
    <row r="288" spans="1:5" ht="12.75" x14ac:dyDescent="0.2">
      <c r="A288" s="1" t="str">
        <f>IF(plestsubvenciones[Concepto] ="","",Ejercicio)</f>
        <v/>
      </c>
      <c r="B288" s="1" t="str">
        <f>IF(plestsubvenciones[Concepto] ="","",Comarca)</f>
        <v/>
      </c>
      <c r="C288" s="74"/>
      <c r="D288" s="75"/>
      <c r="E288" s="74"/>
    </row>
    <row r="289" spans="1:5" ht="12.75" x14ac:dyDescent="0.2">
      <c r="A289" s="1" t="str">
        <f>IF(plestsubvenciones[Concepto] ="","",Ejercicio)</f>
        <v/>
      </c>
      <c r="B289" s="1" t="str">
        <f>IF(plestsubvenciones[Concepto] ="","",Comarca)</f>
        <v/>
      </c>
      <c r="C289" s="74"/>
      <c r="D289" s="75"/>
      <c r="E289" s="74"/>
    </row>
    <row r="290" spans="1:5" ht="12.75" x14ac:dyDescent="0.2">
      <c r="A290" s="1" t="str">
        <f>IF(plestsubvenciones[Concepto] ="","",Ejercicio)</f>
        <v/>
      </c>
      <c r="B290" s="1" t="str">
        <f>IF(plestsubvenciones[Concepto] ="","",Comarca)</f>
        <v/>
      </c>
      <c r="C290" s="74"/>
      <c r="D290" s="75"/>
      <c r="E290" s="74"/>
    </row>
    <row r="291" spans="1:5" ht="12.75" x14ac:dyDescent="0.2">
      <c r="A291" s="1" t="str">
        <f>IF(plestsubvenciones[Concepto] ="","",Ejercicio)</f>
        <v/>
      </c>
      <c r="B291" s="1" t="str">
        <f>IF(plestsubvenciones[Concepto] ="","",Comarca)</f>
        <v/>
      </c>
      <c r="C291" s="74"/>
      <c r="D291" s="75"/>
      <c r="E291" s="74"/>
    </row>
    <row r="292" spans="1:5" ht="12.75" x14ac:dyDescent="0.2">
      <c r="A292" s="1" t="str">
        <f>IF(plestsubvenciones[Concepto] ="","",Ejercicio)</f>
        <v/>
      </c>
      <c r="B292" s="1" t="str">
        <f>IF(plestsubvenciones[Concepto] ="","",Comarca)</f>
        <v/>
      </c>
      <c r="C292" s="74"/>
      <c r="D292" s="75"/>
      <c r="E292" s="74"/>
    </row>
    <row r="293" spans="1:5" ht="12.75" x14ac:dyDescent="0.2">
      <c r="A293" s="1" t="str">
        <f>IF(plestsubvenciones[Concepto] ="","",Ejercicio)</f>
        <v/>
      </c>
      <c r="B293" s="1" t="str">
        <f>IF(plestsubvenciones[Concepto] ="","",Comarca)</f>
        <v/>
      </c>
      <c r="C293" s="74"/>
      <c r="D293" s="75"/>
      <c r="E293" s="74"/>
    </row>
    <row r="294" spans="1:5" ht="12.75" x14ac:dyDescent="0.2">
      <c r="A294" s="1" t="str">
        <f>IF(plestsubvenciones[Concepto] ="","",Ejercicio)</f>
        <v/>
      </c>
      <c r="B294" s="1" t="str">
        <f>IF(plestsubvenciones[Concepto] ="","",Comarca)</f>
        <v/>
      </c>
      <c r="C294" s="74"/>
      <c r="D294" s="75"/>
      <c r="E294" s="74"/>
    </row>
    <row r="295" spans="1:5" ht="12.75" x14ac:dyDescent="0.2">
      <c r="A295" s="1" t="str">
        <f>IF(plestsubvenciones[Concepto] ="","",Ejercicio)</f>
        <v/>
      </c>
      <c r="B295" s="1" t="str">
        <f>IF(plestsubvenciones[Concepto] ="","",Comarca)</f>
        <v/>
      </c>
      <c r="C295" s="74"/>
      <c r="D295" s="75"/>
      <c r="E295" s="74"/>
    </row>
    <row r="296" spans="1:5" ht="12.75" x14ac:dyDescent="0.2">
      <c r="A296" s="1" t="str">
        <f>IF(plestsubvenciones[Concepto] ="","",Ejercicio)</f>
        <v/>
      </c>
      <c r="B296" s="1" t="str">
        <f>IF(plestsubvenciones[Concepto] ="","",Comarca)</f>
        <v/>
      </c>
      <c r="C296" s="74"/>
      <c r="D296" s="75"/>
      <c r="E296" s="74"/>
    </row>
    <row r="297" spans="1:5" ht="12.75" x14ac:dyDescent="0.2">
      <c r="A297" s="1" t="str">
        <f>IF(plestsubvenciones[Concepto] ="","",Ejercicio)</f>
        <v/>
      </c>
      <c r="B297" s="1" t="str">
        <f>IF(plestsubvenciones[Concepto] ="","",Comarca)</f>
        <v/>
      </c>
      <c r="C297" s="74"/>
      <c r="D297" s="75"/>
      <c r="E297" s="74"/>
    </row>
    <row r="298" spans="1:5" ht="12.75" x14ac:dyDescent="0.2">
      <c r="A298" s="1" t="str">
        <f>IF(plestsubvenciones[Concepto] ="","",Ejercicio)</f>
        <v/>
      </c>
      <c r="B298" s="1" t="str">
        <f>IF(plestsubvenciones[Concepto] ="","",Comarca)</f>
        <v/>
      </c>
      <c r="C298" s="74"/>
      <c r="D298" s="75"/>
      <c r="E298" s="74"/>
    </row>
    <row r="299" spans="1:5" ht="12.75" x14ac:dyDescent="0.2">
      <c r="A299" s="1" t="str">
        <f>IF(plestsubvenciones[Concepto] ="","",Ejercicio)</f>
        <v/>
      </c>
      <c r="B299" s="1" t="str">
        <f>IF(plestsubvenciones[Concepto] ="","",Comarca)</f>
        <v/>
      </c>
      <c r="C299" s="74"/>
      <c r="D299" s="75"/>
      <c r="E299" s="74"/>
    </row>
    <row r="300" spans="1:5" ht="12.75" x14ac:dyDescent="0.2">
      <c r="A300" s="1" t="str">
        <f>IF(plestsubvenciones[Concepto] ="","",Ejercicio)</f>
        <v/>
      </c>
      <c r="B300" s="1" t="str">
        <f>IF(plestsubvenciones[Concepto] ="","",Comarca)</f>
        <v/>
      </c>
      <c r="C300" s="74"/>
      <c r="D300" s="75"/>
      <c r="E300" s="74"/>
    </row>
    <row r="301" spans="1:5" ht="12.75" x14ac:dyDescent="0.2">
      <c r="A301" s="1" t="str">
        <f>IF(plestsubvenciones[Concepto] ="","",Ejercicio)</f>
        <v/>
      </c>
      <c r="B301" s="1" t="str">
        <f>IF(plestsubvenciones[Concepto] ="","",Comarca)</f>
        <v/>
      </c>
      <c r="C301" s="74"/>
      <c r="D301" s="75"/>
      <c r="E301" s="74"/>
    </row>
    <row r="302" spans="1:5" ht="12.75" x14ac:dyDescent="0.2">
      <c r="A302" s="1" t="str">
        <f>IF(plestsubvenciones[Concepto] ="","",Ejercicio)</f>
        <v/>
      </c>
      <c r="B302" s="1" t="str">
        <f>IF(plestsubvenciones[Concepto] ="","",Comarca)</f>
        <v/>
      </c>
      <c r="C302" s="74"/>
      <c r="D302" s="75"/>
      <c r="E302" s="74"/>
    </row>
    <row r="303" spans="1:5" ht="12.75" x14ac:dyDescent="0.2">
      <c r="A303" s="1" t="str">
        <f>IF(plestsubvenciones[Concepto] ="","",Ejercicio)</f>
        <v/>
      </c>
      <c r="B303" s="1" t="str">
        <f>IF(plestsubvenciones[Concepto] ="","",Comarca)</f>
        <v/>
      </c>
      <c r="C303" s="74"/>
      <c r="D303" s="75"/>
      <c r="E303" s="74"/>
    </row>
    <row r="304" spans="1:5" ht="12.75" x14ac:dyDescent="0.2">
      <c r="A304" s="1" t="str">
        <f>IF(plestsubvenciones[Concepto] ="","",Ejercicio)</f>
        <v/>
      </c>
      <c r="B304" s="1" t="str">
        <f>IF(plestsubvenciones[Concepto] ="","",Comarca)</f>
        <v/>
      </c>
      <c r="C304" s="74"/>
      <c r="D304" s="75"/>
      <c r="E304" s="74"/>
    </row>
    <row r="305" spans="1:5" ht="12.75" x14ac:dyDescent="0.2">
      <c r="A305" s="1" t="str">
        <f>IF(plestsubvenciones[Concepto] ="","",Ejercicio)</f>
        <v/>
      </c>
      <c r="B305" s="1" t="str">
        <f>IF(plestsubvenciones[Concepto] ="","",Comarca)</f>
        <v/>
      </c>
      <c r="C305" s="74"/>
      <c r="D305" s="75"/>
      <c r="E305" s="74"/>
    </row>
    <row r="306" spans="1:5" ht="12.75" x14ac:dyDescent="0.2">
      <c r="A306" s="1" t="str">
        <f>IF(plestsubvenciones[Concepto] ="","",Ejercicio)</f>
        <v/>
      </c>
      <c r="B306" s="1" t="str">
        <f>IF(plestsubvenciones[Concepto] ="","",Comarca)</f>
        <v/>
      </c>
      <c r="C306" s="74"/>
      <c r="D306" s="75"/>
      <c r="E306" s="74"/>
    </row>
    <row r="307" spans="1:5" ht="12.75" x14ac:dyDescent="0.2">
      <c r="A307" s="1" t="str">
        <f>IF(plestsubvenciones[Concepto] ="","",Ejercicio)</f>
        <v/>
      </c>
      <c r="B307" s="1" t="str">
        <f>IF(plestsubvenciones[Concepto] ="","",Comarca)</f>
        <v/>
      </c>
      <c r="C307" s="74"/>
      <c r="D307" s="75"/>
      <c r="E307" s="74"/>
    </row>
    <row r="308" spans="1:5" ht="12.75" x14ac:dyDescent="0.2">
      <c r="A308" s="1" t="str">
        <f>IF(plestsubvenciones[Concepto] ="","",Ejercicio)</f>
        <v/>
      </c>
      <c r="B308" s="1" t="str">
        <f>IF(plestsubvenciones[Concepto] ="","",Comarca)</f>
        <v/>
      </c>
      <c r="C308" s="74"/>
      <c r="D308" s="75"/>
      <c r="E308" s="74"/>
    </row>
    <row r="309" spans="1:5" ht="12.75" x14ac:dyDescent="0.2">
      <c r="A309" s="1" t="str">
        <f>IF(plestsubvenciones[Concepto] ="","",Ejercicio)</f>
        <v/>
      </c>
      <c r="B309" s="1" t="str">
        <f>IF(plestsubvenciones[Concepto] ="","",Comarca)</f>
        <v/>
      </c>
      <c r="C309" s="74"/>
      <c r="D309" s="75"/>
      <c r="E309" s="74"/>
    </row>
    <row r="310" spans="1:5" ht="12.75" x14ac:dyDescent="0.2">
      <c r="A310" s="1" t="str">
        <f>IF(plestsubvenciones[Concepto] ="","",Ejercicio)</f>
        <v/>
      </c>
      <c r="B310" s="1" t="str">
        <f>IF(plestsubvenciones[Concepto] ="","",Comarca)</f>
        <v/>
      </c>
      <c r="C310" s="74"/>
      <c r="D310" s="75"/>
      <c r="E310" s="74"/>
    </row>
    <row r="311" spans="1:5" ht="12.75" x14ac:dyDescent="0.2">
      <c r="A311" s="1" t="str">
        <f>IF(plestsubvenciones[Concepto] ="","",Ejercicio)</f>
        <v/>
      </c>
      <c r="B311" s="1" t="str">
        <f>IF(plestsubvenciones[Concepto] ="","",Comarca)</f>
        <v/>
      </c>
      <c r="C311" s="74"/>
      <c r="D311" s="75"/>
      <c r="E311" s="74"/>
    </row>
    <row r="312" spans="1:5" ht="12.75" x14ac:dyDescent="0.2">
      <c r="A312" s="1" t="str">
        <f>IF(plestsubvenciones[Concepto] ="","",Ejercicio)</f>
        <v/>
      </c>
      <c r="B312" s="1" t="str">
        <f>IF(plestsubvenciones[Concepto] ="","",Comarca)</f>
        <v/>
      </c>
      <c r="C312" s="74"/>
      <c r="D312" s="75"/>
      <c r="E312" s="74"/>
    </row>
    <row r="313" spans="1:5" ht="12.75" x14ac:dyDescent="0.2">
      <c r="A313" s="1" t="str">
        <f>IF(plestsubvenciones[Concepto] ="","",Ejercicio)</f>
        <v/>
      </c>
      <c r="B313" s="1" t="str">
        <f>IF(plestsubvenciones[Concepto] ="","",Comarca)</f>
        <v/>
      </c>
      <c r="C313" s="74"/>
      <c r="D313" s="75"/>
      <c r="E313" s="74"/>
    </row>
    <row r="314" spans="1:5" ht="12.75" x14ac:dyDescent="0.2">
      <c r="A314" s="1" t="str">
        <f>IF(plestsubvenciones[Concepto] ="","",Ejercicio)</f>
        <v/>
      </c>
      <c r="B314" s="1" t="str">
        <f>IF(plestsubvenciones[Concepto] ="","",Comarca)</f>
        <v/>
      </c>
      <c r="C314" s="74"/>
      <c r="D314" s="75"/>
      <c r="E314" s="74"/>
    </row>
    <row r="315" spans="1:5" ht="12.75" x14ac:dyDescent="0.2">
      <c r="A315" s="1" t="str">
        <f>IF(plestsubvenciones[Concepto] ="","",Ejercicio)</f>
        <v/>
      </c>
      <c r="B315" s="1" t="str">
        <f>IF(plestsubvenciones[Concepto] ="","",Comarca)</f>
        <v/>
      </c>
      <c r="C315" s="74"/>
      <c r="D315" s="75"/>
      <c r="E315" s="74"/>
    </row>
    <row r="316" spans="1:5" ht="12.75" x14ac:dyDescent="0.2">
      <c r="A316" s="1" t="str">
        <f>IF(plestsubvenciones[Concepto] ="","",Ejercicio)</f>
        <v/>
      </c>
      <c r="B316" s="1" t="str">
        <f>IF(plestsubvenciones[Concepto] ="","",Comarca)</f>
        <v/>
      </c>
      <c r="C316" s="74"/>
      <c r="D316" s="75"/>
      <c r="E316" s="74"/>
    </row>
    <row r="317" spans="1:5" ht="12.75" x14ac:dyDescent="0.2">
      <c r="A317" s="1" t="str">
        <f>IF(plestsubvenciones[Concepto] ="","",Ejercicio)</f>
        <v/>
      </c>
      <c r="B317" s="1" t="str">
        <f>IF(plestsubvenciones[Concepto] ="","",Comarca)</f>
        <v/>
      </c>
      <c r="C317" s="74"/>
      <c r="D317" s="75"/>
      <c r="E317" s="74"/>
    </row>
    <row r="318" spans="1:5" ht="12.75" x14ac:dyDescent="0.2">
      <c r="A318" s="1" t="str">
        <f>IF(plestsubvenciones[Concepto] ="","",Ejercicio)</f>
        <v/>
      </c>
      <c r="B318" s="1" t="str">
        <f>IF(plestsubvenciones[Concepto] ="","",Comarca)</f>
        <v/>
      </c>
      <c r="C318" s="74"/>
      <c r="D318" s="75"/>
      <c r="E318" s="74"/>
    </row>
    <row r="319" spans="1:5" ht="12.75" x14ac:dyDescent="0.2">
      <c r="A319" s="1" t="str">
        <f>IF(plestsubvenciones[Concepto] ="","",Ejercicio)</f>
        <v/>
      </c>
      <c r="B319" s="1" t="str">
        <f>IF(plestsubvenciones[Concepto] ="","",Comarca)</f>
        <v/>
      </c>
      <c r="C319" s="74"/>
      <c r="D319" s="75"/>
      <c r="E319" s="74"/>
    </row>
    <row r="320" spans="1:5" ht="12.75" x14ac:dyDescent="0.2">
      <c r="A320" s="1" t="str">
        <f>IF(plestsubvenciones[Concepto] ="","",Ejercicio)</f>
        <v/>
      </c>
      <c r="B320" s="1" t="str">
        <f>IF(plestsubvenciones[Concepto] ="","",Comarca)</f>
        <v/>
      </c>
      <c r="C320" s="74"/>
      <c r="D320" s="75"/>
      <c r="E320" s="74"/>
    </row>
    <row r="321" spans="1:5" ht="12.75" x14ac:dyDescent="0.2">
      <c r="A321" s="1" t="str">
        <f>IF(plestsubvenciones[Concepto] ="","",Ejercicio)</f>
        <v/>
      </c>
      <c r="B321" s="1" t="str">
        <f>IF(plestsubvenciones[Concepto] ="","",Comarca)</f>
        <v/>
      </c>
      <c r="C321" s="74"/>
      <c r="D321" s="75"/>
      <c r="E321" s="74"/>
    </row>
    <row r="322" spans="1:5" ht="12.75" x14ac:dyDescent="0.2">
      <c r="A322" s="1" t="str">
        <f>IF(plestsubvenciones[Concepto] ="","",Ejercicio)</f>
        <v/>
      </c>
      <c r="B322" s="1" t="str">
        <f>IF(plestsubvenciones[Concepto] ="","",Comarca)</f>
        <v/>
      </c>
      <c r="C322" s="74"/>
      <c r="D322" s="75"/>
      <c r="E322" s="74"/>
    </row>
    <row r="323" spans="1:5" ht="12.75" x14ac:dyDescent="0.2">
      <c r="A323" s="1" t="str">
        <f>IF(plestsubvenciones[Concepto] ="","",Ejercicio)</f>
        <v/>
      </c>
      <c r="B323" s="1" t="str">
        <f>IF(plestsubvenciones[Concepto] ="","",Comarca)</f>
        <v/>
      </c>
      <c r="C323" s="74"/>
      <c r="D323" s="75"/>
      <c r="E323" s="74"/>
    </row>
    <row r="324" spans="1:5" ht="12.75" x14ac:dyDescent="0.2">
      <c r="A324" s="1" t="str">
        <f>IF(plestsubvenciones[Concepto] ="","",Ejercicio)</f>
        <v/>
      </c>
      <c r="B324" s="1" t="str">
        <f>IF(plestsubvenciones[Concepto] ="","",Comarca)</f>
        <v/>
      </c>
      <c r="C324" s="74"/>
      <c r="D324" s="75"/>
      <c r="E324" s="74"/>
    </row>
    <row r="325" spans="1:5" ht="12.75" x14ac:dyDescent="0.2">
      <c r="A325" s="1" t="str">
        <f>IF(plestsubvenciones[Concepto] ="","",Ejercicio)</f>
        <v/>
      </c>
      <c r="B325" s="1" t="str">
        <f>IF(plestsubvenciones[Concepto] ="","",Comarca)</f>
        <v/>
      </c>
      <c r="C325" s="74"/>
      <c r="D325" s="75"/>
      <c r="E325" s="74"/>
    </row>
    <row r="326" spans="1:5" ht="12.75" x14ac:dyDescent="0.2">
      <c r="A326" s="1" t="str">
        <f>IF(plestsubvenciones[Concepto] ="","",Ejercicio)</f>
        <v/>
      </c>
      <c r="B326" s="1" t="str">
        <f>IF(plestsubvenciones[Concepto] ="","",Comarca)</f>
        <v/>
      </c>
      <c r="C326" s="74"/>
      <c r="D326" s="75"/>
      <c r="E326" s="74"/>
    </row>
    <row r="327" spans="1:5" ht="12.75" x14ac:dyDescent="0.2">
      <c r="A327" s="1" t="str">
        <f>IF(plestsubvenciones[Concepto] ="","",Ejercicio)</f>
        <v/>
      </c>
      <c r="B327" s="1" t="str">
        <f>IF(plestsubvenciones[Concepto] ="","",Comarca)</f>
        <v/>
      </c>
      <c r="C327" s="74"/>
      <c r="D327" s="75"/>
      <c r="E327" s="74"/>
    </row>
    <row r="328" spans="1:5" ht="12.75" x14ac:dyDescent="0.2">
      <c r="A328" s="1" t="str">
        <f>IF(plestsubvenciones[Concepto] ="","",Ejercicio)</f>
        <v/>
      </c>
      <c r="B328" s="1" t="str">
        <f>IF(plestsubvenciones[Concepto] ="","",Comarca)</f>
        <v/>
      </c>
      <c r="C328" s="74"/>
      <c r="D328" s="75"/>
      <c r="E328" s="74"/>
    </row>
    <row r="329" spans="1:5" ht="12.75" x14ac:dyDescent="0.2">
      <c r="A329" s="1" t="str">
        <f>IF(plestsubvenciones[Concepto] ="","",Ejercicio)</f>
        <v/>
      </c>
      <c r="B329" s="1" t="str">
        <f>IF(plestsubvenciones[Concepto] ="","",Comarca)</f>
        <v/>
      </c>
      <c r="C329" s="74"/>
      <c r="D329" s="75"/>
      <c r="E329" s="74"/>
    </row>
    <row r="330" spans="1:5" ht="12.75" x14ac:dyDescent="0.2">
      <c r="A330" s="1" t="str">
        <f>IF(plestsubvenciones[Concepto] ="","",Ejercicio)</f>
        <v/>
      </c>
      <c r="B330" s="1" t="str">
        <f>IF(plestsubvenciones[Concepto] ="","",Comarca)</f>
        <v/>
      </c>
      <c r="C330" s="74"/>
      <c r="D330" s="75"/>
      <c r="E330" s="74"/>
    </row>
    <row r="331" spans="1:5" ht="12.75" x14ac:dyDescent="0.2">
      <c r="A331" s="1" t="str">
        <f>IF(plestsubvenciones[Concepto] ="","",Ejercicio)</f>
        <v/>
      </c>
      <c r="B331" s="1" t="str">
        <f>IF(plestsubvenciones[Concepto] ="","",Comarca)</f>
        <v/>
      </c>
      <c r="C331" s="74"/>
      <c r="D331" s="75"/>
      <c r="E331" s="74"/>
    </row>
    <row r="332" spans="1:5" ht="12.75" x14ac:dyDescent="0.2">
      <c r="A332" s="1" t="str">
        <f>IF(plestsubvenciones[Concepto] ="","",Ejercicio)</f>
        <v/>
      </c>
      <c r="B332" s="1" t="str">
        <f>IF(plestsubvenciones[Concepto] ="","",Comarca)</f>
        <v/>
      </c>
      <c r="C332" s="74"/>
      <c r="D332" s="75"/>
      <c r="E332" s="74"/>
    </row>
    <row r="333" spans="1:5" ht="12.75" x14ac:dyDescent="0.2">
      <c r="A333" s="1" t="str">
        <f>IF(plestsubvenciones[Concepto] ="","",Ejercicio)</f>
        <v/>
      </c>
      <c r="B333" s="1" t="str">
        <f>IF(plestsubvenciones[Concepto] ="","",Comarca)</f>
        <v/>
      </c>
      <c r="C333" s="74"/>
      <c r="D333" s="75"/>
      <c r="E333" s="74"/>
    </row>
    <row r="334" spans="1:5" ht="12.75" x14ac:dyDescent="0.2">
      <c r="A334" s="1" t="str">
        <f>IF(plestsubvenciones[Concepto] ="","",Ejercicio)</f>
        <v/>
      </c>
      <c r="B334" s="1" t="str">
        <f>IF(plestsubvenciones[Concepto] ="","",Comarca)</f>
        <v/>
      </c>
      <c r="C334" s="74"/>
      <c r="D334" s="75"/>
      <c r="E334" s="74"/>
    </row>
    <row r="335" spans="1:5" ht="12.75" x14ac:dyDescent="0.2">
      <c r="A335" s="1" t="str">
        <f>IF(plestsubvenciones[Concepto] ="","",Ejercicio)</f>
        <v/>
      </c>
      <c r="B335" s="1" t="str">
        <f>IF(plestsubvenciones[Concepto] ="","",Comarca)</f>
        <v/>
      </c>
      <c r="C335" s="74"/>
      <c r="D335" s="75"/>
      <c r="E335" s="74"/>
    </row>
    <row r="336" spans="1:5" ht="12.75" x14ac:dyDescent="0.2">
      <c r="A336" s="1" t="str">
        <f>IF(plestsubvenciones[Concepto] ="","",Ejercicio)</f>
        <v/>
      </c>
      <c r="B336" s="1" t="str">
        <f>IF(plestsubvenciones[Concepto] ="","",Comarca)</f>
        <v/>
      </c>
      <c r="C336" s="74"/>
      <c r="D336" s="75"/>
      <c r="E336" s="74"/>
    </row>
    <row r="337" spans="1:5" ht="12.75" x14ac:dyDescent="0.2">
      <c r="A337" s="1" t="str">
        <f>IF(plestsubvenciones[Concepto] ="","",Ejercicio)</f>
        <v/>
      </c>
      <c r="B337" s="1" t="str">
        <f>IF(plestsubvenciones[Concepto] ="","",Comarca)</f>
        <v/>
      </c>
      <c r="C337" s="74"/>
      <c r="D337" s="75"/>
      <c r="E337" s="74"/>
    </row>
    <row r="338" spans="1:5" ht="12.75" x14ac:dyDescent="0.2">
      <c r="A338" s="1" t="str">
        <f>IF(plestsubvenciones[Concepto] ="","",Ejercicio)</f>
        <v/>
      </c>
      <c r="B338" s="1" t="str">
        <f>IF(plestsubvenciones[Concepto] ="","",Comarca)</f>
        <v/>
      </c>
      <c r="C338" s="74"/>
      <c r="D338" s="75"/>
      <c r="E338" s="74"/>
    </row>
    <row r="339" spans="1:5" ht="12.75" x14ac:dyDescent="0.2">
      <c r="A339" s="1" t="str">
        <f>IF(plestsubvenciones[Concepto] ="","",Ejercicio)</f>
        <v/>
      </c>
      <c r="B339" s="1" t="str">
        <f>IF(plestsubvenciones[Concepto] ="","",Comarca)</f>
        <v/>
      </c>
      <c r="C339" s="74"/>
      <c r="D339" s="75"/>
      <c r="E339" s="74"/>
    </row>
    <row r="340" spans="1:5" ht="12.75" x14ac:dyDescent="0.2">
      <c r="A340" s="1" t="str">
        <f>IF(plestsubvenciones[Concepto] ="","",Ejercicio)</f>
        <v/>
      </c>
      <c r="B340" s="1" t="str">
        <f>IF(plestsubvenciones[Concepto] ="","",Comarca)</f>
        <v/>
      </c>
      <c r="C340" s="74"/>
      <c r="D340" s="75"/>
      <c r="E340" s="74"/>
    </row>
    <row r="341" spans="1:5" ht="12.75" x14ac:dyDescent="0.2">
      <c r="A341" s="1" t="str">
        <f>IF(plestsubvenciones[Concepto] ="","",Ejercicio)</f>
        <v/>
      </c>
      <c r="B341" s="1" t="str">
        <f>IF(plestsubvenciones[Concepto] ="","",Comarca)</f>
        <v/>
      </c>
      <c r="C341" s="74"/>
      <c r="D341" s="75"/>
      <c r="E341" s="74"/>
    </row>
    <row r="342" spans="1:5" ht="12.75" x14ac:dyDescent="0.2">
      <c r="A342" s="1" t="str">
        <f>IF(plestsubvenciones[Concepto] ="","",Ejercicio)</f>
        <v/>
      </c>
      <c r="B342" s="1" t="str">
        <f>IF(plestsubvenciones[Concepto] ="","",Comarca)</f>
        <v/>
      </c>
      <c r="C342" s="74"/>
      <c r="D342" s="75"/>
      <c r="E342" s="74"/>
    </row>
    <row r="343" spans="1:5" ht="12.75" x14ac:dyDescent="0.2">
      <c r="A343" s="1" t="str">
        <f>IF(plestsubvenciones[Concepto] ="","",Ejercicio)</f>
        <v/>
      </c>
      <c r="B343" s="1" t="str">
        <f>IF(plestsubvenciones[Concepto] ="","",Comarca)</f>
        <v/>
      </c>
      <c r="C343" s="74"/>
      <c r="D343" s="75"/>
      <c r="E343" s="74"/>
    </row>
    <row r="344" spans="1:5" ht="12.75" x14ac:dyDescent="0.2">
      <c r="A344" s="1" t="str">
        <f>IF(plestsubvenciones[Concepto] ="","",Ejercicio)</f>
        <v/>
      </c>
      <c r="B344" s="1" t="str">
        <f>IF(plestsubvenciones[Concepto] ="","",Comarca)</f>
        <v/>
      </c>
      <c r="C344" s="74"/>
      <c r="D344" s="75"/>
      <c r="E344" s="74"/>
    </row>
    <row r="345" spans="1:5" ht="12.75" x14ac:dyDescent="0.2">
      <c r="A345" s="1" t="str">
        <f>IF(plestsubvenciones[Concepto] ="","",Ejercicio)</f>
        <v/>
      </c>
      <c r="B345" s="1" t="str">
        <f>IF(plestsubvenciones[Concepto] ="","",Comarca)</f>
        <v/>
      </c>
      <c r="C345" s="74"/>
      <c r="D345" s="75"/>
      <c r="E345" s="74"/>
    </row>
    <row r="346" spans="1:5" ht="12.75" x14ac:dyDescent="0.2">
      <c r="A346" s="1" t="str">
        <f>IF(plestsubvenciones[Concepto] ="","",Ejercicio)</f>
        <v/>
      </c>
      <c r="B346" s="1" t="str">
        <f>IF(plestsubvenciones[Concepto] ="","",Comarca)</f>
        <v/>
      </c>
      <c r="C346" s="74"/>
      <c r="D346" s="75"/>
      <c r="E346" s="74"/>
    </row>
    <row r="347" spans="1:5" ht="12.75" x14ac:dyDescent="0.2">
      <c r="A347" s="1" t="str">
        <f>IF(plestsubvenciones[Concepto] ="","",Ejercicio)</f>
        <v/>
      </c>
      <c r="B347" s="1" t="str">
        <f>IF(plestsubvenciones[Concepto] ="","",Comarca)</f>
        <v/>
      </c>
      <c r="C347" s="74"/>
      <c r="D347" s="75"/>
      <c r="E347" s="74"/>
    </row>
    <row r="348" spans="1:5" ht="12.75" x14ac:dyDescent="0.2">
      <c r="A348" s="1" t="str">
        <f>IF(plestsubvenciones[Concepto] ="","",Ejercicio)</f>
        <v/>
      </c>
      <c r="B348" s="1" t="str">
        <f>IF(plestsubvenciones[Concepto] ="","",Comarca)</f>
        <v/>
      </c>
      <c r="C348" s="74"/>
      <c r="D348" s="75"/>
      <c r="E348" s="74"/>
    </row>
    <row r="349" spans="1:5" ht="12.75" x14ac:dyDescent="0.2">
      <c r="A349" s="1" t="str">
        <f>IF(plestsubvenciones[Concepto] ="","",Ejercicio)</f>
        <v/>
      </c>
      <c r="B349" s="1" t="str">
        <f>IF(plestsubvenciones[Concepto] ="","",Comarca)</f>
        <v/>
      </c>
      <c r="C349" s="74"/>
      <c r="D349" s="75"/>
      <c r="E349" s="74"/>
    </row>
    <row r="350" spans="1:5" ht="12.75" x14ac:dyDescent="0.2">
      <c r="A350" s="1" t="str">
        <f>IF(plestsubvenciones[Concepto] ="","",Ejercicio)</f>
        <v/>
      </c>
      <c r="B350" s="1" t="str">
        <f>IF(plestsubvenciones[Concepto] ="","",Comarca)</f>
        <v/>
      </c>
      <c r="C350" s="74"/>
      <c r="D350" s="75"/>
      <c r="E350" s="74"/>
    </row>
    <row r="351" spans="1:5" ht="12.75" x14ac:dyDescent="0.2">
      <c r="A351" s="1" t="str">
        <f>IF(plestsubvenciones[Concepto] ="","",Ejercicio)</f>
        <v/>
      </c>
      <c r="B351" s="1" t="str">
        <f>IF(plestsubvenciones[Concepto] ="","",Comarca)</f>
        <v/>
      </c>
      <c r="C351" s="74"/>
      <c r="D351" s="75"/>
      <c r="E351" s="74"/>
    </row>
    <row r="352" spans="1:5" ht="12.75" x14ac:dyDescent="0.2">
      <c r="A352" s="1" t="str">
        <f>IF(plestsubvenciones[Concepto] ="","",Ejercicio)</f>
        <v/>
      </c>
      <c r="B352" s="1" t="str">
        <f>IF(plestsubvenciones[Concepto] ="","",Comarca)</f>
        <v/>
      </c>
      <c r="C352" s="74"/>
      <c r="D352" s="75"/>
      <c r="E352" s="74"/>
    </row>
    <row r="353" spans="1:5" ht="12.75" x14ac:dyDescent="0.2">
      <c r="A353" s="1" t="str">
        <f>IF(plestsubvenciones[Concepto] ="","",Ejercicio)</f>
        <v/>
      </c>
      <c r="B353" s="1" t="str">
        <f>IF(plestsubvenciones[Concepto] ="","",Comarca)</f>
        <v/>
      </c>
      <c r="C353" s="74"/>
      <c r="D353" s="75"/>
      <c r="E353" s="74"/>
    </row>
    <row r="354" spans="1:5" ht="12.75" x14ac:dyDescent="0.2">
      <c r="A354" s="1" t="str">
        <f>IF(plestsubvenciones[Concepto] ="","",Ejercicio)</f>
        <v/>
      </c>
      <c r="B354" s="1" t="str">
        <f>IF(plestsubvenciones[Concepto] ="","",Comarca)</f>
        <v/>
      </c>
      <c r="C354" s="74"/>
      <c r="D354" s="75"/>
      <c r="E354" s="74"/>
    </row>
    <row r="355" spans="1:5" ht="12.75" x14ac:dyDescent="0.2">
      <c r="A355" s="1" t="str">
        <f>IF(plestsubvenciones[Concepto] ="","",Ejercicio)</f>
        <v/>
      </c>
      <c r="B355" s="1" t="str">
        <f>IF(plestsubvenciones[Concepto] ="","",Comarca)</f>
        <v/>
      </c>
      <c r="C355" s="74"/>
      <c r="D355" s="75"/>
      <c r="E355" s="74"/>
    </row>
    <row r="356" spans="1:5" ht="12.75" x14ac:dyDescent="0.2">
      <c r="A356" s="1" t="str">
        <f>IF(plestsubvenciones[Concepto] ="","",Ejercicio)</f>
        <v/>
      </c>
      <c r="B356" s="1" t="str">
        <f>IF(plestsubvenciones[Concepto] ="","",Comarca)</f>
        <v/>
      </c>
      <c r="C356" s="74"/>
      <c r="D356" s="75"/>
      <c r="E356" s="74"/>
    </row>
    <row r="357" spans="1:5" ht="12.75" x14ac:dyDescent="0.2">
      <c r="A357" s="1" t="str">
        <f>IF(plestsubvenciones[Concepto] ="","",Ejercicio)</f>
        <v/>
      </c>
      <c r="B357" s="1" t="str">
        <f>IF(plestsubvenciones[Concepto] ="","",Comarca)</f>
        <v/>
      </c>
      <c r="C357" s="74"/>
      <c r="D357" s="75"/>
      <c r="E357" s="74"/>
    </row>
    <row r="358" spans="1:5" ht="12.75" x14ac:dyDescent="0.2">
      <c r="A358" s="1" t="str">
        <f>IF(plestsubvenciones[Concepto] ="","",Ejercicio)</f>
        <v/>
      </c>
      <c r="B358" s="1" t="str">
        <f>IF(plestsubvenciones[Concepto] ="","",Comarca)</f>
        <v/>
      </c>
      <c r="C358" s="74"/>
      <c r="D358" s="75"/>
      <c r="E358" s="74"/>
    </row>
    <row r="359" spans="1:5" ht="12.75" x14ac:dyDescent="0.2">
      <c r="A359" s="1" t="str">
        <f>IF(plestsubvenciones[Concepto] ="","",Ejercicio)</f>
        <v/>
      </c>
      <c r="B359" s="1" t="str">
        <f>IF(plestsubvenciones[Concepto] ="","",Comarca)</f>
        <v/>
      </c>
      <c r="C359" s="74"/>
      <c r="D359" s="75"/>
      <c r="E359" s="74"/>
    </row>
    <row r="360" spans="1:5" ht="12.75" x14ac:dyDescent="0.2">
      <c r="A360" s="1" t="str">
        <f>IF(plestsubvenciones[Concepto] ="","",Ejercicio)</f>
        <v/>
      </c>
      <c r="B360" s="1" t="str">
        <f>IF(plestsubvenciones[Concepto] ="","",Comarca)</f>
        <v/>
      </c>
      <c r="C360" s="74"/>
      <c r="D360" s="75"/>
      <c r="E360" s="74"/>
    </row>
    <row r="361" spans="1:5" ht="12.75" x14ac:dyDescent="0.2">
      <c r="A361" s="1" t="str">
        <f>IF(plestsubvenciones[Concepto] ="","",Ejercicio)</f>
        <v/>
      </c>
      <c r="B361" s="1" t="str">
        <f>IF(plestsubvenciones[Concepto] ="","",Comarca)</f>
        <v/>
      </c>
      <c r="C361" s="74"/>
      <c r="D361" s="75"/>
      <c r="E361" s="74"/>
    </row>
    <row r="362" spans="1:5" ht="12.75" x14ac:dyDescent="0.2">
      <c r="A362" s="1" t="str">
        <f>IF(plestsubvenciones[Concepto] ="","",Ejercicio)</f>
        <v/>
      </c>
      <c r="B362" s="1" t="str">
        <f>IF(plestsubvenciones[Concepto] ="","",Comarca)</f>
        <v/>
      </c>
      <c r="C362" s="74"/>
      <c r="D362" s="75"/>
      <c r="E362" s="74"/>
    </row>
    <row r="363" spans="1:5" ht="12.75" x14ac:dyDescent="0.2">
      <c r="A363" s="1" t="str">
        <f>IF(plestsubvenciones[Concepto] ="","",Ejercicio)</f>
        <v/>
      </c>
      <c r="B363" s="1" t="str">
        <f>IF(plestsubvenciones[Concepto] ="","",Comarca)</f>
        <v/>
      </c>
      <c r="C363" s="74"/>
      <c r="D363" s="75"/>
      <c r="E363" s="74"/>
    </row>
    <row r="364" spans="1:5" ht="12.75" x14ac:dyDescent="0.2">
      <c r="A364" s="1" t="str">
        <f>IF(plestsubvenciones[Concepto] ="","",Ejercicio)</f>
        <v/>
      </c>
      <c r="B364" s="1" t="str">
        <f>IF(plestsubvenciones[Concepto] ="","",Comarca)</f>
        <v/>
      </c>
      <c r="C364" s="74"/>
      <c r="D364" s="75"/>
      <c r="E364" s="74"/>
    </row>
    <row r="365" spans="1:5" ht="12.75" x14ac:dyDescent="0.2">
      <c r="A365" s="1" t="str">
        <f>IF(plestsubvenciones[Concepto] ="","",Ejercicio)</f>
        <v/>
      </c>
      <c r="B365" s="1" t="str">
        <f>IF(plestsubvenciones[Concepto] ="","",Comarca)</f>
        <v/>
      </c>
      <c r="C365" s="74"/>
      <c r="D365" s="75"/>
      <c r="E365" s="74"/>
    </row>
    <row r="366" spans="1:5" ht="12.75" x14ac:dyDescent="0.2">
      <c r="A366" s="1" t="str">
        <f>IF(plestsubvenciones[Concepto] ="","",Ejercicio)</f>
        <v/>
      </c>
      <c r="B366" s="1" t="str">
        <f>IF(plestsubvenciones[Concepto] ="","",Comarca)</f>
        <v/>
      </c>
      <c r="C366" s="74"/>
      <c r="D366" s="75"/>
      <c r="E366" s="74"/>
    </row>
    <row r="367" spans="1:5" ht="12.75" x14ac:dyDescent="0.2">
      <c r="A367" s="1" t="str">
        <f>IF(plestsubvenciones[Concepto] ="","",Ejercicio)</f>
        <v/>
      </c>
      <c r="B367" s="1" t="str">
        <f>IF(plestsubvenciones[Concepto] ="","",Comarca)</f>
        <v/>
      </c>
      <c r="C367" s="74"/>
      <c r="D367" s="75"/>
      <c r="E367" s="74"/>
    </row>
    <row r="368" spans="1:5" ht="12.75" x14ac:dyDescent="0.2">
      <c r="A368" s="1" t="str">
        <f>IF(plestsubvenciones[Concepto] ="","",Ejercicio)</f>
        <v/>
      </c>
      <c r="B368" s="1" t="str">
        <f>IF(plestsubvenciones[Concepto] ="","",Comarca)</f>
        <v/>
      </c>
      <c r="C368" s="74"/>
      <c r="D368" s="75"/>
      <c r="E368" s="74"/>
    </row>
    <row r="369" spans="1:5" ht="12.75" x14ac:dyDescent="0.2">
      <c r="A369" s="1" t="str">
        <f>IF(plestsubvenciones[Concepto] ="","",Ejercicio)</f>
        <v/>
      </c>
      <c r="B369" s="1" t="str">
        <f>IF(plestsubvenciones[Concepto] ="","",Comarca)</f>
        <v/>
      </c>
      <c r="C369" s="74"/>
      <c r="D369" s="75"/>
      <c r="E369" s="74"/>
    </row>
    <row r="370" spans="1:5" ht="12.75" x14ac:dyDescent="0.2">
      <c r="A370" s="1" t="str">
        <f>IF(plestsubvenciones[Concepto] ="","",Ejercicio)</f>
        <v/>
      </c>
      <c r="B370" s="1" t="str">
        <f>IF(plestsubvenciones[Concepto] ="","",Comarca)</f>
        <v/>
      </c>
      <c r="C370" s="74"/>
      <c r="D370" s="75"/>
      <c r="E370" s="74"/>
    </row>
    <row r="371" spans="1:5" ht="12.75" x14ac:dyDescent="0.2">
      <c r="A371" s="1" t="str">
        <f>IF(plestsubvenciones[Concepto] ="","",Ejercicio)</f>
        <v/>
      </c>
      <c r="B371" s="1" t="str">
        <f>IF(plestsubvenciones[Concepto] ="","",Comarca)</f>
        <v/>
      </c>
      <c r="C371" s="74"/>
      <c r="D371" s="75"/>
      <c r="E371" s="74"/>
    </row>
    <row r="372" spans="1:5" ht="12.75" x14ac:dyDescent="0.2">
      <c r="A372" s="1" t="str">
        <f>IF(plestsubvenciones[Concepto] ="","",Ejercicio)</f>
        <v/>
      </c>
      <c r="B372" s="1" t="str">
        <f>IF(plestsubvenciones[Concepto] ="","",Comarca)</f>
        <v/>
      </c>
      <c r="C372" s="74"/>
      <c r="D372" s="75"/>
      <c r="E372" s="74"/>
    </row>
    <row r="373" spans="1:5" ht="12.75" x14ac:dyDescent="0.2">
      <c r="A373" s="1" t="str">
        <f>IF(plestsubvenciones[Concepto] ="","",Ejercicio)</f>
        <v/>
      </c>
      <c r="B373" s="1" t="str">
        <f>IF(plestsubvenciones[Concepto] ="","",Comarca)</f>
        <v/>
      </c>
      <c r="C373" s="74"/>
      <c r="D373" s="75"/>
      <c r="E373" s="74"/>
    </row>
    <row r="374" spans="1:5" ht="12.75" x14ac:dyDescent="0.2">
      <c r="A374" s="1" t="str">
        <f>IF(plestsubvenciones[Concepto] ="","",Ejercicio)</f>
        <v/>
      </c>
      <c r="B374" s="1" t="str">
        <f>IF(plestsubvenciones[Concepto] ="","",Comarca)</f>
        <v/>
      </c>
      <c r="C374" s="74"/>
      <c r="D374" s="75"/>
      <c r="E374" s="74"/>
    </row>
    <row r="375" spans="1:5" ht="12.75" x14ac:dyDescent="0.2">
      <c r="A375" s="1" t="str">
        <f>IF(plestsubvenciones[Concepto] ="","",Ejercicio)</f>
        <v/>
      </c>
      <c r="B375" s="1" t="str">
        <f>IF(plestsubvenciones[Concepto] ="","",Comarca)</f>
        <v/>
      </c>
      <c r="C375" s="74"/>
      <c r="D375" s="75"/>
      <c r="E375" s="74"/>
    </row>
    <row r="376" spans="1:5" ht="12.75" x14ac:dyDescent="0.2">
      <c r="A376" s="1" t="str">
        <f>IF(plestsubvenciones[Concepto] ="","",Ejercicio)</f>
        <v/>
      </c>
      <c r="B376" s="1" t="str">
        <f>IF(plestsubvenciones[Concepto] ="","",Comarca)</f>
        <v/>
      </c>
      <c r="C376" s="74"/>
      <c r="D376" s="75"/>
      <c r="E376" s="74"/>
    </row>
    <row r="377" spans="1:5" ht="12.75" x14ac:dyDescent="0.2">
      <c r="A377" s="1" t="str">
        <f>IF(plestsubvenciones[Concepto] ="","",Ejercicio)</f>
        <v/>
      </c>
      <c r="B377" s="1" t="str">
        <f>IF(plestsubvenciones[Concepto] ="","",Comarca)</f>
        <v/>
      </c>
      <c r="C377" s="74"/>
      <c r="D377" s="75"/>
      <c r="E377" s="74"/>
    </row>
    <row r="378" spans="1:5" ht="12.75" x14ac:dyDescent="0.2">
      <c r="A378" s="1" t="str">
        <f>IF(plestsubvenciones[Concepto] ="","",Ejercicio)</f>
        <v/>
      </c>
      <c r="B378" s="1" t="str">
        <f>IF(plestsubvenciones[Concepto] ="","",Comarca)</f>
        <v/>
      </c>
      <c r="C378" s="74"/>
      <c r="D378" s="75"/>
      <c r="E378" s="74"/>
    </row>
    <row r="379" spans="1:5" ht="12.75" x14ac:dyDescent="0.2">
      <c r="A379" s="1" t="str">
        <f>IF(plestsubvenciones[Concepto] ="","",Ejercicio)</f>
        <v/>
      </c>
      <c r="B379" s="1" t="str">
        <f>IF(plestsubvenciones[Concepto] ="","",Comarca)</f>
        <v/>
      </c>
      <c r="C379" s="74"/>
      <c r="D379" s="75"/>
      <c r="E379" s="74"/>
    </row>
    <row r="380" spans="1:5" ht="12.75" x14ac:dyDescent="0.2">
      <c r="A380" s="1" t="str">
        <f>IF(plestsubvenciones[Concepto] ="","",Ejercicio)</f>
        <v/>
      </c>
      <c r="B380" s="1" t="str">
        <f>IF(plestsubvenciones[Concepto] ="","",Comarca)</f>
        <v/>
      </c>
      <c r="C380" s="74"/>
      <c r="D380" s="75"/>
      <c r="E380" s="74"/>
    </row>
    <row r="381" spans="1:5" ht="12.75" x14ac:dyDescent="0.2">
      <c r="A381" s="1" t="str">
        <f>IF(plestsubvenciones[Concepto] ="","",Ejercicio)</f>
        <v/>
      </c>
      <c r="B381" s="1" t="str">
        <f>IF(plestsubvenciones[Concepto] ="","",Comarca)</f>
        <v/>
      </c>
      <c r="C381" s="74"/>
      <c r="D381" s="75"/>
      <c r="E381" s="74"/>
    </row>
    <row r="382" spans="1:5" ht="12.75" x14ac:dyDescent="0.2">
      <c r="A382" s="1" t="str">
        <f>IF(plestsubvenciones[Concepto] ="","",Ejercicio)</f>
        <v/>
      </c>
      <c r="B382" s="1" t="str">
        <f>IF(plestsubvenciones[Concepto] ="","",Comarca)</f>
        <v/>
      </c>
      <c r="C382" s="74"/>
      <c r="D382" s="75"/>
      <c r="E382" s="74"/>
    </row>
    <row r="383" spans="1:5" ht="12.75" x14ac:dyDescent="0.2">
      <c r="A383" s="1" t="str">
        <f>IF(plestsubvenciones[Concepto] ="","",Ejercicio)</f>
        <v/>
      </c>
      <c r="B383" s="1" t="str">
        <f>IF(plestsubvenciones[Concepto] ="","",Comarca)</f>
        <v/>
      </c>
      <c r="C383" s="74"/>
      <c r="D383" s="75"/>
      <c r="E383" s="74"/>
    </row>
    <row r="384" spans="1:5" ht="12.75" x14ac:dyDescent="0.2">
      <c r="A384" s="1" t="str">
        <f>IF(plestsubvenciones[Concepto] ="","",Ejercicio)</f>
        <v/>
      </c>
      <c r="B384" s="1" t="str">
        <f>IF(plestsubvenciones[Concepto] ="","",Comarca)</f>
        <v/>
      </c>
      <c r="C384" s="74"/>
      <c r="D384" s="75"/>
      <c r="E384" s="74"/>
    </row>
    <row r="385" spans="1:5" ht="12.75" x14ac:dyDescent="0.2">
      <c r="A385" s="1" t="str">
        <f>IF(plestsubvenciones[Concepto] ="","",Ejercicio)</f>
        <v/>
      </c>
      <c r="B385" s="1" t="str">
        <f>IF(plestsubvenciones[Concepto] ="","",Comarca)</f>
        <v/>
      </c>
      <c r="C385" s="74"/>
      <c r="D385" s="75"/>
      <c r="E385" s="74"/>
    </row>
    <row r="386" spans="1:5" ht="12.75" x14ac:dyDescent="0.2">
      <c r="A386" s="1" t="str">
        <f>IF(plestsubvenciones[Concepto] ="","",Ejercicio)</f>
        <v/>
      </c>
      <c r="B386" s="1" t="str">
        <f>IF(plestsubvenciones[Concepto] ="","",Comarca)</f>
        <v/>
      </c>
      <c r="C386" s="74"/>
      <c r="D386" s="75"/>
      <c r="E386" s="74"/>
    </row>
    <row r="387" spans="1:5" ht="12.75" x14ac:dyDescent="0.2">
      <c r="A387" s="1" t="str">
        <f>IF(plestsubvenciones[Concepto] ="","",Ejercicio)</f>
        <v/>
      </c>
      <c r="B387" s="1" t="str">
        <f>IF(plestsubvenciones[Concepto] ="","",Comarca)</f>
        <v/>
      </c>
      <c r="C387" s="74"/>
      <c r="D387" s="75"/>
      <c r="E387" s="74"/>
    </row>
    <row r="388" spans="1:5" ht="12.75" x14ac:dyDescent="0.2">
      <c r="A388" s="1" t="str">
        <f>IF(plestsubvenciones[Concepto] ="","",Ejercicio)</f>
        <v/>
      </c>
      <c r="B388" s="1" t="str">
        <f>IF(plestsubvenciones[Concepto] ="","",Comarca)</f>
        <v/>
      </c>
      <c r="C388" s="74"/>
      <c r="D388" s="75"/>
      <c r="E388" s="74"/>
    </row>
    <row r="389" spans="1:5" ht="12.75" x14ac:dyDescent="0.2">
      <c r="A389" s="1" t="str">
        <f>IF(plestsubvenciones[Concepto] ="","",Ejercicio)</f>
        <v/>
      </c>
      <c r="B389" s="1" t="str">
        <f>IF(plestsubvenciones[Concepto] ="","",Comarca)</f>
        <v/>
      </c>
      <c r="C389" s="74"/>
      <c r="D389" s="75"/>
      <c r="E389" s="74"/>
    </row>
    <row r="390" spans="1:5" ht="12.75" x14ac:dyDescent="0.2">
      <c r="A390" s="1" t="str">
        <f>IF(plestsubvenciones[Concepto] ="","",Ejercicio)</f>
        <v/>
      </c>
      <c r="B390" s="1" t="str">
        <f>IF(plestsubvenciones[Concepto] ="","",Comarca)</f>
        <v/>
      </c>
      <c r="C390" s="74"/>
      <c r="D390" s="75"/>
      <c r="E390" s="74"/>
    </row>
    <row r="391" spans="1:5" ht="12.75" x14ac:dyDescent="0.2">
      <c r="A391" s="1" t="str">
        <f>IF(plestsubvenciones[Concepto] ="","",Ejercicio)</f>
        <v/>
      </c>
      <c r="B391" s="1" t="str">
        <f>IF(plestsubvenciones[Concepto] ="","",Comarca)</f>
        <v/>
      </c>
      <c r="C391" s="74"/>
      <c r="D391" s="75"/>
      <c r="E391" s="74"/>
    </row>
    <row r="392" spans="1:5" ht="12.75" x14ac:dyDescent="0.2">
      <c r="A392" s="1" t="str">
        <f>IF(plestsubvenciones[Concepto] ="","",Ejercicio)</f>
        <v/>
      </c>
      <c r="B392" s="1" t="str">
        <f>IF(plestsubvenciones[Concepto] ="","",Comarca)</f>
        <v/>
      </c>
      <c r="C392" s="74"/>
      <c r="D392" s="75"/>
      <c r="E392" s="74"/>
    </row>
    <row r="393" spans="1:5" ht="12.75" x14ac:dyDescent="0.2">
      <c r="A393" s="1" t="str">
        <f>IF(plestsubvenciones[Concepto] ="","",Ejercicio)</f>
        <v/>
      </c>
      <c r="B393" s="1" t="str">
        <f>IF(plestsubvenciones[Concepto] ="","",Comarca)</f>
        <v/>
      </c>
      <c r="C393" s="74"/>
      <c r="D393" s="75"/>
      <c r="E393" s="74"/>
    </row>
    <row r="394" spans="1:5" ht="12.75" x14ac:dyDescent="0.2">
      <c r="A394" s="1" t="str">
        <f>IF(plestsubvenciones[Concepto] ="","",Ejercicio)</f>
        <v/>
      </c>
      <c r="B394" s="1" t="str">
        <f>IF(plestsubvenciones[Concepto] ="","",Comarca)</f>
        <v/>
      </c>
      <c r="C394" s="74"/>
      <c r="D394" s="75"/>
      <c r="E394" s="74"/>
    </row>
    <row r="395" spans="1:5" ht="12.75" x14ac:dyDescent="0.2">
      <c r="A395" s="1" t="str">
        <f>IF(plestsubvenciones[Concepto] ="","",Ejercicio)</f>
        <v/>
      </c>
      <c r="B395" s="1" t="str">
        <f>IF(plestsubvenciones[Concepto] ="","",Comarca)</f>
        <v/>
      </c>
      <c r="C395" s="74"/>
      <c r="D395" s="75"/>
      <c r="E395" s="74"/>
    </row>
    <row r="396" spans="1:5" ht="12.75" x14ac:dyDescent="0.2">
      <c r="A396" s="1" t="str">
        <f>IF(plestsubvenciones[Concepto] ="","",Ejercicio)</f>
        <v/>
      </c>
      <c r="B396" s="1" t="str">
        <f>IF(plestsubvenciones[Concepto] ="","",Comarca)</f>
        <v/>
      </c>
      <c r="C396" s="74"/>
      <c r="D396" s="75"/>
      <c r="E396" s="74"/>
    </row>
    <row r="397" spans="1:5" ht="12.75" x14ac:dyDescent="0.2">
      <c r="A397" s="1" t="str">
        <f>IF(plestsubvenciones[Concepto] ="","",Ejercicio)</f>
        <v/>
      </c>
      <c r="B397" s="1" t="str">
        <f>IF(plestsubvenciones[Concepto] ="","",Comarca)</f>
        <v/>
      </c>
      <c r="C397" s="74"/>
      <c r="D397" s="75"/>
      <c r="E397" s="74"/>
    </row>
    <row r="398" spans="1:5" ht="12.75" x14ac:dyDescent="0.2">
      <c r="A398" s="1" t="str">
        <f>IF(plestsubvenciones[Concepto] ="","",Ejercicio)</f>
        <v/>
      </c>
      <c r="B398" s="1" t="str">
        <f>IF(plestsubvenciones[Concepto] ="","",Comarca)</f>
        <v/>
      </c>
      <c r="C398" s="74"/>
      <c r="D398" s="75"/>
      <c r="E398" s="74"/>
    </row>
    <row r="399" spans="1:5" ht="12.75" x14ac:dyDescent="0.2">
      <c r="A399" s="1" t="str">
        <f>IF(plestsubvenciones[Concepto] ="","",Ejercicio)</f>
        <v/>
      </c>
      <c r="B399" s="1" t="str">
        <f>IF(plestsubvenciones[Concepto] ="","",Comarca)</f>
        <v/>
      </c>
      <c r="C399" s="74"/>
      <c r="D399" s="75"/>
      <c r="E399" s="74"/>
    </row>
    <row r="400" spans="1:5" ht="12.75" x14ac:dyDescent="0.2">
      <c r="A400" s="1" t="str">
        <f>IF(plestsubvenciones[Concepto] ="","",Ejercicio)</f>
        <v/>
      </c>
      <c r="B400" s="1" t="str">
        <f>IF(plestsubvenciones[Concepto] ="","",Comarca)</f>
        <v/>
      </c>
      <c r="C400" s="74"/>
      <c r="D400" s="75"/>
      <c r="E400" s="74"/>
    </row>
    <row r="401" spans="1:5" ht="12.75" x14ac:dyDescent="0.2">
      <c r="A401" s="1" t="str">
        <f>IF(plestsubvenciones[Concepto] ="","",Ejercicio)</f>
        <v/>
      </c>
      <c r="B401" s="1" t="str">
        <f>IF(plestsubvenciones[Concepto] ="","",Comarca)</f>
        <v/>
      </c>
      <c r="C401" s="74"/>
      <c r="D401" s="75"/>
      <c r="E401" s="74"/>
    </row>
    <row r="402" spans="1:5" ht="12.75" x14ac:dyDescent="0.2">
      <c r="A402" s="1" t="str">
        <f>IF(plestsubvenciones[Concepto] ="","",Ejercicio)</f>
        <v/>
      </c>
      <c r="B402" s="1" t="str">
        <f>IF(plestsubvenciones[Concepto] ="","",Comarca)</f>
        <v/>
      </c>
      <c r="C402" s="74"/>
      <c r="D402" s="75"/>
      <c r="E402" s="74"/>
    </row>
    <row r="403" spans="1:5" ht="12.75" x14ac:dyDescent="0.2">
      <c r="A403" s="1" t="str">
        <f>IF(plestsubvenciones[Concepto] ="","",Ejercicio)</f>
        <v/>
      </c>
      <c r="B403" s="1" t="str">
        <f>IF(plestsubvenciones[Concepto] ="","",Comarca)</f>
        <v/>
      </c>
      <c r="C403" s="74"/>
      <c r="D403" s="75"/>
      <c r="E403" s="74"/>
    </row>
    <row r="404" spans="1:5" ht="12.75" x14ac:dyDescent="0.2">
      <c r="A404" s="1" t="str">
        <f>IF(plestsubvenciones[Concepto] ="","",Ejercicio)</f>
        <v/>
      </c>
      <c r="B404" s="1" t="str">
        <f>IF(plestsubvenciones[Concepto] ="","",Comarca)</f>
        <v/>
      </c>
      <c r="C404" s="74"/>
      <c r="D404" s="75"/>
      <c r="E404" s="74"/>
    </row>
    <row r="405" spans="1:5" ht="12.75" x14ac:dyDescent="0.2">
      <c r="A405" s="1" t="str">
        <f>IF(plestsubvenciones[Concepto] ="","",Ejercicio)</f>
        <v/>
      </c>
      <c r="B405" s="1" t="str">
        <f>IF(plestsubvenciones[Concepto] ="","",Comarca)</f>
        <v/>
      </c>
      <c r="C405" s="74"/>
      <c r="D405" s="75"/>
      <c r="E405" s="74"/>
    </row>
    <row r="406" spans="1:5" ht="12.75" x14ac:dyDescent="0.2">
      <c r="A406" s="1" t="str">
        <f>IF(plestsubvenciones[Concepto] ="","",Ejercicio)</f>
        <v/>
      </c>
      <c r="B406" s="1" t="str">
        <f>IF(plestsubvenciones[Concepto] ="","",Comarca)</f>
        <v/>
      </c>
      <c r="C406" s="74"/>
      <c r="D406" s="75"/>
      <c r="E406" s="74"/>
    </row>
    <row r="407" spans="1:5" ht="12.75" x14ac:dyDescent="0.2">
      <c r="A407" s="1" t="str">
        <f>IF(plestsubvenciones[Concepto] ="","",Ejercicio)</f>
        <v/>
      </c>
      <c r="B407" s="1" t="str">
        <f>IF(plestsubvenciones[Concepto] ="","",Comarca)</f>
        <v/>
      </c>
      <c r="C407" s="74"/>
      <c r="D407" s="75"/>
      <c r="E407" s="74"/>
    </row>
    <row r="408" spans="1:5" ht="12.75" x14ac:dyDescent="0.2">
      <c r="A408" s="1" t="str">
        <f>IF(plestsubvenciones[Concepto] ="","",Ejercicio)</f>
        <v/>
      </c>
      <c r="B408" s="1" t="str">
        <f>IF(plestsubvenciones[Concepto] ="","",Comarca)</f>
        <v/>
      </c>
      <c r="C408" s="74"/>
      <c r="D408" s="75"/>
      <c r="E408" s="74"/>
    </row>
    <row r="409" spans="1:5" ht="12.75" x14ac:dyDescent="0.2">
      <c r="A409" s="1" t="str">
        <f>IF(plestsubvenciones[Concepto] ="","",Ejercicio)</f>
        <v/>
      </c>
      <c r="B409" s="1" t="str">
        <f>IF(plestsubvenciones[Concepto] ="","",Comarca)</f>
        <v/>
      </c>
      <c r="C409" s="74"/>
      <c r="D409" s="75"/>
      <c r="E409" s="74"/>
    </row>
    <row r="410" spans="1:5" ht="12.75" x14ac:dyDescent="0.2">
      <c r="A410" s="1" t="str">
        <f>IF(plestsubvenciones[Concepto] ="","",Ejercicio)</f>
        <v/>
      </c>
      <c r="B410" s="1" t="str">
        <f>IF(plestsubvenciones[Concepto] ="","",Comarca)</f>
        <v/>
      </c>
      <c r="C410" s="74"/>
      <c r="D410" s="75"/>
      <c r="E410" s="74"/>
    </row>
    <row r="411" spans="1:5" ht="12.75" x14ac:dyDescent="0.2">
      <c r="A411" s="1" t="str">
        <f>IF(plestsubvenciones[Concepto] ="","",Ejercicio)</f>
        <v/>
      </c>
      <c r="B411" s="1" t="str">
        <f>IF(plestsubvenciones[Concepto] ="","",Comarca)</f>
        <v/>
      </c>
      <c r="C411" s="74"/>
      <c r="D411" s="75"/>
      <c r="E411" s="74"/>
    </row>
    <row r="412" spans="1:5" ht="12.75" x14ac:dyDescent="0.2">
      <c r="A412" s="1" t="str">
        <f>IF(plestsubvenciones[Concepto] ="","",Ejercicio)</f>
        <v/>
      </c>
      <c r="B412" s="1" t="str">
        <f>IF(plestsubvenciones[Concepto] ="","",Comarca)</f>
        <v/>
      </c>
      <c r="C412" s="74"/>
      <c r="D412" s="75"/>
      <c r="E412" s="74"/>
    </row>
    <row r="413" spans="1:5" ht="12.75" x14ac:dyDescent="0.2">
      <c r="A413" s="1" t="str">
        <f>IF(plestsubvenciones[Concepto] ="","",Ejercicio)</f>
        <v/>
      </c>
      <c r="B413" s="1" t="str">
        <f>IF(plestsubvenciones[Concepto] ="","",Comarca)</f>
        <v/>
      </c>
      <c r="C413" s="74"/>
      <c r="D413" s="75"/>
      <c r="E413" s="74"/>
    </row>
    <row r="414" spans="1:5" ht="12.75" x14ac:dyDescent="0.2">
      <c r="A414" s="1" t="str">
        <f>IF(plestsubvenciones[Concepto] ="","",Ejercicio)</f>
        <v/>
      </c>
      <c r="B414" s="1" t="str">
        <f>IF(plestsubvenciones[Concepto] ="","",Comarca)</f>
        <v/>
      </c>
      <c r="C414" s="74"/>
      <c r="D414" s="75"/>
      <c r="E414" s="74"/>
    </row>
    <row r="415" spans="1:5" ht="12.75" x14ac:dyDescent="0.2">
      <c r="A415" s="1" t="str">
        <f>IF(plestsubvenciones[Concepto] ="","",Ejercicio)</f>
        <v/>
      </c>
      <c r="B415" s="1" t="str">
        <f>IF(plestsubvenciones[Concepto] ="","",Comarca)</f>
        <v/>
      </c>
      <c r="C415" s="74"/>
      <c r="D415" s="75"/>
      <c r="E415" s="74"/>
    </row>
    <row r="416" spans="1:5" ht="12.75" x14ac:dyDescent="0.2">
      <c r="A416" s="1" t="str">
        <f>IF(plestsubvenciones[Concepto] ="","",Ejercicio)</f>
        <v/>
      </c>
      <c r="B416" s="1" t="str">
        <f>IF(plestsubvenciones[Concepto] ="","",Comarca)</f>
        <v/>
      </c>
      <c r="C416" s="74"/>
      <c r="D416" s="75"/>
      <c r="E416" s="74"/>
    </row>
    <row r="417" spans="1:5" ht="12.75" x14ac:dyDescent="0.2">
      <c r="A417" s="1" t="str">
        <f>IF(plestsubvenciones[Concepto] ="","",Ejercicio)</f>
        <v/>
      </c>
      <c r="B417" s="1" t="str">
        <f>IF(plestsubvenciones[Concepto] ="","",Comarca)</f>
        <v/>
      </c>
      <c r="C417" s="74"/>
      <c r="D417" s="75"/>
      <c r="E417" s="74"/>
    </row>
    <row r="418" spans="1:5" ht="12.75" x14ac:dyDescent="0.2">
      <c r="A418" s="1" t="str">
        <f>IF(plestsubvenciones[Concepto] ="","",Ejercicio)</f>
        <v/>
      </c>
      <c r="B418" s="1" t="str">
        <f>IF(plestsubvenciones[Concepto] ="","",Comarca)</f>
        <v/>
      </c>
      <c r="C418" s="74"/>
      <c r="D418" s="75"/>
      <c r="E418" s="74"/>
    </row>
    <row r="419" spans="1:5" ht="12.75" x14ac:dyDescent="0.2">
      <c r="A419" s="1" t="str">
        <f>IF(plestsubvenciones[Concepto] ="","",Ejercicio)</f>
        <v/>
      </c>
      <c r="B419" s="1" t="str">
        <f>IF(plestsubvenciones[Concepto] ="","",Comarca)</f>
        <v/>
      </c>
      <c r="C419" s="74"/>
      <c r="D419" s="75"/>
      <c r="E419" s="74"/>
    </row>
    <row r="420" spans="1:5" ht="12.75" x14ac:dyDescent="0.2">
      <c r="A420" s="1" t="str">
        <f>IF(plestsubvenciones[Concepto] ="","",Ejercicio)</f>
        <v/>
      </c>
      <c r="B420" s="1" t="str">
        <f>IF(plestsubvenciones[Concepto] ="","",Comarca)</f>
        <v/>
      </c>
      <c r="C420" s="74"/>
      <c r="D420" s="75"/>
      <c r="E420" s="74"/>
    </row>
    <row r="421" spans="1:5" ht="12.75" x14ac:dyDescent="0.2">
      <c r="A421" s="1" t="str">
        <f>IF(plestsubvenciones[Concepto] ="","",Ejercicio)</f>
        <v/>
      </c>
      <c r="B421" s="1" t="str">
        <f>IF(plestsubvenciones[Concepto] ="","",Comarca)</f>
        <v/>
      </c>
      <c r="C421" s="74"/>
      <c r="D421" s="75"/>
      <c r="E421" s="74"/>
    </row>
    <row r="422" spans="1:5" ht="12.75" x14ac:dyDescent="0.2">
      <c r="A422" s="1" t="str">
        <f>IF(plestsubvenciones[Concepto] ="","",Ejercicio)</f>
        <v/>
      </c>
      <c r="B422" s="1" t="str">
        <f>IF(plestsubvenciones[Concepto] ="","",Comarca)</f>
        <v/>
      </c>
      <c r="C422" s="74"/>
      <c r="D422" s="75"/>
      <c r="E422" s="74"/>
    </row>
    <row r="423" spans="1:5" ht="12.75" x14ac:dyDescent="0.2">
      <c r="A423" s="1" t="str">
        <f>IF(plestsubvenciones[Concepto] ="","",Ejercicio)</f>
        <v/>
      </c>
      <c r="B423" s="1" t="str">
        <f>IF(plestsubvenciones[Concepto] ="","",Comarca)</f>
        <v/>
      </c>
      <c r="C423" s="74"/>
      <c r="D423" s="75"/>
      <c r="E423" s="74"/>
    </row>
    <row r="424" spans="1:5" ht="12.75" x14ac:dyDescent="0.2">
      <c r="A424" s="1" t="str">
        <f>IF(plestsubvenciones[Concepto] ="","",Ejercicio)</f>
        <v/>
      </c>
      <c r="B424" s="1" t="str">
        <f>IF(plestsubvenciones[Concepto] ="","",Comarca)</f>
        <v/>
      </c>
      <c r="C424" s="74"/>
      <c r="D424" s="75"/>
      <c r="E424" s="74"/>
    </row>
    <row r="425" spans="1:5" ht="12.75" x14ac:dyDescent="0.2">
      <c r="A425" s="1" t="str">
        <f>IF(plestsubvenciones[Concepto] ="","",Ejercicio)</f>
        <v/>
      </c>
      <c r="B425" s="1" t="str">
        <f>IF(plestsubvenciones[Concepto] ="","",Comarca)</f>
        <v/>
      </c>
      <c r="C425" s="74"/>
      <c r="D425" s="75"/>
      <c r="E425" s="74"/>
    </row>
    <row r="426" spans="1:5" ht="12.75" x14ac:dyDescent="0.2">
      <c r="A426" s="1" t="str">
        <f>IF(plestsubvenciones[Concepto] ="","",Ejercicio)</f>
        <v/>
      </c>
      <c r="B426" s="1" t="str">
        <f>IF(plestsubvenciones[Concepto] ="","",Comarca)</f>
        <v/>
      </c>
      <c r="C426" s="74"/>
      <c r="D426" s="75"/>
      <c r="E426" s="74"/>
    </row>
    <row r="427" spans="1:5" ht="12.75" x14ac:dyDescent="0.2">
      <c r="A427" s="1" t="str">
        <f>IF(plestsubvenciones[Concepto] ="","",Ejercicio)</f>
        <v/>
      </c>
      <c r="B427" s="1" t="str">
        <f>IF(plestsubvenciones[Concepto] ="","",Comarca)</f>
        <v/>
      </c>
      <c r="C427" s="74"/>
      <c r="D427" s="75"/>
      <c r="E427" s="74"/>
    </row>
    <row r="428" spans="1:5" ht="12.75" x14ac:dyDescent="0.2">
      <c r="A428" s="1" t="str">
        <f>IF(plestsubvenciones[Concepto] ="","",Ejercicio)</f>
        <v/>
      </c>
      <c r="B428" s="1" t="str">
        <f>IF(plestsubvenciones[Concepto] ="","",Comarca)</f>
        <v/>
      </c>
      <c r="C428" s="74"/>
      <c r="D428" s="75"/>
      <c r="E428" s="74"/>
    </row>
    <row r="429" spans="1:5" ht="12.75" x14ac:dyDescent="0.2">
      <c r="A429" s="1" t="str">
        <f>IF(plestsubvenciones[Concepto] ="","",Ejercicio)</f>
        <v/>
      </c>
      <c r="B429" s="1" t="str">
        <f>IF(plestsubvenciones[Concepto] ="","",Comarca)</f>
        <v/>
      </c>
      <c r="C429" s="74"/>
      <c r="D429" s="75"/>
      <c r="E429" s="74"/>
    </row>
    <row r="430" spans="1:5" ht="12.75" x14ac:dyDescent="0.2">
      <c r="A430" s="1" t="str">
        <f>IF(plestsubvenciones[Concepto] ="","",Ejercicio)</f>
        <v/>
      </c>
      <c r="B430" s="1" t="str">
        <f>IF(plestsubvenciones[Concepto] ="","",Comarca)</f>
        <v/>
      </c>
      <c r="C430" s="74"/>
      <c r="D430" s="75"/>
      <c r="E430" s="74"/>
    </row>
    <row r="431" spans="1:5" ht="12.75" x14ac:dyDescent="0.2">
      <c r="A431" s="1" t="str">
        <f>IF(plestsubvenciones[Concepto] ="","",Ejercicio)</f>
        <v/>
      </c>
      <c r="B431" s="1" t="str">
        <f>IF(plestsubvenciones[Concepto] ="","",Comarca)</f>
        <v/>
      </c>
      <c r="C431" s="74"/>
      <c r="D431" s="75"/>
      <c r="E431" s="74"/>
    </row>
    <row r="432" spans="1:5" ht="12.75" x14ac:dyDescent="0.2">
      <c r="A432" s="1" t="str">
        <f>IF(plestsubvenciones[Concepto] ="","",Ejercicio)</f>
        <v/>
      </c>
      <c r="B432" s="1" t="str">
        <f>IF(plestsubvenciones[Concepto] ="","",Comarca)</f>
        <v/>
      </c>
      <c r="C432" s="74"/>
      <c r="D432" s="75"/>
      <c r="E432" s="74"/>
    </row>
    <row r="433" spans="1:5" ht="12.75" x14ac:dyDescent="0.2">
      <c r="A433" s="1" t="str">
        <f>IF(plestsubvenciones[Concepto] ="","",Ejercicio)</f>
        <v/>
      </c>
      <c r="B433" s="1" t="str">
        <f>IF(plestsubvenciones[Concepto] ="","",Comarca)</f>
        <v/>
      </c>
      <c r="C433" s="74"/>
      <c r="D433" s="75"/>
      <c r="E433" s="74"/>
    </row>
    <row r="434" spans="1:5" ht="12.75" x14ac:dyDescent="0.2">
      <c r="A434" s="1" t="str">
        <f>IF(plestsubvenciones[Concepto] ="","",Ejercicio)</f>
        <v/>
      </c>
      <c r="B434" s="1" t="str">
        <f>IF(plestsubvenciones[Concepto] ="","",Comarca)</f>
        <v/>
      </c>
      <c r="C434" s="74"/>
      <c r="D434" s="75"/>
      <c r="E434" s="74"/>
    </row>
    <row r="435" spans="1:5" ht="12.75" x14ac:dyDescent="0.2">
      <c r="A435" s="1" t="str">
        <f>IF(plestsubvenciones[Concepto] ="","",Ejercicio)</f>
        <v/>
      </c>
      <c r="B435" s="1" t="str">
        <f>IF(plestsubvenciones[Concepto] ="","",Comarca)</f>
        <v/>
      </c>
      <c r="C435" s="74"/>
      <c r="D435" s="75"/>
      <c r="E435" s="74"/>
    </row>
    <row r="436" spans="1:5" ht="12.75" x14ac:dyDescent="0.2">
      <c r="A436" s="1" t="str">
        <f>IF(plestsubvenciones[Concepto] ="","",Ejercicio)</f>
        <v/>
      </c>
      <c r="B436" s="1" t="str">
        <f>IF(plestsubvenciones[Concepto] ="","",Comarca)</f>
        <v/>
      </c>
      <c r="C436" s="74"/>
      <c r="D436" s="75"/>
      <c r="E436" s="74"/>
    </row>
    <row r="437" spans="1:5" ht="12.75" x14ac:dyDescent="0.2">
      <c r="A437" s="1" t="str">
        <f>IF(plestsubvenciones[Concepto] ="","",Ejercicio)</f>
        <v/>
      </c>
      <c r="B437" s="1" t="str">
        <f>IF(plestsubvenciones[Concepto] ="","",Comarca)</f>
        <v/>
      </c>
      <c r="C437" s="74"/>
      <c r="D437" s="75"/>
      <c r="E437" s="74"/>
    </row>
    <row r="438" spans="1:5" ht="12.75" x14ac:dyDescent="0.2">
      <c r="A438" s="1" t="str">
        <f>IF(plestsubvenciones[Concepto] ="","",Ejercicio)</f>
        <v/>
      </c>
      <c r="B438" s="1" t="str">
        <f>IF(plestsubvenciones[Concepto] ="","",Comarca)</f>
        <v/>
      </c>
      <c r="C438" s="74"/>
      <c r="D438" s="75"/>
      <c r="E438" s="74"/>
    </row>
    <row r="439" spans="1:5" ht="12.75" x14ac:dyDescent="0.2">
      <c r="A439" s="1" t="str">
        <f>IF(plestsubvenciones[Concepto] ="","",Ejercicio)</f>
        <v/>
      </c>
      <c r="B439" s="1" t="str">
        <f>IF(plestsubvenciones[Concepto] ="","",Comarca)</f>
        <v/>
      </c>
      <c r="C439" s="74"/>
      <c r="D439" s="75"/>
      <c r="E439" s="74"/>
    </row>
    <row r="440" spans="1:5" ht="12.75" x14ac:dyDescent="0.2">
      <c r="A440" s="1" t="str">
        <f>IF(plestsubvenciones[Concepto] ="","",Ejercicio)</f>
        <v/>
      </c>
      <c r="B440" s="1" t="str">
        <f>IF(plestsubvenciones[Concepto] ="","",Comarca)</f>
        <v/>
      </c>
      <c r="C440" s="74"/>
      <c r="D440" s="75"/>
      <c r="E440" s="74"/>
    </row>
    <row r="441" spans="1:5" ht="12.75" x14ac:dyDescent="0.2">
      <c r="A441" s="1" t="str">
        <f>IF(plestsubvenciones[Concepto] ="","",Ejercicio)</f>
        <v/>
      </c>
      <c r="B441" s="1" t="str">
        <f>IF(plestsubvenciones[Concepto] ="","",Comarca)</f>
        <v/>
      </c>
      <c r="C441" s="74"/>
      <c r="D441" s="75"/>
      <c r="E441" s="74"/>
    </row>
    <row r="442" spans="1:5" ht="12.75" x14ac:dyDescent="0.2">
      <c r="A442" s="1" t="str">
        <f>IF(plestsubvenciones[Concepto] ="","",Ejercicio)</f>
        <v/>
      </c>
      <c r="B442" s="1" t="str">
        <f>IF(plestsubvenciones[Concepto] ="","",Comarca)</f>
        <v/>
      </c>
      <c r="C442" s="74"/>
      <c r="D442" s="75"/>
      <c r="E442" s="74"/>
    </row>
    <row r="443" spans="1:5" ht="12.75" x14ac:dyDescent="0.2">
      <c r="A443" s="1" t="str">
        <f>IF(plestsubvenciones[Concepto] ="","",Ejercicio)</f>
        <v/>
      </c>
      <c r="B443" s="1" t="str">
        <f>IF(plestsubvenciones[Concepto] ="","",Comarca)</f>
        <v/>
      </c>
      <c r="C443" s="74"/>
      <c r="D443" s="75"/>
      <c r="E443" s="74"/>
    </row>
    <row r="444" spans="1:5" ht="12.75" x14ac:dyDescent="0.2">
      <c r="A444" s="1" t="str">
        <f>IF(plestsubvenciones[Concepto] ="","",Ejercicio)</f>
        <v/>
      </c>
      <c r="B444" s="1" t="str">
        <f>IF(plestsubvenciones[Concepto] ="","",Comarca)</f>
        <v/>
      </c>
      <c r="C444" s="74"/>
      <c r="D444" s="75"/>
      <c r="E444" s="74"/>
    </row>
    <row r="445" spans="1:5" ht="12.75" x14ac:dyDescent="0.2">
      <c r="A445" s="1" t="str">
        <f>IF(plestsubvenciones[Concepto] ="","",Ejercicio)</f>
        <v/>
      </c>
      <c r="B445" s="1" t="str">
        <f>IF(plestsubvenciones[Concepto] ="","",Comarca)</f>
        <v/>
      </c>
      <c r="C445" s="74"/>
      <c r="D445" s="75"/>
      <c r="E445" s="74"/>
    </row>
    <row r="446" spans="1:5" ht="12.75" x14ac:dyDescent="0.2">
      <c r="A446" s="1" t="str">
        <f>IF(plestsubvenciones[Concepto] ="","",Ejercicio)</f>
        <v/>
      </c>
      <c r="B446" s="1" t="str">
        <f>IF(plestsubvenciones[Concepto] ="","",Comarca)</f>
        <v/>
      </c>
      <c r="C446" s="74"/>
      <c r="D446" s="75"/>
      <c r="E446" s="74"/>
    </row>
    <row r="447" spans="1:5" ht="12.75" x14ac:dyDescent="0.2">
      <c r="A447" s="1" t="str">
        <f>IF(plestsubvenciones[Concepto] ="","",Ejercicio)</f>
        <v/>
      </c>
      <c r="B447" s="1" t="str">
        <f>IF(plestsubvenciones[Concepto] ="","",Comarca)</f>
        <v/>
      </c>
      <c r="C447" s="74"/>
      <c r="D447" s="75"/>
      <c r="E447" s="74"/>
    </row>
    <row r="448" spans="1:5" ht="12.75" x14ac:dyDescent="0.2">
      <c r="A448" s="1" t="str">
        <f>IF(plestsubvenciones[Concepto] ="","",Ejercicio)</f>
        <v/>
      </c>
      <c r="B448" s="1" t="str">
        <f>IF(plestsubvenciones[Concepto] ="","",Comarca)</f>
        <v/>
      </c>
      <c r="C448" s="74"/>
      <c r="D448" s="75"/>
      <c r="E448" s="74"/>
    </row>
    <row r="449" spans="1:5" ht="12.75" x14ac:dyDescent="0.2">
      <c r="A449" s="1" t="str">
        <f>IF(plestsubvenciones[Concepto] ="","",Ejercicio)</f>
        <v/>
      </c>
      <c r="B449" s="1" t="str">
        <f>IF(plestsubvenciones[Concepto] ="","",Comarca)</f>
        <v/>
      </c>
      <c r="C449" s="74"/>
      <c r="D449" s="75"/>
      <c r="E449" s="74"/>
    </row>
    <row r="450" spans="1:5" ht="12.75" x14ac:dyDescent="0.2">
      <c r="A450" s="1" t="str">
        <f>IF(plestsubvenciones[Concepto] ="","",Ejercicio)</f>
        <v/>
      </c>
      <c r="B450" s="1" t="str">
        <f>IF(plestsubvenciones[Concepto] ="","",Comarca)</f>
        <v/>
      </c>
      <c r="C450" s="74"/>
      <c r="D450" s="75"/>
      <c r="E450" s="74"/>
    </row>
    <row r="451" spans="1:5" ht="12.75" x14ac:dyDescent="0.2">
      <c r="A451" s="1" t="str">
        <f>IF(plestsubvenciones[Concepto] ="","",Ejercicio)</f>
        <v/>
      </c>
      <c r="B451" s="1" t="str">
        <f>IF(plestsubvenciones[Concepto] ="","",Comarca)</f>
        <v/>
      </c>
      <c r="C451" s="74"/>
      <c r="D451" s="75"/>
      <c r="E451" s="74"/>
    </row>
    <row r="452" spans="1:5" ht="12.75" x14ac:dyDescent="0.2">
      <c r="A452" s="1" t="str">
        <f>IF(plestsubvenciones[Concepto] ="","",Ejercicio)</f>
        <v/>
      </c>
      <c r="B452" s="1" t="str">
        <f>IF(plestsubvenciones[Concepto] ="","",Comarca)</f>
        <v/>
      </c>
      <c r="C452" s="74"/>
      <c r="D452" s="75"/>
      <c r="E452" s="74"/>
    </row>
    <row r="453" spans="1:5" ht="12.75" x14ac:dyDescent="0.2">
      <c r="A453" s="1" t="str">
        <f>IF(plestsubvenciones[Concepto] ="","",Ejercicio)</f>
        <v/>
      </c>
      <c r="B453" s="1" t="str">
        <f>IF(plestsubvenciones[Concepto] ="","",Comarca)</f>
        <v/>
      </c>
      <c r="C453" s="74"/>
      <c r="D453" s="75"/>
      <c r="E453" s="74"/>
    </row>
    <row r="454" spans="1:5" ht="12.75" x14ac:dyDescent="0.2">
      <c r="A454" s="1" t="str">
        <f>IF(plestsubvenciones[Concepto] ="","",Ejercicio)</f>
        <v/>
      </c>
      <c r="B454" s="1" t="str">
        <f>IF(plestsubvenciones[Concepto] ="","",Comarca)</f>
        <v/>
      </c>
      <c r="C454" s="74"/>
      <c r="D454" s="75"/>
      <c r="E454" s="74"/>
    </row>
    <row r="455" spans="1:5" ht="12.75" x14ac:dyDescent="0.2">
      <c r="A455" s="1" t="str">
        <f>IF(plestsubvenciones[Concepto] ="","",Ejercicio)</f>
        <v/>
      </c>
      <c r="B455" s="1" t="str">
        <f>IF(plestsubvenciones[Concepto] ="","",Comarca)</f>
        <v/>
      </c>
      <c r="C455" s="74"/>
      <c r="D455" s="75"/>
      <c r="E455" s="74"/>
    </row>
    <row r="456" spans="1:5" ht="12.75" x14ac:dyDescent="0.2">
      <c r="A456" s="1" t="str">
        <f>IF(plestsubvenciones[Concepto] ="","",Ejercicio)</f>
        <v/>
      </c>
      <c r="B456" s="1" t="str">
        <f>IF(plestsubvenciones[Concepto] ="","",Comarca)</f>
        <v/>
      </c>
      <c r="C456" s="74"/>
      <c r="D456" s="75"/>
      <c r="E456" s="74"/>
    </row>
    <row r="457" spans="1:5" ht="12.75" x14ac:dyDescent="0.2">
      <c r="A457" s="1" t="str">
        <f>IF(plestsubvenciones[Concepto] ="","",Ejercicio)</f>
        <v/>
      </c>
      <c r="B457" s="1" t="str">
        <f>IF(plestsubvenciones[Concepto] ="","",Comarca)</f>
        <v/>
      </c>
      <c r="C457" s="74"/>
      <c r="D457" s="75"/>
      <c r="E457" s="74"/>
    </row>
    <row r="458" spans="1:5" ht="12.75" x14ac:dyDescent="0.2">
      <c r="A458" s="1" t="str">
        <f>IF(plestsubvenciones[Concepto] ="","",Ejercicio)</f>
        <v/>
      </c>
      <c r="B458" s="1" t="str">
        <f>IF(plestsubvenciones[Concepto] ="","",Comarca)</f>
        <v/>
      </c>
      <c r="C458" s="74"/>
      <c r="D458" s="75"/>
      <c r="E458" s="74"/>
    </row>
    <row r="459" spans="1:5" ht="12.75" x14ac:dyDescent="0.2">
      <c r="A459" s="1" t="str">
        <f>IF(plestsubvenciones[Concepto] ="","",Ejercicio)</f>
        <v/>
      </c>
      <c r="B459" s="1" t="str">
        <f>IF(plestsubvenciones[Concepto] ="","",Comarca)</f>
        <v/>
      </c>
      <c r="C459" s="74"/>
      <c r="D459" s="75"/>
      <c r="E459" s="74"/>
    </row>
    <row r="460" spans="1:5" ht="12.75" x14ac:dyDescent="0.2">
      <c r="A460" s="1" t="str">
        <f>IF(plestsubvenciones[Concepto] ="","",Ejercicio)</f>
        <v/>
      </c>
      <c r="B460" s="1" t="str">
        <f>IF(plestsubvenciones[Concepto] ="","",Comarca)</f>
        <v/>
      </c>
      <c r="C460" s="74"/>
      <c r="D460" s="75"/>
      <c r="E460" s="74"/>
    </row>
    <row r="461" spans="1:5" ht="12.75" x14ac:dyDescent="0.2">
      <c r="A461" s="1" t="str">
        <f>IF(plestsubvenciones[Concepto] ="","",Ejercicio)</f>
        <v/>
      </c>
      <c r="B461" s="1" t="str">
        <f>IF(plestsubvenciones[Concepto] ="","",Comarca)</f>
        <v/>
      </c>
      <c r="C461" s="74"/>
      <c r="D461" s="75"/>
      <c r="E461" s="74"/>
    </row>
    <row r="462" spans="1:5" ht="12.75" x14ac:dyDescent="0.2">
      <c r="A462" s="1" t="str">
        <f>IF(plestsubvenciones[Concepto] ="","",Ejercicio)</f>
        <v/>
      </c>
      <c r="B462" s="1" t="str">
        <f>IF(plestsubvenciones[Concepto] ="","",Comarca)</f>
        <v/>
      </c>
      <c r="C462" s="74"/>
      <c r="D462" s="75"/>
      <c r="E462" s="74"/>
    </row>
    <row r="463" spans="1:5" ht="12.75" x14ac:dyDescent="0.2">
      <c r="A463" s="1" t="str">
        <f>IF(plestsubvenciones[Concepto] ="","",Ejercicio)</f>
        <v/>
      </c>
      <c r="B463" s="1" t="str">
        <f>IF(plestsubvenciones[Concepto] ="","",Comarca)</f>
        <v/>
      </c>
      <c r="C463" s="74"/>
      <c r="D463" s="75"/>
      <c r="E463" s="74"/>
    </row>
    <row r="464" spans="1:5" ht="12.75" x14ac:dyDescent="0.2">
      <c r="A464" s="1" t="str">
        <f>IF(plestsubvenciones[Concepto] ="","",Ejercicio)</f>
        <v/>
      </c>
      <c r="B464" s="1" t="str">
        <f>IF(plestsubvenciones[Concepto] ="","",Comarca)</f>
        <v/>
      </c>
      <c r="C464" s="74"/>
      <c r="D464" s="75"/>
      <c r="E464" s="74"/>
    </row>
    <row r="465" spans="1:5" ht="12.75" x14ac:dyDescent="0.2">
      <c r="A465" s="1" t="str">
        <f>IF(plestsubvenciones[Concepto] ="","",Ejercicio)</f>
        <v/>
      </c>
      <c r="B465" s="1" t="str">
        <f>IF(plestsubvenciones[Concepto] ="","",Comarca)</f>
        <v/>
      </c>
      <c r="C465" s="74"/>
      <c r="D465" s="75"/>
      <c r="E465" s="74"/>
    </row>
    <row r="466" spans="1:5" ht="12.75" x14ac:dyDescent="0.2">
      <c r="A466" s="1" t="str">
        <f>IF(plestsubvenciones[Concepto] ="","",Ejercicio)</f>
        <v/>
      </c>
      <c r="B466" s="1" t="str">
        <f>IF(plestsubvenciones[Concepto] ="","",Comarca)</f>
        <v/>
      </c>
      <c r="C466" s="74"/>
      <c r="D466" s="75"/>
      <c r="E466" s="74"/>
    </row>
    <row r="467" spans="1:5" ht="12.75" x14ac:dyDescent="0.2">
      <c r="A467" s="1" t="str">
        <f>IF(plestsubvenciones[Concepto] ="","",Ejercicio)</f>
        <v/>
      </c>
      <c r="B467" s="1" t="str">
        <f>IF(plestsubvenciones[Concepto] ="","",Comarca)</f>
        <v/>
      </c>
      <c r="C467" s="74"/>
      <c r="D467" s="75"/>
      <c r="E467" s="74"/>
    </row>
    <row r="468" spans="1:5" ht="12.75" x14ac:dyDescent="0.2">
      <c r="A468" s="1" t="str">
        <f>IF(plestsubvenciones[Concepto] ="","",Ejercicio)</f>
        <v/>
      </c>
      <c r="B468" s="1" t="str">
        <f>IF(plestsubvenciones[Concepto] ="","",Comarca)</f>
        <v/>
      </c>
      <c r="C468" s="74"/>
      <c r="D468" s="75"/>
      <c r="E468" s="74"/>
    </row>
    <row r="469" spans="1:5" ht="12.75" x14ac:dyDescent="0.2">
      <c r="A469" s="1" t="str">
        <f>IF(plestsubvenciones[Concepto] ="","",Ejercicio)</f>
        <v/>
      </c>
      <c r="B469" s="1" t="str">
        <f>IF(plestsubvenciones[Concepto] ="","",Comarca)</f>
        <v/>
      </c>
      <c r="C469" s="74"/>
      <c r="D469" s="75"/>
      <c r="E469" s="74"/>
    </row>
    <row r="470" spans="1:5" ht="12.75" x14ac:dyDescent="0.2">
      <c r="A470" s="1" t="str">
        <f>IF(plestsubvenciones[Concepto] ="","",Ejercicio)</f>
        <v/>
      </c>
      <c r="B470" s="1" t="str">
        <f>IF(plestsubvenciones[Concepto] ="","",Comarca)</f>
        <v/>
      </c>
      <c r="C470" s="74"/>
      <c r="D470" s="75"/>
      <c r="E470" s="74"/>
    </row>
    <row r="471" spans="1:5" ht="12.75" x14ac:dyDescent="0.2">
      <c r="A471" s="1" t="str">
        <f>IF(plestsubvenciones[Concepto] ="","",Ejercicio)</f>
        <v/>
      </c>
      <c r="B471" s="1" t="str">
        <f>IF(plestsubvenciones[Concepto] ="","",Comarca)</f>
        <v/>
      </c>
      <c r="C471" s="74"/>
      <c r="D471" s="75"/>
      <c r="E471" s="74"/>
    </row>
    <row r="472" spans="1:5" ht="12.75" x14ac:dyDescent="0.2">
      <c r="A472" s="1" t="str">
        <f>IF(plestsubvenciones[Concepto] ="","",Ejercicio)</f>
        <v/>
      </c>
      <c r="B472" s="1" t="str">
        <f>IF(plestsubvenciones[Concepto] ="","",Comarca)</f>
        <v/>
      </c>
      <c r="C472" s="74"/>
      <c r="D472" s="75"/>
      <c r="E472" s="74"/>
    </row>
    <row r="473" spans="1:5" ht="12.75" x14ac:dyDescent="0.2">
      <c r="A473" s="1" t="str">
        <f>IF(plestsubvenciones[Concepto] ="","",Ejercicio)</f>
        <v/>
      </c>
      <c r="B473" s="1" t="str">
        <f>IF(plestsubvenciones[Concepto] ="","",Comarca)</f>
        <v/>
      </c>
      <c r="C473" s="74"/>
      <c r="D473" s="75"/>
      <c r="E473" s="74"/>
    </row>
    <row r="474" spans="1:5" ht="12.75" x14ac:dyDescent="0.2">
      <c r="A474" s="1" t="str">
        <f>IF(plestsubvenciones[Concepto] ="","",Ejercicio)</f>
        <v/>
      </c>
      <c r="B474" s="1" t="str">
        <f>IF(plestsubvenciones[Concepto] ="","",Comarca)</f>
        <v/>
      </c>
      <c r="C474" s="74"/>
      <c r="D474" s="75"/>
      <c r="E474" s="74"/>
    </row>
    <row r="475" spans="1:5" ht="12.75" x14ac:dyDescent="0.2">
      <c r="A475" s="1" t="str">
        <f>IF(plestsubvenciones[Concepto] ="","",Ejercicio)</f>
        <v/>
      </c>
      <c r="B475" s="1" t="str">
        <f>IF(plestsubvenciones[Concepto] ="","",Comarca)</f>
        <v/>
      </c>
      <c r="C475" s="74"/>
      <c r="D475" s="75"/>
      <c r="E475" s="74"/>
    </row>
    <row r="476" spans="1:5" ht="12.75" x14ac:dyDescent="0.2">
      <c r="A476" s="1" t="str">
        <f>IF(plestsubvenciones[Concepto] ="","",Ejercicio)</f>
        <v/>
      </c>
      <c r="B476" s="1" t="str">
        <f>IF(plestsubvenciones[Concepto] ="","",Comarca)</f>
        <v/>
      </c>
      <c r="C476" s="74"/>
      <c r="D476" s="75"/>
      <c r="E476" s="74"/>
    </row>
    <row r="477" spans="1:5" ht="12.75" x14ac:dyDescent="0.2">
      <c r="A477" s="1" t="str">
        <f>IF(plestsubvenciones[Concepto] ="","",Ejercicio)</f>
        <v/>
      </c>
      <c r="B477" s="1" t="str">
        <f>IF(plestsubvenciones[Concepto] ="","",Comarca)</f>
        <v/>
      </c>
      <c r="C477" s="74"/>
      <c r="D477" s="75"/>
      <c r="E477" s="74"/>
    </row>
    <row r="478" spans="1:5" ht="12.75" x14ac:dyDescent="0.2">
      <c r="A478" s="1" t="str">
        <f>IF(plestsubvenciones[Concepto] ="","",Ejercicio)</f>
        <v/>
      </c>
      <c r="B478" s="1" t="str">
        <f>IF(plestsubvenciones[Concepto] ="","",Comarca)</f>
        <v/>
      </c>
      <c r="C478" s="74"/>
      <c r="D478" s="75"/>
      <c r="E478" s="74"/>
    </row>
    <row r="479" spans="1:5" ht="12.75" x14ac:dyDescent="0.2">
      <c r="A479" s="1" t="str">
        <f>IF(plestsubvenciones[Concepto] ="","",Ejercicio)</f>
        <v/>
      </c>
      <c r="B479" s="1" t="str">
        <f>IF(plestsubvenciones[Concepto] ="","",Comarca)</f>
        <v/>
      </c>
      <c r="C479" s="74"/>
      <c r="D479" s="75"/>
      <c r="E479" s="74"/>
    </row>
    <row r="480" spans="1:5" ht="12.75" x14ac:dyDescent="0.2">
      <c r="A480" s="1" t="str">
        <f>IF(plestsubvenciones[Concepto] ="","",Ejercicio)</f>
        <v/>
      </c>
      <c r="B480" s="1" t="str">
        <f>IF(plestsubvenciones[Concepto] ="","",Comarca)</f>
        <v/>
      </c>
      <c r="C480" s="74"/>
      <c r="D480" s="75"/>
      <c r="E480" s="74"/>
    </row>
    <row r="481" spans="1:5" ht="12.75" x14ac:dyDescent="0.2">
      <c r="A481" s="1" t="str">
        <f>IF(plestsubvenciones[Concepto] ="","",Ejercicio)</f>
        <v/>
      </c>
      <c r="B481" s="1" t="str">
        <f>IF(plestsubvenciones[Concepto] ="","",Comarca)</f>
        <v/>
      </c>
      <c r="C481" s="74"/>
      <c r="D481" s="75"/>
      <c r="E481" s="74"/>
    </row>
    <row r="482" spans="1:5" ht="12.75" x14ac:dyDescent="0.2">
      <c r="A482" s="1" t="str">
        <f>IF(plestsubvenciones[Concepto] ="","",Ejercicio)</f>
        <v/>
      </c>
      <c r="B482" s="1" t="str">
        <f>IF(plestsubvenciones[Concepto] ="","",Comarca)</f>
        <v/>
      </c>
      <c r="C482" s="74"/>
      <c r="D482" s="75"/>
      <c r="E482" s="74"/>
    </row>
    <row r="483" spans="1:5" ht="12.75" x14ac:dyDescent="0.2">
      <c r="A483" s="1" t="str">
        <f>IF(plestsubvenciones[Concepto] ="","",Ejercicio)</f>
        <v/>
      </c>
      <c r="B483" s="1" t="str">
        <f>IF(plestsubvenciones[Concepto] ="","",Comarca)</f>
        <v/>
      </c>
      <c r="C483" s="74"/>
      <c r="D483" s="75"/>
      <c r="E483" s="74"/>
    </row>
    <row r="484" spans="1:5" ht="12.75" x14ac:dyDescent="0.2">
      <c r="A484" s="1" t="str">
        <f>IF(plestsubvenciones[Concepto] ="","",Ejercicio)</f>
        <v/>
      </c>
      <c r="B484" s="1" t="str">
        <f>IF(plestsubvenciones[Concepto] ="","",Comarca)</f>
        <v/>
      </c>
      <c r="C484" s="74"/>
      <c r="D484" s="75"/>
      <c r="E484" s="74"/>
    </row>
    <row r="485" spans="1:5" ht="12.75" x14ac:dyDescent="0.2">
      <c r="A485" s="1" t="str">
        <f>IF(plestsubvenciones[Concepto] ="","",Ejercicio)</f>
        <v/>
      </c>
      <c r="B485" s="1" t="str">
        <f>IF(plestsubvenciones[Concepto] ="","",Comarca)</f>
        <v/>
      </c>
      <c r="C485" s="74"/>
      <c r="D485" s="75"/>
      <c r="E485" s="74"/>
    </row>
    <row r="486" spans="1:5" ht="12.75" x14ac:dyDescent="0.2">
      <c r="A486" s="1" t="str">
        <f>IF(plestsubvenciones[Concepto] ="","",Ejercicio)</f>
        <v/>
      </c>
      <c r="B486" s="1" t="str">
        <f>IF(plestsubvenciones[Concepto] ="","",Comarca)</f>
        <v/>
      </c>
      <c r="C486" s="74"/>
      <c r="D486" s="75"/>
      <c r="E486" s="74"/>
    </row>
    <row r="487" spans="1:5" ht="12.75" x14ac:dyDescent="0.2">
      <c r="A487" s="1" t="str">
        <f>IF(plestsubvenciones[Concepto] ="","",Ejercicio)</f>
        <v/>
      </c>
      <c r="B487" s="1" t="str">
        <f>IF(plestsubvenciones[Concepto] ="","",Comarca)</f>
        <v/>
      </c>
      <c r="C487" s="74"/>
      <c r="D487" s="75"/>
      <c r="E487" s="74"/>
    </row>
    <row r="488" spans="1:5" ht="12.75" x14ac:dyDescent="0.2">
      <c r="A488" s="1" t="str">
        <f>IF(plestsubvenciones[Concepto] ="","",Ejercicio)</f>
        <v/>
      </c>
      <c r="B488" s="1" t="str">
        <f>IF(plestsubvenciones[Concepto] ="","",Comarca)</f>
        <v/>
      </c>
      <c r="C488" s="74"/>
      <c r="D488" s="75"/>
      <c r="E488" s="74"/>
    </row>
    <row r="489" spans="1:5" ht="12.75" x14ac:dyDescent="0.2">
      <c r="A489" s="1" t="str">
        <f>IF(plestsubvenciones[Concepto] ="","",Ejercicio)</f>
        <v/>
      </c>
      <c r="B489" s="1" t="str">
        <f>IF(plestsubvenciones[Concepto] ="","",Comarca)</f>
        <v/>
      </c>
      <c r="C489" s="74"/>
      <c r="D489" s="75"/>
      <c r="E489" s="74"/>
    </row>
    <row r="490" spans="1:5" ht="12.75" x14ac:dyDescent="0.2">
      <c r="A490" s="1" t="str">
        <f>IF(plestsubvenciones[Concepto] ="","",Ejercicio)</f>
        <v/>
      </c>
      <c r="B490" s="1" t="str">
        <f>IF(plestsubvenciones[Concepto] ="","",Comarca)</f>
        <v/>
      </c>
      <c r="C490" s="74"/>
      <c r="D490" s="75"/>
      <c r="E490" s="74"/>
    </row>
    <row r="491" spans="1:5" ht="12.75" x14ac:dyDescent="0.2">
      <c r="A491" s="1" t="str">
        <f>IF(plestsubvenciones[Concepto] ="","",Ejercicio)</f>
        <v/>
      </c>
      <c r="B491" s="1" t="str">
        <f>IF(plestsubvenciones[Concepto] ="","",Comarca)</f>
        <v/>
      </c>
      <c r="C491" s="74"/>
      <c r="D491" s="75"/>
      <c r="E491" s="74"/>
    </row>
    <row r="492" spans="1:5" ht="12.75" x14ac:dyDescent="0.2">
      <c r="A492" s="1" t="str">
        <f>IF(plestsubvenciones[Concepto] ="","",Ejercicio)</f>
        <v/>
      </c>
      <c r="B492" s="1" t="str">
        <f>IF(plestsubvenciones[Concepto] ="","",Comarca)</f>
        <v/>
      </c>
      <c r="C492" s="74"/>
      <c r="D492" s="75"/>
      <c r="E492" s="74"/>
    </row>
    <row r="493" spans="1:5" ht="12.75" x14ac:dyDescent="0.2">
      <c r="A493" s="1" t="str">
        <f>IF(plestsubvenciones[Concepto] ="","",Ejercicio)</f>
        <v/>
      </c>
      <c r="B493" s="1" t="str">
        <f>IF(plestsubvenciones[Concepto] ="","",Comarca)</f>
        <v/>
      </c>
      <c r="C493" s="74"/>
      <c r="D493" s="75"/>
      <c r="E493" s="74"/>
    </row>
    <row r="494" spans="1:5" ht="12.75" x14ac:dyDescent="0.2">
      <c r="A494" s="1" t="str">
        <f>IF(plestsubvenciones[Concepto] ="","",Ejercicio)</f>
        <v/>
      </c>
      <c r="B494" s="1" t="str">
        <f>IF(plestsubvenciones[Concepto] ="","",Comarca)</f>
        <v/>
      </c>
      <c r="C494" s="74"/>
      <c r="D494" s="75"/>
      <c r="E494" s="74"/>
    </row>
    <row r="495" spans="1:5" ht="12.75" x14ac:dyDescent="0.2">
      <c r="A495" s="1" t="str">
        <f>IF(plestsubvenciones[Concepto] ="","",Ejercicio)</f>
        <v/>
      </c>
      <c r="B495" s="1" t="str">
        <f>IF(plestsubvenciones[Concepto] ="","",Comarca)</f>
        <v/>
      </c>
      <c r="C495" s="74"/>
      <c r="D495" s="75"/>
      <c r="E495" s="74"/>
    </row>
    <row r="496" spans="1:5" ht="12.75" x14ac:dyDescent="0.2">
      <c r="A496" s="1" t="str">
        <f>IF(plestsubvenciones[Concepto] ="","",Ejercicio)</f>
        <v/>
      </c>
      <c r="B496" s="1" t="str">
        <f>IF(plestsubvenciones[Concepto] ="","",Comarca)</f>
        <v/>
      </c>
      <c r="C496" s="74"/>
      <c r="D496" s="75"/>
      <c r="E496" s="74"/>
    </row>
    <row r="497" spans="1:5" ht="12.75" x14ac:dyDescent="0.2">
      <c r="A497" s="1" t="str">
        <f>IF(plestsubvenciones[Concepto] ="","",Ejercicio)</f>
        <v/>
      </c>
      <c r="B497" s="1" t="str">
        <f>IF(plestsubvenciones[Concepto] ="","",Comarca)</f>
        <v/>
      </c>
      <c r="C497" s="74"/>
      <c r="D497" s="75"/>
      <c r="E497" s="74"/>
    </row>
    <row r="498" spans="1:5" ht="12.75" x14ac:dyDescent="0.2">
      <c r="A498" s="1" t="str">
        <f>IF(plestsubvenciones[Concepto] ="","",Ejercicio)</f>
        <v/>
      </c>
      <c r="B498" s="1" t="str">
        <f>IF(plestsubvenciones[Concepto] ="","",Comarca)</f>
        <v/>
      </c>
      <c r="C498" s="74"/>
      <c r="D498" s="75"/>
      <c r="E498" s="74"/>
    </row>
    <row r="499" spans="1:5" ht="12.75" x14ac:dyDescent="0.2">
      <c r="A499" s="1" t="str">
        <f>IF(plestsubvenciones[Concepto] ="","",Ejercicio)</f>
        <v/>
      </c>
      <c r="B499" s="1" t="str">
        <f>IF(plestsubvenciones[Concepto] ="","",Comarca)</f>
        <v/>
      </c>
      <c r="C499" s="74"/>
      <c r="D499" s="75"/>
      <c r="E499" s="74"/>
    </row>
    <row r="500" spans="1:5" ht="12.75" x14ac:dyDescent="0.2">
      <c r="A500" s="1" t="str">
        <f>IF(plestsubvenciones[Concepto] ="","",Ejercicio)</f>
        <v/>
      </c>
      <c r="B500" s="1" t="str">
        <f>IF(plestsubvenciones[Concepto] ="","",Comarca)</f>
        <v/>
      </c>
      <c r="C500" s="74"/>
      <c r="D500" s="75"/>
      <c r="E500" s="74"/>
    </row>
    <row r="501" spans="1:5" ht="12.75" x14ac:dyDescent="0.2">
      <c r="A501" s="1" t="str">
        <f>IF(plestsubvenciones[Concepto] ="","",Ejercicio)</f>
        <v/>
      </c>
      <c r="B501" s="1" t="str">
        <f>IF(plestsubvenciones[Concepto] ="","",Comarca)</f>
        <v/>
      </c>
      <c r="C501" s="74"/>
      <c r="D501" s="75"/>
      <c r="E501" s="74"/>
    </row>
    <row r="502" spans="1:5" ht="12.75" x14ac:dyDescent="0.2">
      <c r="A502" s="1" t="str">
        <f>IF(plestsubvenciones[Concepto] ="","",Ejercicio)</f>
        <v/>
      </c>
      <c r="B502" s="1" t="str">
        <f>IF(plestsubvenciones[Concepto] ="","",Comarca)</f>
        <v/>
      </c>
      <c r="C502" s="74"/>
      <c r="D502" s="75"/>
      <c r="E502" s="74"/>
    </row>
    <row r="503" spans="1:5" ht="12.75" x14ac:dyDescent="0.2">
      <c r="A503" s="1" t="str">
        <f>IF(plestsubvenciones[Concepto] ="","",Ejercicio)</f>
        <v/>
      </c>
      <c r="B503" s="1" t="str">
        <f>IF(plestsubvenciones[Concepto] ="","",Comarca)</f>
        <v/>
      </c>
      <c r="C503" s="74"/>
      <c r="D503" s="75"/>
      <c r="E503" s="74"/>
    </row>
    <row r="504" spans="1:5" ht="12.75" x14ac:dyDescent="0.2">
      <c r="A504" s="1" t="str">
        <f>IF(plestsubvenciones[Concepto] ="","",Ejercicio)</f>
        <v/>
      </c>
      <c r="B504" s="1" t="str">
        <f>IF(plestsubvenciones[Concepto] ="","",Comarca)</f>
        <v/>
      </c>
      <c r="C504" s="74"/>
      <c r="D504" s="75"/>
      <c r="E504" s="74"/>
    </row>
    <row r="505" spans="1:5" ht="12.75" x14ac:dyDescent="0.2">
      <c r="A505" s="1" t="str">
        <f>IF(plestsubvenciones[Concepto] ="","",Ejercicio)</f>
        <v/>
      </c>
      <c r="B505" s="1" t="str">
        <f>IF(plestsubvenciones[Concepto] ="","",Comarca)</f>
        <v/>
      </c>
      <c r="C505" s="74"/>
      <c r="D505" s="75"/>
      <c r="E505" s="74"/>
    </row>
    <row r="506" spans="1:5" ht="12.75" x14ac:dyDescent="0.2">
      <c r="A506" s="1" t="str">
        <f>IF(plestsubvenciones[Concepto] ="","",Ejercicio)</f>
        <v/>
      </c>
      <c r="B506" s="1" t="str">
        <f>IF(plestsubvenciones[Concepto] ="","",Comarca)</f>
        <v/>
      </c>
      <c r="C506" s="74"/>
      <c r="D506" s="75"/>
      <c r="E506" s="74"/>
    </row>
    <row r="507" spans="1:5" ht="12.75" x14ac:dyDescent="0.2">
      <c r="A507" s="1" t="str">
        <f>IF(plestsubvenciones[Concepto] ="","",Ejercicio)</f>
        <v/>
      </c>
      <c r="B507" s="1" t="str">
        <f>IF(plestsubvenciones[Concepto] ="","",Comarca)</f>
        <v/>
      </c>
      <c r="C507" s="74"/>
      <c r="D507" s="75"/>
      <c r="E507" s="74"/>
    </row>
    <row r="508" spans="1:5" ht="12.75" x14ac:dyDescent="0.2">
      <c r="A508" s="1" t="str">
        <f>IF(plestsubvenciones[Concepto] ="","",Ejercicio)</f>
        <v/>
      </c>
      <c r="B508" s="1" t="str">
        <f>IF(plestsubvenciones[Concepto] ="","",Comarca)</f>
        <v/>
      </c>
      <c r="C508" s="74"/>
      <c r="D508" s="75"/>
      <c r="E508" s="74"/>
    </row>
    <row r="509" spans="1:5" ht="12.75" x14ac:dyDescent="0.2">
      <c r="A509" s="1" t="str">
        <f>IF(plestsubvenciones[Concepto] ="","",Ejercicio)</f>
        <v/>
      </c>
      <c r="B509" s="1" t="str">
        <f>IF(plestsubvenciones[Concepto] ="","",Comarca)</f>
        <v/>
      </c>
      <c r="C509" s="74"/>
      <c r="D509" s="75"/>
      <c r="E509" s="74"/>
    </row>
    <row r="510" spans="1:5" ht="12.75" x14ac:dyDescent="0.2">
      <c r="A510" s="1" t="str">
        <f>IF(plestsubvenciones[Concepto] ="","",Ejercicio)</f>
        <v/>
      </c>
      <c r="B510" s="1" t="str">
        <f>IF(plestsubvenciones[Concepto] ="","",Comarca)</f>
        <v/>
      </c>
      <c r="C510" s="74"/>
      <c r="D510" s="75"/>
      <c r="E510" s="74"/>
    </row>
    <row r="511" spans="1:5" ht="12.75" x14ac:dyDescent="0.2">
      <c r="A511" s="1" t="str">
        <f>IF(plestsubvenciones[Concepto] ="","",Ejercicio)</f>
        <v/>
      </c>
      <c r="B511" s="1" t="str">
        <f>IF(plestsubvenciones[Concepto] ="","",Comarca)</f>
        <v/>
      </c>
      <c r="C511" s="74"/>
      <c r="D511" s="75"/>
      <c r="E511" s="74"/>
    </row>
    <row r="512" spans="1:5" ht="12.75" x14ac:dyDescent="0.2">
      <c r="A512" s="1" t="str">
        <f>IF(plestsubvenciones[Concepto] ="","",Ejercicio)</f>
        <v/>
      </c>
      <c r="B512" s="1" t="str">
        <f>IF(plestsubvenciones[Concepto] ="","",Comarca)</f>
        <v/>
      </c>
      <c r="C512" s="74"/>
      <c r="D512" s="75"/>
      <c r="E512" s="74"/>
    </row>
    <row r="513" spans="1:5" ht="12.75" x14ac:dyDescent="0.2">
      <c r="A513" s="1" t="str">
        <f>IF(plestsubvenciones[Concepto] ="","",Ejercicio)</f>
        <v/>
      </c>
      <c r="B513" s="1" t="str">
        <f>IF(plestsubvenciones[Concepto] ="","",Comarca)</f>
        <v/>
      </c>
      <c r="C513" s="74"/>
      <c r="D513" s="75"/>
      <c r="E513" s="74"/>
    </row>
    <row r="514" spans="1:5" ht="12.75" x14ac:dyDescent="0.2">
      <c r="A514" s="1" t="str">
        <f>IF(plestsubvenciones[Concepto] ="","",Ejercicio)</f>
        <v/>
      </c>
      <c r="B514" s="1" t="str">
        <f>IF(plestsubvenciones[Concepto] ="","",Comarca)</f>
        <v/>
      </c>
      <c r="C514" s="74"/>
      <c r="D514" s="75"/>
      <c r="E514" s="74"/>
    </row>
    <row r="515" spans="1:5" ht="12.75" x14ac:dyDescent="0.2">
      <c r="A515" s="1" t="str">
        <f>IF(plestsubvenciones[Concepto] ="","",Ejercicio)</f>
        <v/>
      </c>
      <c r="B515" s="1" t="str">
        <f>IF(plestsubvenciones[Concepto] ="","",Comarca)</f>
        <v/>
      </c>
      <c r="C515" s="74"/>
      <c r="D515" s="75"/>
      <c r="E515" s="74"/>
    </row>
    <row r="516" spans="1:5" ht="12.75" x14ac:dyDescent="0.2">
      <c r="A516" s="1" t="str">
        <f>IF(plestsubvenciones[Concepto] ="","",Ejercicio)</f>
        <v/>
      </c>
      <c r="B516" s="1" t="str">
        <f>IF(plestsubvenciones[Concepto] ="","",Comarca)</f>
        <v/>
      </c>
      <c r="C516" s="74"/>
      <c r="D516" s="75"/>
      <c r="E516" s="74"/>
    </row>
    <row r="517" spans="1:5" ht="12.75" x14ac:dyDescent="0.2">
      <c r="A517" s="1" t="str">
        <f>IF(plestsubvenciones[Concepto] ="","",Ejercicio)</f>
        <v/>
      </c>
      <c r="B517" s="1" t="str">
        <f>IF(plestsubvenciones[Concepto] ="","",Comarca)</f>
        <v/>
      </c>
      <c r="C517" s="74"/>
      <c r="D517" s="75"/>
      <c r="E517" s="74"/>
    </row>
    <row r="518" spans="1:5" ht="12.75" x14ac:dyDescent="0.2">
      <c r="A518" s="1" t="str">
        <f>IF(plestsubvenciones[Concepto] ="","",Ejercicio)</f>
        <v/>
      </c>
      <c r="B518" s="1" t="str">
        <f>IF(plestsubvenciones[Concepto] ="","",Comarca)</f>
        <v/>
      </c>
      <c r="C518" s="74"/>
      <c r="D518" s="75"/>
      <c r="E518" s="74"/>
    </row>
    <row r="519" spans="1:5" ht="12.75" x14ac:dyDescent="0.2">
      <c r="A519" s="1" t="str">
        <f>IF(plestsubvenciones[Concepto] ="","",Ejercicio)</f>
        <v/>
      </c>
      <c r="B519" s="1" t="str">
        <f>IF(plestsubvenciones[Concepto] ="","",Comarca)</f>
        <v/>
      </c>
      <c r="C519" s="74"/>
      <c r="D519" s="75"/>
      <c r="E519" s="74"/>
    </row>
    <row r="520" spans="1:5" ht="12.75" x14ac:dyDescent="0.2">
      <c r="A520" s="1" t="str">
        <f>IF(plestsubvenciones[Concepto] ="","",Ejercicio)</f>
        <v/>
      </c>
      <c r="B520" s="1" t="str">
        <f>IF(plestsubvenciones[Concepto] ="","",Comarca)</f>
        <v/>
      </c>
      <c r="C520" s="74"/>
      <c r="D520" s="75"/>
      <c r="E520" s="74"/>
    </row>
    <row r="521" spans="1:5" ht="12.75" x14ac:dyDescent="0.2">
      <c r="A521" s="1" t="str">
        <f>IF(plestsubvenciones[Concepto] ="","",Ejercicio)</f>
        <v/>
      </c>
      <c r="B521" s="1" t="str">
        <f>IF(plestsubvenciones[Concepto] ="","",Comarca)</f>
        <v/>
      </c>
      <c r="C521" s="74"/>
      <c r="D521" s="75"/>
      <c r="E521" s="74"/>
    </row>
    <row r="522" spans="1:5" ht="12.75" x14ac:dyDescent="0.2">
      <c r="A522" s="1" t="str">
        <f>IF(plestsubvenciones[Concepto] ="","",Ejercicio)</f>
        <v/>
      </c>
      <c r="B522" s="1" t="str">
        <f>IF(plestsubvenciones[Concepto] ="","",Comarca)</f>
        <v/>
      </c>
      <c r="C522" s="74"/>
      <c r="D522" s="75"/>
      <c r="E522" s="74"/>
    </row>
    <row r="523" spans="1:5" ht="12.75" x14ac:dyDescent="0.2">
      <c r="A523" s="1" t="str">
        <f>IF(plestsubvenciones[Concepto] ="","",Ejercicio)</f>
        <v/>
      </c>
      <c r="B523" s="1" t="str">
        <f>IF(plestsubvenciones[Concepto] ="","",Comarca)</f>
        <v/>
      </c>
      <c r="C523" s="74"/>
      <c r="D523" s="75"/>
      <c r="E523" s="74"/>
    </row>
    <row r="524" spans="1:5" ht="12.75" x14ac:dyDescent="0.2">
      <c r="A524" s="1" t="str">
        <f>IF(plestsubvenciones[Concepto] ="","",Ejercicio)</f>
        <v/>
      </c>
      <c r="B524" s="1" t="str">
        <f>IF(plestsubvenciones[Concepto] ="","",Comarca)</f>
        <v/>
      </c>
      <c r="C524" s="74"/>
      <c r="D524" s="75"/>
      <c r="E524" s="74"/>
    </row>
    <row r="525" spans="1:5" ht="12.75" x14ac:dyDescent="0.2">
      <c r="A525" s="1" t="str">
        <f>IF(plestsubvenciones[Concepto] ="","",Ejercicio)</f>
        <v/>
      </c>
      <c r="B525" s="1" t="str">
        <f>IF(plestsubvenciones[Concepto] ="","",Comarca)</f>
        <v/>
      </c>
      <c r="C525" s="74"/>
      <c r="D525" s="75"/>
      <c r="E525" s="74"/>
    </row>
    <row r="526" spans="1:5" ht="12.75" x14ac:dyDescent="0.2">
      <c r="A526" s="1" t="str">
        <f>IF(plestsubvenciones[Concepto] ="","",Ejercicio)</f>
        <v/>
      </c>
      <c r="B526" s="1" t="str">
        <f>IF(plestsubvenciones[Concepto] ="","",Comarca)</f>
        <v/>
      </c>
      <c r="C526" s="74"/>
      <c r="D526" s="75"/>
      <c r="E526" s="74"/>
    </row>
    <row r="527" spans="1:5" ht="12.75" x14ac:dyDescent="0.2">
      <c r="A527" s="1" t="str">
        <f>IF(plestsubvenciones[Concepto] ="","",Ejercicio)</f>
        <v/>
      </c>
      <c r="B527" s="1" t="str">
        <f>IF(plestsubvenciones[Concepto] ="","",Comarca)</f>
        <v/>
      </c>
      <c r="C527" s="74"/>
      <c r="D527" s="75"/>
      <c r="E527" s="74"/>
    </row>
    <row r="528" spans="1:5" ht="12.75" x14ac:dyDescent="0.2">
      <c r="A528" s="1" t="str">
        <f>IF(plestsubvenciones[Concepto] ="","",Ejercicio)</f>
        <v/>
      </c>
      <c r="B528" s="1" t="str">
        <f>IF(plestsubvenciones[Concepto] ="","",Comarca)</f>
        <v/>
      </c>
      <c r="C528" s="74"/>
      <c r="D528" s="75"/>
      <c r="E528" s="74"/>
    </row>
    <row r="529" spans="1:5" ht="12.75" x14ac:dyDescent="0.2">
      <c r="A529" s="1" t="str">
        <f>IF(plestsubvenciones[Concepto] ="","",Ejercicio)</f>
        <v/>
      </c>
      <c r="B529" s="1" t="str">
        <f>IF(plestsubvenciones[Concepto] ="","",Comarca)</f>
        <v/>
      </c>
      <c r="C529" s="74"/>
      <c r="D529" s="75"/>
      <c r="E529" s="74"/>
    </row>
    <row r="530" spans="1:5" ht="12.75" x14ac:dyDescent="0.2">
      <c r="A530" s="1" t="str">
        <f>IF(plestsubvenciones[Concepto] ="","",Ejercicio)</f>
        <v/>
      </c>
      <c r="B530" s="1" t="str">
        <f>IF(plestsubvenciones[Concepto] ="","",Comarca)</f>
        <v/>
      </c>
      <c r="C530" s="74"/>
      <c r="D530" s="75"/>
      <c r="E530" s="74"/>
    </row>
    <row r="531" spans="1:5" ht="12.75" x14ac:dyDescent="0.2">
      <c r="A531" s="1" t="str">
        <f>IF(plestsubvenciones[Concepto] ="","",Ejercicio)</f>
        <v/>
      </c>
      <c r="B531" s="1" t="str">
        <f>IF(plestsubvenciones[Concepto] ="","",Comarca)</f>
        <v/>
      </c>
      <c r="C531" s="74"/>
      <c r="D531" s="75"/>
      <c r="E531" s="74"/>
    </row>
    <row r="532" spans="1:5" ht="12.75" x14ac:dyDescent="0.2">
      <c r="A532" s="1" t="str">
        <f>IF(plestsubvenciones[Concepto] ="","",Ejercicio)</f>
        <v/>
      </c>
      <c r="B532" s="1" t="str">
        <f>IF(plestsubvenciones[Concepto] ="","",Comarca)</f>
        <v/>
      </c>
      <c r="C532" s="74"/>
      <c r="D532" s="75"/>
      <c r="E532" s="74"/>
    </row>
    <row r="533" spans="1:5" ht="12.75" x14ac:dyDescent="0.2">
      <c r="A533" s="1" t="str">
        <f>IF(plestsubvenciones[Concepto] ="","",Ejercicio)</f>
        <v/>
      </c>
      <c r="B533" s="1" t="str">
        <f>IF(plestsubvenciones[Concepto] ="","",Comarca)</f>
        <v/>
      </c>
      <c r="C533" s="74"/>
      <c r="D533" s="75"/>
      <c r="E533" s="74"/>
    </row>
    <row r="534" spans="1:5" ht="12.75" x14ac:dyDescent="0.2">
      <c r="A534" s="1" t="str">
        <f>IF(plestsubvenciones[Concepto] ="","",Ejercicio)</f>
        <v/>
      </c>
      <c r="B534" s="1" t="str">
        <f>IF(plestsubvenciones[Concepto] ="","",Comarca)</f>
        <v/>
      </c>
      <c r="C534" s="74"/>
      <c r="D534" s="75"/>
      <c r="E534" s="74"/>
    </row>
    <row r="535" spans="1:5" ht="12.75" x14ac:dyDescent="0.2">
      <c r="A535" s="1" t="str">
        <f>IF(plestsubvenciones[Concepto] ="","",Ejercicio)</f>
        <v/>
      </c>
      <c r="B535" s="1" t="str">
        <f>IF(plestsubvenciones[Concepto] ="","",Comarca)</f>
        <v/>
      </c>
      <c r="C535" s="74"/>
      <c r="D535" s="75"/>
      <c r="E535" s="74"/>
    </row>
    <row r="536" spans="1:5" ht="12.75" x14ac:dyDescent="0.2">
      <c r="A536" s="1" t="str">
        <f>IF(plestsubvenciones[Concepto] ="","",Ejercicio)</f>
        <v/>
      </c>
      <c r="B536" s="1" t="str">
        <f>IF(plestsubvenciones[Concepto] ="","",Comarca)</f>
        <v/>
      </c>
      <c r="C536" s="74"/>
      <c r="D536" s="75"/>
      <c r="E536" s="74"/>
    </row>
    <row r="537" spans="1:5" ht="12.75" x14ac:dyDescent="0.2">
      <c r="A537" s="1" t="str">
        <f>IF(plestsubvenciones[Concepto] ="","",Ejercicio)</f>
        <v/>
      </c>
      <c r="B537" s="1" t="str">
        <f>IF(plestsubvenciones[Concepto] ="","",Comarca)</f>
        <v/>
      </c>
      <c r="C537" s="74"/>
      <c r="D537" s="75"/>
      <c r="E537" s="74"/>
    </row>
    <row r="538" spans="1:5" ht="12.75" x14ac:dyDescent="0.2">
      <c r="A538" s="1" t="str">
        <f>IF(plestsubvenciones[Concepto] ="","",Ejercicio)</f>
        <v/>
      </c>
      <c r="B538" s="1" t="str">
        <f>IF(plestsubvenciones[Concepto] ="","",Comarca)</f>
        <v/>
      </c>
      <c r="C538" s="74"/>
      <c r="D538" s="75"/>
      <c r="E538" s="74"/>
    </row>
    <row r="539" spans="1:5" ht="12.75" x14ac:dyDescent="0.2">
      <c r="A539" s="1" t="str">
        <f>IF(plestsubvenciones[Concepto] ="","",Ejercicio)</f>
        <v/>
      </c>
      <c r="B539" s="1" t="str">
        <f>IF(plestsubvenciones[Concepto] ="","",Comarca)</f>
        <v/>
      </c>
      <c r="C539" s="74"/>
      <c r="D539" s="75"/>
      <c r="E539" s="74"/>
    </row>
    <row r="540" spans="1:5" ht="12.75" x14ac:dyDescent="0.2">
      <c r="A540" s="1" t="str">
        <f>IF(plestsubvenciones[Concepto] ="","",Ejercicio)</f>
        <v/>
      </c>
      <c r="B540" s="1" t="str">
        <f>IF(plestsubvenciones[Concepto] ="","",Comarca)</f>
        <v/>
      </c>
      <c r="C540" s="74"/>
      <c r="D540" s="75"/>
      <c r="E540" s="74"/>
    </row>
    <row r="541" spans="1:5" ht="12.75" x14ac:dyDescent="0.2">
      <c r="A541" s="1" t="str">
        <f>IF(plestsubvenciones[Concepto] ="","",Ejercicio)</f>
        <v/>
      </c>
      <c r="B541" s="1" t="str">
        <f>IF(plestsubvenciones[Concepto] ="","",Comarca)</f>
        <v/>
      </c>
      <c r="C541" s="74"/>
      <c r="D541" s="75"/>
      <c r="E541" s="74"/>
    </row>
    <row r="542" spans="1:5" ht="12.75" x14ac:dyDescent="0.2">
      <c r="A542" s="1" t="str">
        <f>IF(plestsubvenciones[Concepto] ="","",Ejercicio)</f>
        <v/>
      </c>
      <c r="B542" s="1" t="str">
        <f>IF(plestsubvenciones[Concepto] ="","",Comarca)</f>
        <v/>
      </c>
      <c r="C542" s="74"/>
      <c r="D542" s="75"/>
      <c r="E542" s="74"/>
    </row>
    <row r="543" spans="1:5" ht="12.75" x14ac:dyDescent="0.2">
      <c r="A543" s="1" t="str">
        <f>IF(plestsubvenciones[Concepto] ="","",Ejercicio)</f>
        <v/>
      </c>
      <c r="B543" s="1" t="str">
        <f>IF(plestsubvenciones[Concepto] ="","",Comarca)</f>
        <v/>
      </c>
      <c r="C543" s="74"/>
      <c r="D543" s="75"/>
      <c r="E543" s="74"/>
    </row>
    <row r="544" spans="1:5" ht="12.75" x14ac:dyDescent="0.2">
      <c r="A544" s="1" t="str">
        <f>IF(plestsubvenciones[Concepto] ="","",Ejercicio)</f>
        <v/>
      </c>
      <c r="B544" s="1" t="str">
        <f>IF(plestsubvenciones[Concepto] ="","",Comarca)</f>
        <v/>
      </c>
      <c r="C544" s="74"/>
      <c r="D544" s="75"/>
      <c r="E544" s="74"/>
    </row>
    <row r="545" spans="1:5" ht="12.75" x14ac:dyDescent="0.2">
      <c r="A545" s="1" t="str">
        <f>IF(plestsubvenciones[Concepto] ="","",Ejercicio)</f>
        <v/>
      </c>
      <c r="B545" s="1" t="str">
        <f>IF(plestsubvenciones[Concepto] ="","",Comarca)</f>
        <v/>
      </c>
      <c r="C545" s="74"/>
      <c r="D545" s="75"/>
      <c r="E545" s="74"/>
    </row>
    <row r="546" spans="1:5" ht="12.75" x14ac:dyDescent="0.2">
      <c r="A546" s="1" t="str">
        <f>IF(plestsubvenciones[Concepto] ="","",Ejercicio)</f>
        <v/>
      </c>
      <c r="B546" s="1" t="str">
        <f>IF(plestsubvenciones[Concepto] ="","",Comarca)</f>
        <v/>
      </c>
      <c r="C546" s="74"/>
      <c r="D546" s="75"/>
      <c r="E546" s="74"/>
    </row>
    <row r="547" spans="1:5" ht="12.75" x14ac:dyDescent="0.2">
      <c r="A547" s="1" t="str">
        <f>IF(plestsubvenciones[Concepto] ="","",Ejercicio)</f>
        <v/>
      </c>
      <c r="B547" s="1" t="str">
        <f>IF(plestsubvenciones[Concepto] ="","",Comarca)</f>
        <v/>
      </c>
      <c r="C547" s="74"/>
      <c r="D547" s="75"/>
      <c r="E547" s="74"/>
    </row>
    <row r="548" spans="1:5" ht="12.75" x14ac:dyDescent="0.2">
      <c r="A548" s="1" t="str">
        <f>IF(plestsubvenciones[Concepto] ="","",Ejercicio)</f>
        <v/>
      </c>
      <c r="B548" s="1" t="str">
        <f>IF(plestsubvenciones[Concepto] ="","",Comarca)</f>
        <v/>
      </c>
      <c r="C548" s="74"/>
      <c r="D548" s="75"/>
      <c r="E548" s="74"/>
    </row>
    <row r="549" spans="1:5" ht="12.75" x14ac:dyDescent="0.2">
      <c r="A549" s="1" t="str">
        <f>IF(plestsubvenciones[Concepto] ="","",Ejercicio)</f>
        <v/>
      </c>
      <c r="B549" s="1" t="str">
        <f>IF(plestsubvenciones[Concepto] ="","",Comarca)</f>
        <v/>
      </c>
      <c r="C549" s="74"/>
      <c r="D549" s="75"/>
      <c r="E549" s="74"/>
    </row>
    <row r="550" spans="1:5" ht="12.75" x14ac:dyDescent="0.2">
      <c r="A550" s="1" t="str">
        <f>IF(plestsubvenciones[Concepto] ="","",Ejercicio)</f>
        <v/>
      </c>
      <c r="B550" s="1" t="str">
        <f>IF(plestsubvenciones[Concepto] ="","",Comarca)</f>
        <v/>
      </c>
      <c r="C550" s="74"/>
      <c r="D550" s="75"/>
      <c r="E550" s="74"/>
    </row>
    <row r="551" spans="1:5" ht="12.75" x14ac:dyDescent="0.2">
      <c r="A551" s="1" t="str">
        <f>IF(plestsubvenciones[Concepto] ="","",Ejercicio)</f>
        <v/>
      </c>
      <c r="B551" s="1" t="str">
        <f>IF(plestsubvenciones[Concepto] ="","",Comarca)</f>
        <v/>
      </c>
      <c r="C551" s="74"/>
      <c r="D551" s="75"/>
      <c r="E551" s="74"/>
    </row>
    <row r="552" spans="1:5" ht="12.75" x14ac:dyDescent="0.2">
      <c r="A552" s="1" t="str">
        <f>IF(plestsubvenciones[Concepto] ="","",Ejercicio)</f>
        <v/>
      </c>
      <c r="B552" s="1" t="str">
        <f>IF(plestsubvenciones[Concepto] ="","",Comarca)</f>
        <v/>
      </c>
      <c r="C552" s="74"/>
      <c r="D552" s="75"/>
      <c r="E552" s="74"/>
    </row>
    <row r="553" spans="1:5" ht="12.75" x14ac:dyDescent="0.2">
      <c r="A553" s="1" t="str">
        <f>IF(plestsubvenciones[Concepto] ="","",Ejercicio)</f>
        <v/>
      </c>
      <c r="B553" s="1" t="str">
        <f>IF(plestsubvenciones[Concepto] ="","",Comarca)</f>
        <v/>
      </c>
      <c r="C553" s="74"/>
      <c r="D553" s="75"/>
      <c r="E553" s="74"/>
    </row>
    <row r="554" spans="1:5" ht="12.75" x14ac:dyDescent="0.2">
      <c r="A554" s="1" t="str">
        <f>IF(plestsubvenciones[Concepto] ="","",Ejercicio)</f>
        <v/>
      </c>
      <c r="B554" s="1" t="str">
        <f>IF(plestsubvenciones[Concepto] ="","",Comarca)</f>
        <v/>
      </c>
      <c r="C554" s="74"/>
      <c r="D554" s="75"/>
      <c r="E554" s="74"/>
    </row>
    <row r="555" spans="1:5" ht="12.75" x14ac:dyDescent="0.2">
      <c r="A555" s="1" t="str">
        <f>IF(plestsubvenciones[Concepto] ="","",Ejercicio)</f>
        <v/>
      </c>
      <c r="B555" s="1" t="str">
        <f>IF(plestsubvenciones[Concepto] ="","",Comarca)</f>
        <v/>
      </c>
      <c r="C555" s="74"/>
      <c r="D555" s="75"/>
      <c r="E555" s="74"/>
    </row>
    <row r="556" spans="1:5" ht="12.75" x14ac:dyDescent="0.2">
      <c r="A556" s="1" t="str">
        <f>IF(plestsubvenciones[Concepto] ="","",Ejercicio)</f>
        <v/>
      </c>
      <c r="B556" s="1" t="str">
        <f>IF(plestsubvenciones[Concepto] ="","",Comarca)</f>
        <v/>
      </c>
      <c r="C556" s="74"/>
      <c r="D556" s="75"/>
      <c r="E556" s="74"/>
    </row>
    <row r="557" spans="1:5" ht="12.75" x14ac:dyDescent="0.2">
      <c r="A557" s="1" t="str">
        <f>IF(plestsubvenciones[Concepto] ="","",Ejercicio)</f>
        <v/>
      </c>
      <c r="B557" s="1" t="str">
        <f>IF(plestsubvenciones[Concepto] ="","",Comarca)</f>
        <v/>
      </c>
      <c r="C557" s="74"/>
      <c r="D557" s="75"/>
      <c r="E557" s="74"/>
    </row>
    <row r="558" spans="1:5" ht="12.75" x14ac:dyDescent="0.2">
      <c r="A558" s="1" t="str">
        <f>IF(plestsubvenciones[Concepto] ="","",Ejercicio)</f>
        <v/>
      </c>
      <c r="B558" s="1" t="str">
        <f>IF(plestsubvenciones[Concepto] ="","",Comarca)</f>
        <v/>
      </c>
      <c r="C558" s="74"/>
      <c r="D558" s="75"/>
      <c r="E558" s="74"/>
    </row>
    <row r="559" spans="1:5" ht="12.75" x14ac:dyDescent="0.2">
      <c r="A559" s="1" t="str">
        <f>IF(plestsubvenciones[Concepto] ="","",Ejercicio)</f>
        <v/>
      </c>
      <c r="B559" s="1" t="str">
        <f>IF(plestsubvenciones[Concepto] ="","",Comarca)</f>
        <v/>
      </c>
      <c r="C559" s="74"/>
      <c r="D559" s="75"/>
      <c r="E559" s="74"/>
    </row>
    <row r="560" spans="1:5" ht="12.75" x14ac:dyDescent="0.2">
      <c r="A560" s="1" t="str">
        <f>IF(plestsubvenciones[Concepto] ="","",Ejercicio)</f>
        <v/>
      </c>
      <c r="B560" s="1" t="str">
        <f>IF(plestsubvenciones[Concepto] ="","",Comarca)</f>
        <v/>
      </c>
      <c r="C560" s="74"/>
      <c r="D560" s="75"/>
      <c r="E560" s="74"/>
    </row>
    <row r="561" spans="1:5" ht="12.75" x14ac:dyDescent="0.2">
      <c r="A561" s="1" t="str">
        <f>IF(plestsubvenciones[Concepto] ="","",Ejercicio)</f>
        <v/>
      </c>
      <c r="B561" s="1" t="str">
        <f>IF(plestsubvenciones[Concepto] ="","",Comarca)</f>
        <v/>
      </c>
      <c r="C561" s="74"/>
      <c r="D561" s="75"/>
      <c r="E561" s="74"/>
    </row>
    <row r="562" spans="1:5" ht="12.75" x14ac:dyDescent="0.2">
      <c r="A562" s="1" t="str">
        <f>IF(plestsubvenciones[Concepto] ="","",Ejercicio)</f>
        <v/>
      </c>
      <c r="B562" s="1" t="str">
        <f>IF(plestsubvenciones[Concepto] ="","",Comarca)</f>
        <v/>
      </c>
      <c r="C562" s="74"/>
      <c r="D562" s="75"/>
      <c r="E562" s="74"/>
    </row>
    <row r="563" spans="1:5" ht="12.75" x14ac:dyDescent="0.2">
      <c r="A563" s="1" t="str">
        <f>IF(plestsubvenciones[Concepto] ="","",Ejercicio)</f>
        <v/>
      </c>
      <c r="B563" s="1" t="str">
        <f>IF(plestsubvenciones[Concepto] ="","",Comarca)</f>
        <v/>
      </c>
      <c r="C563" s="74"/>
      <c r="D563" s="75"/>
      <c r="E563" s="74"/>
    </row>
    <row r="564" spans="1:5" ht="12.75" x14ac:dyDescent="0.2">
      <c r="A564" s="1" t="str">
        <f>IF(plestsubvenciones[Concepto] ="","",Ejercicio)</f>
        <v/>
      </c>
      <c r="B564" s="1" t="str">
        <f>IF(plestsubvenciones[Concepto] ="","",Comarca)</f>
        <v/>
      </c>
      <c r="C564" s="74"/>
      <c r="D564" s="75"/>
      <c r="E564" s="74"/>
    </row>
    <row r="565" spans="1:5" ht="12.75" x14ac:dyDescent="0.2">
      <c r="A565" s="1" t="str">
        <f>IF(plestsubvenciones[Concepto] ="","",Ejercicio)</f>
        <v/>
      </c>
      <c r="B565" s="1" t="str">
        <f>IF(plestsubvenciones[Concepto] ="","",Comarca)</f>
        <v/>
      </c>
      <c r="C565" s="74"/>
      <c r="D565" s="75"/>
      <c r="E565" s="74"/>
    </row>
    <row r="566" spans="1:5" ht="12.75" x14ac:dyDescent="0.2">
      <c r="A566" s="1" t="str">
        <f>IF(plestsubvenciones[Concepto] ="","",Ejercicio)</f>
        <v/>
      </c>
      <c r="B566" s="1" t="str">
        <f>IF(plestsubvenciones[Concepto] ="","",Comarca)</f>
        <v/>
      </c>
      <c r="C566" s="74"/>
      <c r="D566" s="75"/>
      <c r="E566" s="74"/>
    </row>
    <row r="567" spans="1:5" ht="12.75" x14ac:dyDescent="0.2">
      <c r="A567" s="1" t="str">
        <f>IF(plestsubvenciones[Concepto] ="","",Ejercicio)</f>
        <v/>
      </c>
      <c r="B567" s="1" t="str">
        <f>IF(plestsubvenciones[Concepto] ="","",Comarca)</f>
        <v/>
      </c>
      <c r="C567" s="74"/>
      <c r="D567" s="75"/>
      <c r="E567" s="74"/>
    </row>
    <row r="568" spans="1:5" ht="12.75" x14ac:dyDescent="0.2">
      <c r="A568" s="1" t="str">
        <f>IF(plestsubvenciones[Concepto] ="","",Ejercicio)</f>
        <v/>
      </c>
      <c r="B568" s="1" t="str">
        <f>IF(plestsubvenciones[Concepto] ="","",Comarca)</f>
        <v/>
      </c>
      <c r="C568" s="74"/>
      <c r="D568" s="75"/>
      <c r="E568" s="74"/>
    </row>
    <row r="569" spans="1:5" ht="12.75" x14ac:dyDescent="0.2">
      <c r="A569" s="1" t="str">
        <f>IF(plestsubvenciones[Concepto] ="","",Ejercicio)</f>
        <v/>
      </c>
      <c r="B569" s="1" t="str">
        <f>IF(plestsubvenciones[Concepto] ="","",Comarca)</f>
        <v/>
      </c>
      <c r="C569" s="74"/>
      <c r="D569" s="75"/>
      <c r="E569" s="74"/>
    </row>
    <row r="570" spans="1:5" ht="12.75" x14ac:dyDescent="0.2">
      <c r="A570" s="1" t="str">
        <f>IF(plestsubvenciones[Concepto] ="","",Ejercicio)</f>
        <v/>
      </c>
      <c r="B570" s="1" t="str">
        <f>IF(plestsubvenciones[Concepto] ="","",Comarca)</f>
        <v/>
      </c>
      <c r="C570" s="74"/>
      <c r="D570" s="75"/>
      <c r="E570" s="74"/>
    </row>
    <row r="571" spans="1:5" ht="12.75" x14ac:dyDescent="0.2">
      <c r="A571" s="1" t="str">
        <f>IF(plestsubvenciones[Concepto] ="","",Ejercicio)</f>
        <v/>
      </c>
      <c r="B571" s="1" t="str">
        <f>IF(plestsubvenciones[Concepto] ="","",Comarca)</f>
        <v/>
      </c>
      <c r="C571" s="74"/>
      <c r="D571" s="75"/>
      <c r="E571" s="74"/>
    </row>
    <row r="572" spans="1:5" ht="12.75" x14ac:dyDescent="0.2">
      <c r="A572" s="1" t="str">
        <f>IF(plestsubvenciones[Concepto] ="","",Ejercicio)</f>
        <v/>
      </c>
      <c r="B572" s="1" t="str">
        <f>IF(plestsubvenciones[Concepto] ="","",Comarca)</f>
        <v/>
      </c>
      <c r="C572" s="74"/>
      <c r="D572" s="75"/>
      <c r="E572" s="74"/>
    </row>
    <row r="573" spans="1:5" ht="12.75" x14ac:dyDescent="0.2">
      <c r="A573" s="1" t="str">
        <f>IF(plestsubvenciones[Concepto] ="","",Ejercicio)</f>
        <v/>
      </c>
      <c r="B573" s="1" t="str">
        <f>IF(plestsubvenciones[Concepto] ="","",Comarca)</f>
        <v/>
      </c>
      <c r="C573" s="74"/>
      <c r="D573" s="75"/>
      <c r="E573" s="74"/>
    </row>
    <row r="574" spans="1:5" ht="12.75" x14ac:dyDescent="0.2">
      <c r="A574" s="1" t="str">
        <f>IF(plestsubvenciones[Concepto] ="","",Ejercicio)</f>
        <v/>
      </c>
      <c r="B574" s="1" t="str">
        <f>IF(plestsubvenciones[Concepto] ="","",Comarca)</f>
        <v/>
      </c>
      <c r="C574" s="74"/>
      <c r="D574" s="75"/>
      <c r="E574" s="74"/>
    </row>
    <row r="575" spans="1:5" ht="12.75" x14ac:dyDescent="0.2">
      <c r="A575" s="1" t="str">
        <f>IF(plestsubvenciones[Concepto] ="","",Ejercicio)</f>
        <v/>
      </c>
      <c r="B575" s="1" t="str">
        <f>IF(plestsubvenciones[Concepto] ="","",Comarca)</f>
        <v/>
      </c>
      <c r="C575" s="74"/>
      <c r="D575" s="75"/>
      <c r="E575" s="74"/>
    </row>
    <row r="576" spans="1:5" ht="12.75" x14ac:dyDescent="0.2">
      <c r="A576" s="1" t="str">
        <f>IF(plestsubvenciones[Concepto] ="","",Ejercicio)</f>
        <v/>
      </c>
      <c r="B576" s="1" t="str">
        <f>IF(plestsubvenciones[Concepto] ="","",Comarca)</f>
        <v/>
      </c>
      <c r="C576" s="74"/>
      <c r="D576" s="75"/>
      <c r="E576" s="74"/>
    </row>
    <row r="577" spans="1:5" ht="12.75" x14ac:dyDescent="0.2">
      <c r="A577" s="1" t="str">
        <f>IF(plestsubvenciones[Concepto] ="","",Ejercicio)</f>
        <v/>
      </c>
      <c r="B577" s="1" t="str">
        <f>IF(plestsubvenciones[Concepto] ="","",Comarca)</f>
        <v/>
      </c>
      <c r="C577" s="74"/>
      <c r="D577" s="75"/>
      <c r="E577" s="74"/>
    </row>
    <row r="578" spans="1:5" ht="12.75" x14ac:dyDescent="0.2">
      <c r="A578" s="1" t="str">
        <f>IF(plestsubvenciones[Concepto] ="","",Ejercicio)</f>
        <v/>
      </c>
      <c r="B578" s="1" t="str">
        <f>IF(plestsubvenciones[Concepto] ="","",Comarca)</f>
        <v/>
      </c>
      <c r="C578" s="74"/>
      <c r="D578" s="75"/>
      <c r="E578" s="74"/>
    </row>
    <row r="579" spans="1:5" ht="12.75" x14ac:dyDescent="0.2">
      <c r="A579" s="1" t="str">
        <f>IF(plestsubvenciones[Concepto] ="","",Ejercicio)</f>
        <v/>
      </c>
      <c r="B579" s="1" t="str">
        <f>IF(plestsubvenciones[Concepto] ="","",Comarca)</f>
        <v/>
      </c>
      <c r="C579" s="74"/>
      <c r="D579" s="75"/>
      <c r="E579" s="74"/>
    </row>
    <row r="580" spans="1:5" ht="12.75" x14ac:dyDescent="0.2">
      <c r="A580" s="1" t="str">
        <f>IF(plestsubvenciones[Concepto] ="","",Ejercicio)</f>
        <v/>
      </c>
      <c r="B580" s="1" t="str">
        <f>IF(plestsubvenciones[Concepto] ="","",Comarca)</f>
        <v/>
      </c>
      <c r="C580" s="74"/>
      <c r="D580" s="75"/>
      <c r="E580" s="74"/>
    </row>
    <row r="581" spans="1:5" ht="12.75" x14ac:dyDescent="0.2">
      <c r="A581" s="1" t="str">
        <f>IF(plestsubvenciones[Concepto] ="","",Ejercicio)</f>
        <v/>
      </c>
      <c r="B581" s="1" t="str">
        <f>IF(plestsubvenciones[Concepto] ="","",Comarca)</f>
        <v/>
      </c>
      <c r="C581" s="74"/>
      <c r="D581" s="75"/>
      <c r="E581" s="74"/>
    </row>
    <row r="582" spans="1:5" ht="12.75" x14ac:dyDescent="0.2">
      <c r="A582" s="1" t="str">
        <f>IF(plestsubvenciones[Concepto] ="","",Ejercicio)</f>
        <v/>
      </c>
      <c r="B582" s="1" t="str">
        <f>IF(plestsubvenciones[Concepto] ="","",Comarca)</f>
        <v/>
      </c>
      <c r="C582" s="74"/>
      <c r="D582" s="75"/>
      <c r="E582" s="74"/>
    </row>
    <row r="583" spans="1:5" ht="12.75" x14ac:dyDescent="0.2">
      <c r="A583" s="1" t="str">
        <f>IF(plestsubvenciones[Concepto] ="","",Ejercicio)</f>
        <v/>
      </c>
      <c r="B583" s="1" t="str">
        <f>IF(plestsubvenciones[Concepto] ="","",Comarca)</f>
        <v/>
      </c>
      <c r="C583" s="74"/>
      <c r="D583" s="75"/>
      <c r="E583" s="74"/>
    </row>
    <row r="584" spans="1:5" ht="12.75" x14ac:dyDescent="0.2">
      <c r="A584" s="1" t="str">
        <f>IF(plestsubvenciones[Concepto] ="","",Ejercicio)</f>
        <v/>
      </c>
      <c r="B584" s="1" t="str">
        <f>IF(plestsubvenciones[Concepto] ="","",Comarca)</f>
        <v/>
      </c>
      <c r="C584" s="74"/>
      <c r="D584" s="75"/>
      <c r="E584" s="74"/>
    </row>
    <row r="585" spans="1:5" ht="12.75" x14ac:dyDescent="0.2">
      <c r="A585" s="1" t="str">
        <f>IF(plestsubvenciones[Concepto] ="","",Ejercicio)</f>
        <v/>
      </c>
      <c r="B585" s="1" t="str">
        <f>IF(plestsubvenciones[Concepto] ="","",Comarca)</f>
        <v/>
      </c>
      <c r="C585" s="74"/>
      <c r="D585" s="75"/>
      <c r="E585" s="74"/>
    </row>
    <row r="586" spans="1:5" ht="12.75" x14ac:dyDescent="0.2">
      <c r="A586" s="1" t="str">
        <f>IF(plestsubvenciones[Concepto] ="","",Ejercicio)</f>
        <v/>
      </c>
      <c r="B586" s="1" t="str">
        <f>IF(plestsubvenciones[Concepto] ="","",Comarca)</f>
        <v/>
      </c>
      <c r="C586" s="74"/>
      <c r="D586" s="75"/>
      <c r="E586" s="74"/>
    </row>
    <row r="587" spans="1:5" ht="12.75" x14ac:dyDescent="0.2">
      <c r="A587" s="1" t="str">
        <f>IF(plestsubvenciones[Concepto] ="","",Ejercicio)</f>
        <v/>
      </c>
      <c r="B587" s="1" t="str">
        <f>IF(plestsubvenciones[Concepto] ="","",Comarca)</f>
        <v/>
      </c>
      <c r="C587" s="74"/>
      <c r="D587" s="75"/>
      <c r="E587" s="74"/>
    </row>
    <row r="588" spans="1:5" ht="12.75" x14ac:dyDescent="0.2">
      <c r="A588" s="1" t="str">
        <f>IF(plestsubvenciones[Concepto] ="","",Ejercicio)</f>
        <v/>
      </c>
      <c r="B588" s="1" t="str">
        <f>IF(plestsubvenciones[Concepto] ="","",Comarca)</f>
        <v/>
      </c>
      <c r="C588" s="74"/>
      <c r="D588" s="75"/>
      <c r="E588" s="74"/>
    </row>
    <row r="589" spans="1:5" ht="12.75" x14ac:dyDescent="0.2">
      <c r="A589" s="1" t="str">
        <f>IF(plestsubvenciones[Concepto] ="","",Ejercicio)</f>
        <v/>
      </c>
      <c r="B589" s="1" t="str">
        <f>IF(plestsubvenciones[Concepto] ="","",Comarca)</f>
        <v/>
      </c>
      <c r="C589" s="74"/>
      <c r="D589" s="75"/>
      <c r="E589" s="74"/>
    </row>
    <row r="590" spans="1:5" ht="12.75" x14ac:dyDescent="0.2">
      <c r="A590" s="1" t="str">
        <f>IF(plestsubvenciones[Concepto] ="","",Ejercicio)</f>
        <v/>
      </c>
      <c r="B590" s="1" t="str">
        <f>IF(plestsubvenciones[Concepto] ="","",Comarca)</f>
        <v/>
      </c>
      <c r="C590" s="74"/>
      <c r="D590" s="75"/>
      <c r="E590" s="74"/>
    </row>
    <row r="591" spans="1:5" ht="12.75" x14ac:dyDescent="0.2">
      <c r="A591" s="1" t="str">
        <f>IF(plestsubvenciones[Concepto] ="","",Ejercicio)</f>
        <v/>
      </c>
      <c r="B591" s="1" t="str">
        <f>IF(plestsubvenciones[Concepto] ="","",Comarca)</f>
        <v/>
      </c>
      <c r="C591" s="74"/>
      <c r="D591" s="75"/>
      <c r="E591" s="74"/>
    </row>
    <row r="592" spans="1:5" ht="12.75" x14ac:dyDescent="0.2">
      <c r="A592" s="1" t="str">
        <f>IF(plestsubvenciones[Concepto] ="","",Ejercicio)</f>
        <v/>
      </c>
      <c r="B592" s="1" t="str">
        <f>IF(plestsubvenciones[Concepto] ="","",Comarca)</f>
        <v/>
      </c>
      <c r="C592" s="74"/>
      <c r="D592" s="75"/>
      <c r="E592" s="74"/>
    </row>
    <row r="593" spans="1:5" ht="12.75" x14ac:dyDescent="0.2">
      <c r="A593" s="1" t="str">
        <f>IF(plestsubvenciones[Concepto] ="","",Ejercicio)</f>
        <v/>
      </c>
      <c r="B593" s="1" t="str">
        <f>IF(plestsubvenciones[Concepto] ="","",Comarca)</f>
        <v/>
      </c>
      <c r="C593" s="74"/>
      <c r="D593" s="75"/>
      <c r="E593" s="74"/>
    </row>
    <row r="594" spans="1:5" ht="12.75" x14ac:dyDescent="0.2">
      <c r="A594" s="1" t="str">
        <f>IF(plestsubvenciones[Concepto] ="","",Ejercicio)</f>
        <v/>
      </c>
      <c r="B594" s="1" t="str">
        <f>IF(plestsubvenciones[Concepto] ="","",Comarca)</f>
        <v/>
      </c>
      <c r="C594" s="74"/>
      <c r="D594" s="75"/>
      <c r="E594" s="74"/>
    </row>
    <row r="595" spans="1:5" ht="12.75" x14ac:dyDescent="0.2">
      <c r="A595" s="1" t="str">
        <f>IF(plestsubvenciones[Concepto] ="","",Ejercicio)</f>
        <v/>
      </c>
      <c r="B595" s="1" t="str">
        <f>IF(plestsubvenciones[Concepto] ="","",Comarca)</f>
        <v/>
      </c>
      <c r="C595" s="74"/>
      <c r="D595" s="75"/>
      <c r="E595" s="74"/>
    </row>
    <row r="596" spans="1:5" ht="12.75" x14ac:dyDescent="0.2">
      <c r="A596" s="1" t="str">
        <f>IF(plestsubvenciones[Concepto] ="","",Ejercicio)</f>
        <v/>
      </c>
      <c r="B596" s="1" t="str">
        <f>IF(plestsubvenciones[Concepto] ="","",Comarca)</f>
        <v/>
      </c>
      <c r="C596" s="74"/>
      <c r="D596" s="75"/>
      <c r="E596" s="74"/>
    </row>
    <row r="597" spans="1:5" ht="12.75" x14ac:dyDescent="0.2">
      <c r="A597" s="1" t="str">
        <f>IF(plestsubvenciones[Concepto] ="","",Ejercicio)</f>
        <v/>
      </c>
      <c r="B597" s="1" t="str">
        <f>IF(plestsubvenciones[Concepto] ="","",Comarca)</f>
        <v/>
      </c>
      <c r="C597" s="74"/>
      <c r="D597" s="75"/>
      <c r="E597" s="74"/>
    </row>
    <row r="598" spans="1:5" ht="12.75" x14ac:dyDescent="0.2">
      <c r="A598" s="1" t="str">
        <f>IF(plestsubvenciones[Concepto] ="","",Ejercicio)</f>
        <v/>
      </c>
      <c r="B598" s="1" t="str">
        <f>IF(plestsubvenciones[Concepto] ="","",Comarca)</f>
        <v/>
      </c>
      <c r="C598" s="74"/>
      <c r="D598" s="75"/>
      <c r="E598" s="74"/>
    </row>
    <row r="599" spans="1:5" ht="12.75" x14ac:dyDescent="0.2">
      <c r="A599" s="1" t="str">
        <f>IF(plestsubvenciones[Concepto] ="","",Ejercicio)</f>
        <v/>
      </c>
      <c r="B599" s="1" t="str">
        <f>IF(plestsubvenciones[Concepto] ="","",Comarca)</f>
        <v/>
      </c>
      <c r="C599" s="74"/>
      <c r="D599" s="75"/>
      <c r="E599" s="74"/>
    </row>
    <row r="600" spans="1:5" ht="12.75" x14ac:dyDescent="0.2">
      <c r="A600" s="1" t="str">
        <f>IF(plestsubvenciones[Concepto] ="","",Ejercicio)</f>
        <v/>
      </c>
      <c r="B600" s="1" t="str">
        <f>IF(plestsubvenciones[Concepto] ="","",Comarca)</f>
        <v/>
      </c>
      <c r="C600" s="74"/>
      <c r="D600" s="75"/>
      <c r="E600" s="74"/>
    </row>
    <row r="601" spans="1:5" ht="12.75" x14ac:dyDescent="0.2">
      <c r="A601" s="1" t="str">
        <f>IF(plestsubvenciones[Concepto] ="","",Ejercicio)</f>
        <v/>
      </c>
      <c r="B601" s="1" t="str">
        <f>IF(plestsubvenciones[Concepto] ="","",Comarca)</f>
        <v/>
      </c>
      <c r="C601" s="74"/>
      <c r="D601" s="75"/>
      <c r="E601" s="74"/>
    </row>
    <row r="602" spans="1:5" ht="12.75" x14ac:dyDescent="0.2">
      <c r="A602" s="1" t="str">
        <f>IF(plestsubvenciones[Concepto] ="","",Ejercicio)</f>
        <v/>
      </c>
      <c r="B602" s="1" t="str">
        <f>IF(plestsubvenciones[Concepto] ="","",Comarca)</f>
        <v/>
      </c>
      <c r="C602" s="74"/>
      <c r="D602" s="75"/>
      <c r="E602" s="74"/>
    </row>
    <row r="603" spans="1:5" ht="12.75" x14ac:dyDescent="0.2">
      <c r="A603" s="1" t="str">
        <f>IF(plestsubvenciones[Concepto] ="","",Ejercicio)</f>
        <v/>
      </c>
      <c r="B603" s="1" t="str">
        <f>IF(plestsubvenciones[Concepto] ="","",Comarca)</f>
        <v/>
      </c>
      <c r="C603" s="74"/>
      <c r="D603" s="75"/>
      <c r="E603" s="74"/>
    </row>
    <row r="604" spans="1:5" ht="12.75" x14ac:dyDescent="0.2">
      <c r="A604" s="1" t="str">
        <f>IF(plestsubvenciones[Concepto] ="","",Ejercicio)</f>
        <v/>
      </c>
      <c r="B604" s="1" t="str">
        <f>IF(plestsubvenciones[Concepto] ="","",Comarca)</f>
        <v/>
      </c>
      <c r="C604" s="74"/>
      <c r="D604" s="75"/>
      <c r="E604" s="74"/>
    </row>
    <row r="605" spans="1:5" ht="12.75" x14ac:dyDescent="0.2">
      <c r="A605" s="1" t="str">
        <f>IF(plestsubvenciones[Concepto] ="","",Ejercicio)</f>
        <v/>
      </c>
      <c r="B605" s="1" t="str">
        <f>IF(plestsubvenciones[Concepto] ="","",Comarca)</f>
        <v/>
      </c>
      <c r="C605" s="74"/>
      <c r="D605" s="75"/>
      <c r="E605" s="74"/>
    </row>
    <row r="606" spans="1:5" ht="12.75" x14ac:dyDescent="0.2">
      <c r="A606" s="1" t="str">
        <f>IF(plestsubvenciones[Concepto] ="","",Ejercicio)</f>
        <v/>
      </c>
      <c r="B606" s="1" t="str">
        <f>IF(plestsubvenciones[Concepto] ="","",Comarca)</f>
        <v/>
      </c>
      <c r="C606" s="74"/>
      <c r="D606" s="75"/>
      <c r="E606" s="74"/>
    </row>
    <row r="607" spans="1:5" ht="12.75" x14ac:dyDescent="0.2">
      <c r="A607" s="1" t="str">
        <f>IF(plestsubvenciones[Concepto] ="","",Ejercicio)</f>
        <v/>
      </c>
      <c r="B607" s="1" t="str">
        <f>IF(plestsubvenciones[Concepto] ="","",Comarca)</f>
        <v/>
      </c>
      <c r="C607" s="74"/>
      <c r="D607" s="75"/>
      <c r="E607" s="74"/>
    </row>
    <row r="608" spans="1:5" ht="12.75" x14ac:dyDescent="0.2">
      <c r="A608" s="1" t="str">
        <f>IF(plestsubvenciones[Concepto] ="","",Ejercicio)</f>
        <v/>
      </c>
      <c r="B608" s="1" t="str">
        <f>IF(plestsubvenciones[Concepto] ="","",Comarca)</f>
        <v/>
      </c>
      <c r="C608" s="74"/>
      <c r="D608" s="75"/>
      <c r="E608" s="74"/>
    </row>
    <row r="609" spans="1:5" ht="12.75" x14ac:dyDescent="0.2">
      <c r="A609" s="1" t="str">
        <f>IF(plestsubvenciones[Concepto] ="","",Ejercicio)</f>
        <v/>
      </c>
      <c r="B609" s="1" t="str">
        <f>IF(plestsubvenciones[Concepto] ="","",Comarca)</f>
        <v/>
      </c>
      <c r="C609" s="74"/>
      <c r="D609" s="75"/>
      <c r="E609" s="74"/>
    </row>
    <row r="610" spans="1:5" ht="12.75" x14ac:dyDescent="0.2">
      <c r="A610" s="1" t="str">
        <f>IF(plestsubvenciones[Concepto] ="","",Ejercicio)</f>
        <v/>
      </c>
      <c r="B610" s="1" t="str">
        <f>IF(plestsubvenciones[Concepto] ="","",Comarca)</f>
        <v/>
      </c>
      <c r="C610" s="74"/>
      <c r="D610" s="75"/>
      <c r="E610" s="74"/>
    </row>
    <row r="611" spans="1:5" ht="12.75" x14ac:dyDescent="0.2">
      <c r="A611" s="1" t="str">
        <f>IF(plestsubvenciones[Concepto] ="","",Ejercicio)</f>
        <v/>
      </c>
      <c r="B611" s="1" t="str">
        <f>IF(plestsubvenciones[Concepto] ="","",Comarca)</f>
        <v/>
      </c>
      <c r="C611" s="74"/>
      <c r="D611" s="75"/>
      <c r="E611" s="74"/>
    </row>
    <row r="612" spans="1:5" ht="12.75" x14ac:dyDescent="0.2">
      <c r="A612" s="1" t="str">
        <f>IF(plestsubvenciones[Concepto] ="","",Ejercicio)</f>
        <v/>
      </c>
      <c r="B612" s="1" t="str">
        <f>IF(plestsubvenciones[Concepto] ="","",Comarca)</f>
        <v/>
      </c>
      <c r="C612" s="74"/>
      <c r="D612" s="75"/>
      <c r="E612" s="74"/>
    </row>
    <row r="613" spans="1:5" ht="12.75" x14ac:dyDescent="0.2">
      <c r="A613" s="1" t="str">
        <f>IF(plestsubvenciones[Concepto] ="","",Ejercicio)</f>
        <v/>
      </c>
      <c r="B613" s="1" t="str">
        <f>IF(plestsubvenciones[Concepto] ="","",Comarca)</f>
        <v/>
      </c>
      <c r="C613" s="74"/>
      <c r="D613" s="75"/>
      <c r="E613" s="74"/>
    </row>
    <row r="614" spans="1:5" ht="12.75" x14ac:dyDescent="0.2">
      <c r="A614" s="1" t="str">
        <f>IF(plestsubvenciones[Concepto] ="","",Ejercicio)</f>
        <v/>
      </c>
      <c r="B614" s="1" t="str">
        <f>IF(plestsubvenciones[Concepto] ="","",Comarca)</f>
        <v/>
      </c>
      <c r="C614" s="74"/>
      <c r="D614" s="75"/>
      <c r="E614" s="74"/>
    </row>
    <row r="615" spans="1:5" ht="12.75" x14ac:dyDescent="0.2">
      <c r="A615" s="1" t="str">
        <f>IF(plestsubvenciones[Concepto] ="","",Ejercicio)</f>
        <v/>
      </c>
      <c r="B615" s="1" t="str">
        <f>IF(plestsubvenciones[Concepto] ="","",Comarca)</f>
        <v/>
      </c>
      <c r="C615" s="74"/>
      <c r="D615" s="75"/>
      <c r="E615" s="74"/>
    </row>
    <row r="616" spans="1:5" ht="12.75" x14ac:dyDescent="0.2">
      <c r="A616" s="1" t="str">
        <f>IF(plestsubvenciones[Concepto] ="","",Ejercicio)</f>
        <v/>
      </c>
      <c r="B616" s="1" t="str">
        <f>IF(plestsubvenciones[Concepto] ="","",Comarca)</f>
        <v/>
      </c>
      <c r="C616" s="74"/>
      <c r="D616" s="75"/>
      <c r="E616" s="74"/>
    </row>
    <row r="617" spans="1:5" ht="12.75" x14ac:dyDescent="0.2">
      <c r="A617" s="1" t="str">
        <f>IF(plestsubvenciones[Concepto] ="","",Ejercicio)</f>
        <v/>
      </c>
      <c r="B617" s="1" t="str">
        <f>IF(plestsubvenciones[Concepto] ="","",Comarca)</f>
        <v/>
      </c>
      <c r="C617" s="74"/>
      <c r="D617" s="75"/>
      <c r="E617" s="74"/>
    </row>
    <row r="618" spans="1:5" ht="12.75" x14ac:dyDescent="0.2">
      <c r="A618" s="1" t="str">
        <f>IF(plestsubvenciones[Concepto] ="","",Ejercicio)</f>
        <v/>
      </c>
      <c r="B618" s="1" t="str">
        <f>IF(plestsubvenciones[Concepto] ="","",Comarca)</f>
        <v/>
      </c>
      <c r="C618" s="74"/>
      <c r="D618" s="75"/>
      <c r="E618" s="74"/>
    </row>
    <row r="619" spans="1:5" ht="12.75" x14ac:dyDescent="0.2">
      <c r="A619" s="1" t="str">
        <f>IF(plestsubvenciones[Concepto] ="","",Ejercicio)</f>
        <v/>
      </c>
      <c r="B619" s="1" t="str">
        <f>IF(plestsubvenciones[Concepto] ="","",Comarca)</f>
        <v/>
      </c>
      <c r="C619" s="74"/>
      <c r="D619" s="75"/>
      <c r="E619" s="74"/>
    </row>
    <row r="620" spans="1:5" ht="12.75" x14ac:dyDescent="0.2">
      <c r="A620" s="1" t="str">
        <f>IF(plestsubvenciones[Concepto] ="","",Ejercicio)</f>
        <v/>
      </c>
      <c r="B620" s="1" t="str">
        <f>IF(plestsubvenciones[Concepto] ="","",Comarca)</f>
        <v/>
      </c>
      <c r="C620" s="74"/>
      <c r="D620" s="75"/>
      <c r="E620" s="74"/>
    </row>
    <row r="621" spans="1:5" ht="12.75" x14ac:dyDescent="0.2">
      <c r="A621" s="1" t="str">
        <f>IF(plestsubvenciones[Concepto] ="","",Ejercicio)</f>
        <v/>
      </c>
      <c r="B621" s="1" t="str">
        <f>IF(plestsubvenciones[Concepto] ="","",Comarca)</f>
        <v/>
      </c>
      <c r="C621" s="74"/>
      <c r="D621" s="75"/>
      <c r="E621" s="74"/>
    </row>
    <row r="622" spans="1:5" ht="12.75" x14ac:dyDescent="0.2">
      <c r="A622" s="1" t="str">
        <f>IF(plestsubvenciones[Concepto] ="","",Ejercicio)</f>
        <v/>
      </c>
      <c r="B622" s="1" t="str">
        <f>IF(plestsubvenciones[Concepto] ="","",Comarca)</f>
        <v/>
      </c>
      <c r="C622" s="74"/>
      <c r="D622" s="75"/>
      <c r="E622" s="74"/>
    </row>
    <row r="623" spans="1:5" ht="12.75" x14ac:dyDescent="0.2">
      <c r="A623" s="1" t="str">
        <f>IF(plestsubvenciones[Concepto] ="","",Ejercicio)</f>
        <v/>
      </c>
      <c r="B623" s="1" t="str">
        <f>IF(plestsubvenciones[Concepto] ="","",Comarca)</f>
        <v/>
      </c>
      <c r="C623" s="74"/>
      <c r="D623" s="75"/>
      <c r="E623" s="74"/>
    </row>
    <row r="624" spans="1:5" ht="12.75" x14ac:dyDescent="0.2">
      <c r="A624" s="1" t="str">
        <f>IF(plestsubvenciones[Concepto] ="","",Ejercicio)</f>
        <v/>
      </c>
      <c r="B624" s="1" t="str">
        <f>IF(plestsubvenciones[Concepto] ="","",Comarca)</f>
        <v/>
      </c>
      <c r="C624" s="74"/>
      <c r="D624" s="75"/>
      <c r="E624" s="74"/>
    </row>
    <row r="625" spans="1:5" ht="12.75" x14ac:dyDescent="0.2">
      <c r="A625" s="1" t="str">
        <f>IF(plestsubvenciones[Concepto] ="","",Ejercicio)</f>
        <v/>
      </c>
      <c r="B625" s="1" t="str">
        <f>IF(plestsubvenciones[Concepto] ="","",Comarca)</f>
        <v/>
      </c>
      <c r="C625" s="74"/>
      <c r="D625" s="75"/>
      <c r="E625" s="74"/>
    </row>
    <row r="626" spans="1:5" ht="12.75" x14ac:dyDescent="0.2">
      <c r="A626" s="1" t="str">
        <f>IF(plestsubvenciones[Concepto] ="","",Ejercicio)</f>
        <v/>
      </c>
      <c r="B626" s="1" t="str">
        <f>IF(plestsubvenciones[Concepto] ="","",Comarca)</f>
        <v/>
      </c>
      <c r="C626" s="74"/>
      <c r="D626" s="75"/>
      <c r="E626" s="74"/>
    </row>
    <row r="627" spans="1:5" ht="12.75" x14ac:dyDescent="0.2">
      <c r="A627" s="1" t="str">
        <f>IF(plestsubvenciones[Concepto] ="","",Ejercicio)</f>
        <v/>
      </c>
      <c r="B627" s="1" t="str">
        <f>IF(plestsubvenciones[Concepto] ="","",Comarca)</f>
        <v/>
      </c>
      <c r="C627" s="74"/>
      <c r="D627" s="75"/>
      <c r="E627" s="74"/>
    </row>
    <row r="628" spans="1:5" ht="12.75" x14ac:dyDescent="0.2">
      <c r="A628" s="1" t="str">
        <f>IF(plestsubvenciones[Concepto] ="","",Ejercicio)</f>
        <v/>
      </c>
      <c r="B628" s="1" t="str">
        <f>IF(plestsubvenciones[Concepto] ="","",Comarca)</f>
        <v/>
      </c>
      <c r="C628" s="74"/>
      <c r="D628" s="75"/>
      <c r="E628" s="74"/>
    </row>
    <row r="629" spans="1:5" ht="12.75" x14ac:dyDescent="0.2">
      <c r="A629" s="1" t="str">
        <f>IF(plestsubvenciones[Concepto] ="","",Ejercicio)</f>
        <v/>
      </c>
      <c r="B629" s="1" t="str">
        <f>IF(plestsubvenciones[Concepto] ="","",Comarca)</f>
        <v/>
      </c>
      <c r="C629" s="74"/>
      <c r="D629" s="75"/>
      <c r="E629" s="74"/>
    </row>
    <row r="630" spans="1:5" ht="12.75" x14ac:dyDescent="0.2">
      <c r="A630" s="1" t="str">
        <f>IF(plestsubvenciones[Concepto] ="","",Ejercicio)</f>
        <v/>
      </c>
      <c r="B630" s="1" t="str">
        <f>IF(plestsubvenciones[Concepto] ="","",Comarca)</f>
        <v/>
      </c>
      <c r="C630" s="74"/>
      <c r="D630" s="75"/>
      <c r="E630" s="74"/>
    </row>
    <row r="631" spans="1:5" ht="12.75" x14ac:dyDescent="0.2">
      <c r="A631" s="1" t="str">
        <f>IF(plestsubvenciones[Concepto] ="","",Ejercicio)</f>
        <v/>
      </c>
      <c r="B631" s="1" t="str">
        <f>IF(plestsubvenciones[Concepto] ="","",Comarca)</f>
        <v/>
      </c>
      <c r="C631" s="74"/>
      <c r="D631" s="75"/>
      <c r="E631" s="74"/>
    </row>
    <row r="632" spans="1:5" ht="12.75" x14ac:dyDescent="0.2">
      <c r="A632" s="1" t="str">
        <f>IF(plestsubvenciones[Concepto] ="","",Ejercicio)</f>
        <v/>
      </c>
      <c r="B632" s="1" t="str">
        <f>IF(plestsubvenciones[Concepto] ="","",Comarca)</f>
        <v/>
      </c>
      <c r="C632" s="74"/>
      <c r="D632" s="75"/>
      <c r="E632" s="74"/>
    </row>
    <row r="633" spans="1:5" ht="12.75" x14ac:dyDescent="0.2">
      <c r="A633" s="1" t="str">
        <f>IF(plestsubvenciones[Concepto] ="","",Ejercicio)</f>
        <v/>
      </c>
      <c r="B633" s="1" t="str">
        <f>IF(plestsubvenciones[Concepto] ="","",Comarca)</f>
        <v/>
      </c>
      <c r="C633" s="74"/>
      <c r="D633" s="75"/>
      <c r="E633" s="74"/>
    </row>
    <row r="634" spans="1:5" ht="12.75" x14ac:dyDescent="0.2">
      <c r="A634" s="1" t="str">
        <f>IF(plestsubvenciones[Concepto] ="","",Ejercicio)</f>
        <v/>
      </c>
      <c r="B634" s="1" t="str">
        <f>IF(plestsubvenciones[Concepto] ="","",Comarca)</f>
        <v/>
      </c>
      <c r="C634" s="74"/>
      <c r="D634" s="75"/>
      <c r="E634" s="74"/>
    </row>
    <row r="635" spans="1:5" ht="12.75" x14ac:dyDescent="0.2">
      <c r="A635" s="1" t="str">
        <f>IF(plestsubvenciones[Concepto] ="","",Ejercicio)</f>
        <v/>
      </c>
      <c r="B635" s="1" t="str">
        <f>IF(plestsubvenciones[Concepto] ="","",Comarca)</f>
        <v/>
      </c>
      <c r="C635" s="74"/>
      <c r="D635" s="75"/>
      <c r="E635" s="74"/>
    </row>
    <row r="636" spans="1:5" ht="12.75" x14ac:dyDescent="0.2">
      <c r="A636" s="1" t="str">
        <f>IF(plestsubvenciones[Concepto] ="","",Ejercicio)</f>
        <v/>
      </c>
      <c r="B636" s="1" t="str">
        <f>IF(plestsubvenciones[Concepto] ="","",Comarca)</f>
        <v/>
      </c>
      <c r="C636" s="74"/>
      <c r="D636" s="75"/>
      <c r="E636" s="74"/>
    </row>
    <row r="637" spans="1:5" ht="12.75" x14ac:dyDescent="0.2">
      <c r="A637" s="1" t="str">
        <f>IF(plestsubvenciones[Concepto] ="","",Ejercicio)</f>
        <v/>
      </c>
      <c r="B637" s="1" t="str">
        <f>IF(plestsubvenciones[Concepto] ="","",Comarca)</f>
        <v/>
      </c>
      <c r="C637" s="74"/>
      <c r="D637" s="75"/>
      <c r="E637" s="74"/>
    </row>
    <row r="638" spans="1:5" ht="12.75" x14ac:dyDescent="0.2">
      <c r="A638" s="1" t="str">
        <f>IF(plestsubvenciones[Concepto] ="","",Ejercicio)</f>
        <v/>
      </c>
      <c r="B638" s="1" t="str">
        <f>IF(plestsubvenciones[Concepto] ="","",Comarca)</f>
        <v/>
      </c>
      <c r="C638" s="74"/>
      <c r="D638" s="75"/>
      <c r="E638" s="74"/>
    </row>
    <row r="639" spans="1:5" ht="12.75" x14ac:dyDescent="0.2">
      <c r="A639" s="1" t="str">
        <f>IF(plestsubvenciones[Concepto] ="","",Ejercicio)</f>
        <v/>
      </c>
      <c r="B639" s="1" t="str">
        <f>IF(plestsubvenciones[Concepto] ="","",Comarca)</f>
        <v/>
      </c>
      <c r="C639" s="74"/>
      <c r="D639" s="75"/>
      <c r="E639" s="74"/>
    </row>
    <row r="640" spans="1:5" ht="12.75" x14ac:dyDescent="0.2">
      <c r="A640" s="1" t="str">
        <f>IF(plestsubvenciones[Concepto] ="","",Ejercicio)</f>
        <v/>
      </c>
      <c r="B640" s="1" t="str">
        <f>IF(plestsubvenciones[Concepto] ="","",Comarca)</f>
        <v/>
      </c>
      <c r="C640" s="74"/>
      <c r="D640" s="75"/>
      <c r="E640" s="74"/>
    </row>
    <row r="641" spans="1:5" ht="12.75" x14ac:dyDescent="0.2">
      <c r="A641" s="1" t="str">
        <f>IF(plestsubvenciones[Concepto] ="","",Ejercicio)</f>
        <v/>
      </c>
      <c r="B641" s="1" t="str">
        <f>IF(plestsubvenciones[Concepto] ="","",Comarca)</f>
        <v/>
      </c>
      <c r="C641" s="74"/>
      <c r="D641" s="75"/>
      <c r="E641" s="74"/>
    </row>
    <row r="642" spans="1:5" ht="12.75" x14ac:dyDescent="0.2">
      <c r="A642" s="1" t="str">
        <f>IF(plestsubvenciones[Concepto] ="","",Ejercicio)</f>
        <v/>
      </c>
      <c r="B642" s="1" t="str">
        <f>IF(plestsubvenciones[Concepto] ="","",Comarca)</f>
        <v/>
      </c>
      <c r="C642" s="74"/>
      <c r="D642" s="75"/>
      <c r="E642" s="74"/>
    </row>
    <row r="643" spans="1:5" ht="12.75" x14ac:dyDescent="0.2">
      <c r="A643" s="1" t="str">
        <f>IF(plestsubvenciones[Concepto] ="","",Ejercicio)</f>
        <v/>
      </c>
      <c r="B643" s="1" t="str">
        <f>IF(plestsubvenciones[Concepto] ="","",Comarca)</f>
        <v/>
      </c>
      <c r="C643" s="74"/>
      <c r="D643" s="75"/>
      <c r="E643" s="74"/>
    </row>
    <row r="644" spans="1:5" ht="12.75" x14ac:dyDescent="0.2">
      <c r="A644" s="1" t="str">
        <f>IF(plestsubvenciones[Concepto] ="","",Ejercicio)</f>
        <v/>
      </c>
      <c r="B644" s="1" t="str">
        <f>IF(plestsubvenciones[Concepto] ="","",Comarca)</f>
        <v/>
      </c>
      <c r="C644" s="74"/>
      <c r="D644" s="75"/>
      <c r="E644" s="74"/>
    </row>
    <row r="645" spans="1:5" ht="12.75" x14ac:dyDescent="0.2">
      <c r="A645" s="1" t="str">
        <f>IF(plestsubvenciones[Concepto] ="","",Ejercicio)</f>
        <v/>
      </c>
      <c r="B645" s="1" t="str">
        <f>IF(plestsubvenciones[Concepto] ="","",Comarca)</f>
        <v/>
      </c>
      <c r="C645" s="74"/>
      <c r="D645" s="75"/>
      <c r="E645" s="74"/>
    </row>
    <row r="646" spans="1:5" ht="12.75" x14ac:dyDescent="0.2">
      <c r="A646" s="1" t="str">
        <f>IF(plestsubvenciones[Concepto] ="","",Ejercicio)</f>
        <v/>
      </c>
      <c r="B646" s="1" t="str">
        <f>IF(plestsubvenciones[Concepto] ="","",Comarca)</f>
        <v/>
      </c>
      <c r="C646" s="74"/>
      <c r="D646" s="75"/>
      <c r="E646" s="74"/>
    </row>
    <row r="647" spans="1:5" ht="12.75" x14ac:dyDescent="0.2">
      <c r="A647" s="1" t="str">
        <f>IF(plestsubvenciones[Concepto] ="","",Ejercicio)</f>
        <v/>
      </c>
      <c r="B647" s="1" t="str">
        <f>IF(plestsubvenciones[Concepto] ="","",Comarca)</f>
        <v/>
      </c>
      <c r="C647" s="74"/>
      <c r="D647" s="75"/>
      <c r="E647" s="74"/>
    </row>
    <row r="648" spans="1:5" ht="12.75" x14ac:dyDescent="0.2">
      <c r="A648" s="1" t="str">
        <f>IF(plestsubvenciones[Concepto] ="","",Ejercicio)</f>
        <v/>
      </c>
      <c r="B648" s="1" t="str">
        <f>IF(plestsubvenciones[Concepto] ="","",Comarca)</f>
        <v/>
      </c>
      <c r="C648" s="74"/>
      <c r="D648" s="75"/>
      <c r="E648" s="74"/>
    </row>
    <row r="649" spans="1:5" ht="12.75" x14ac:dyDescent="0.2">
      <c r="A649" s="1" t="str">
        <f>IF(plestsubvenciones[Concepto] ="","",Ejercicio)</f>
        <v/>
      </c>
      <c r="B649" s="1" t="str">
        <f>IF(plestsubvenciones[Concepto] ="","",Comarca)</f>
        <v/>
      </c>
      <c r="C649" s="74"/>
      <c r="D649" s="75"/>
      <c r="E649" s="74"/>
    </row>
    <row r="650" spans="1:5" ht="12.75" x14ac:dyDescent="0.2">
      <c r="A650" s="1" t="str">
        <f>IF(plestsubvenciones[Concepto] ="","",Ejercicio)</f>
        <v/>
      </c>
      <c r="B650" s="1" t="str">
        <f>IF(plestsubvenciones[Concepto] ="","",Comarca)</f>
        <v/>
      </c>
      <c r="C650" s="74"/>
      <c r="D650" s="75"/>
      <c r="E650" s="74"/>
    </row>
    <row r="651" spans="1:5" ht="12.75" x14ac:dyDescent="0.2">
      <c r="A651" s="1" t="str">
        <f>IF(plestsubvenciones[Concepto] ="","",Ejercicio)</f>
        <v/>
      </c>
      <c r="B651" s="1" t="str">
        <f>IF(plestsubvenciones[Concepto] ="","",Comarca)</f>
        <v/>
      </c>
      <c r="C651" s="74"/>
      <c r="D651" s="75"/>
      <c r="E651" s="74"/>
    </row>
    <row r="652" spans="1:5" ht="12.75" x14ac:dyDescent="0.2">
      <c r="A652" s="1" t="str">
        <f>IF(plestsubvenciones[Concepto] ="","",Ejercicio)</f>
        <v/>
      </c>
      <c r="B652" s="1" t="str">
        <f>IF(plestsubvenciones[Concepto] ="","",Comarca)</f>
        <v/>
      </c>
      <c r="C652" s="74"/>
      <c r="D652" s="75"/>
      <c r="E652" s="74"/>
    </row>
    <row r="653" spans="1:5" ht="12.75" x14ac:dyDescent="0.2">
      <c r="A653" s="1" t="str">
        <f>IF(plestsubvenciones[Concepto] ="","",Ejercicio)</f>
        <v/>
      </c>
      <c r="B653" s="1" t="str">
        <f>IF(plestsubvenciones[Concepto] ="","",Comarca)</f>
        <v/>
      </c>
      <c r="C653" s="74"/>
      <c r="D653" s="75"/>
      <c r="E653" s="74"/>
    </row>
    <row r="654" spans="1:5" ht="12.75" x14ac:dyDescent="0.2">
      <c r="A654" s="1" t="str">
        <f>IF(plestsubvenciones[Concepto] ="","",Ejercicio)</f>
        <v/>
      </c>
      <c r="B654" s="1" t="str">
        <f>IF(plestsubvenciones[Concepto] ="","",Comarca)</f>
        <v/>
      </c>
      <c r="C654" s="74"/>
      <c r="D654" s="75"/>
      <c r="E654" s="74"/>
    </row>
    <row r="655" spans="1:5" ht="12.75" x14ac:dyDescent="0.2">
      <c r="A655" s="1" t="str">
        <f>IF(plestsubvenciones[Concepto] ="","",Ejercicio)</f>
        <v/>
      </c>
      <c r="B655" s="1" t="str">
        <f>IF(plestsubvenciones[Concepto] ="","",Comarca)</f>
        <v/>
      </c>
      <c r="C655" s="74"/>
      <c r="D655" s="75"/>
      <c r="E655" s="74"/>
    </row>
    <row r="656" spans="1:5" ht="12.75" x14ac:dyDescent="0.2">
      <c r="A656" s="1" t="str">
        <f>IF(plestsubvenciones[Concepto] ="","",Ejercicio)</f>
        <v/>
      </c>
      <c r="B656" s="1" t="str">
        <f>IF(plestsubvenciones[Concepto] ="","",Comarca)</f>
        <v/>
      </c>
      <c r="C656" s="74"/>
      <c r="D656" s="75"/>
      <c r="E656" s="74"/>
    </row>
    <row r="657" spans="1:5" ht="12.75" x14ac:dyDescent="0.2">
      <c r="A657" s="1" t="str">
        <f>IF(plestsubvenciones[Concepto] ="","",Ejercicio)</f>
        <v/>
      </c>
      <c r="B657" s="1" t="str">
        <f>IF(plestsubvenciones[Concepto] ="","",Comarca)</f>
        <v/>
      </c>
      <c r="C657" s="74"/>
      <c r="D657" s="75"/>
      <c r="E657" s="74"/>
    </row>
    <row r="658" spans="1:5" ht="12.75" x14ac:dyDescent="0.2">
      <c r="A658" s="1" t="str">
        <f>IF(plestsubvenciones[Concepto] ="","",Ejercicio)</f>
        <v/>
      </c>
      <c r="B658" s="1" t="str">
        <f>IF(plestsubvenciones[Concepto] ="","",Comarca)</f>
        <v/>
      </c>
      <c r="C658" s="74"/>
      <c r="D658" s="75"/>
      <c r="E658" s="74"/>
    </row>
    <row r="659" spans="1:5" ht="12.75" x14ac:dyDescent="0.2">
      <c r="A659" s="1" t="str">
        <f>IF(plestsubvenciones[Concepto] ="","",Ejercicio)</f>
        <v/>
      </c>
      <c r="B659" s="1" t="str">
        <f>IF(plestsubvenciones[Concepto] ="","",Comarca)</f>
        <v/>
      </c>
      <c r="C659" s="74"/>
      <c r="D659" s="75"/>
      <c r="E659" s="74"/>
    </row>
    <row r="660" spans="1:5" ht="12.75" x14ac:dyDescent="0.2">
      <c r="A660" s="1" t="str">
        <f>IF(plestsubvenciones[Concepto] ="","",Ejercicio)</f>
        <v/>
      </c>
      <c r="B660" s="1" t="str">
        <f>IF(plestsubvenciones[Concepto] ="","",Comarca)</f>
        <v/>
      </c>
      <c r="C660" s="74"/>
      <c r="D660" s="75"/>
      <c r="E660" s="74"/>
    </row>
    <row r="661" spans="1:5" ht="12.75" x14ac:dyDescent="0.2">
      <c r="A661" s="1" t="str">
        <f>IF(plestsubvenciones[Concepto] ="","",Ejercicio)</f>
        <v/>
      </c>
      <c r="B661" s="1" t="str">
        <f>IF(plestsubvenciones[Concepto] ="","",Comarca)</f>
        <v/>
      </c>
      <c r="C661" s="74"/>
      <c r="D661" s="75"/>
      <c r="E661" s="74"/>
    </row>
    <row r="662" spans="1:5" ht="12.75" x14ac:dyDescent="0.2">
      <c r="A662" s="1" t="str">
        <f>IF(plestsubvenciones[Concepto] ="","",Ejercicio)</f>
        <v/>
      </c>
      <c r="B662" s="1" t="str">
        <f>IF(plestsubvenciones[Concepto] ="","",Comarca)</f>
        <v/>
      </c>
      <c r="C662" s="74"/>
      <c r="D662" s="75"/>
      <c r="E662" s="74"/>
    </row>
    <row r="663" spans="1:5" ht="12.75" x14ac:dyDescent="0.2">
      <c r="A663" s="1" t="str">
        <f>IF(plestsubvenciones[Concepto] ="","",Ejercicio)</f>
        <v/>
      </c>
      <c r="B663" s="1" t="str">
        <f>IF(plestsubvenciones[Concepto] ="","",Comarca)</f>
        <v/>
      </c>
      <c r="C663" s="74"/>
      <c r="D663" s="75"/>
      <c r="E663" s="74"/>
    </row>
    <row r="664" spans="1:5" ht="12.75" x14ac:dyDescent="0.2">
      <c r="A664" s="1" t="str">
        <f>IF(plestsubvenciones[Concepto] ="","",Ejercicio)</f>
        <v/>
      </c>
      <c r="B664" s="1" t="str">
        <f>IF(plestsubvenciones[Concepto] ="","",Comarca)</f>
        <v/>
      </c>
      <c r="C664" s="74"/>
      <c r="D664" s="75"/>
      <c r="E664" s="74"/>
    </row>
    <row r="665" spans="1:5" ht="12.75" x14ac:dyDescent="0.2">
      <c r="A665" s="1" t="str">
        <f>IF(plestsubvenciones[Concepto] ="","",Ejercicio)</f>
        <v/>
      </c>
      <c r="B665" s="1" t="str">
        <f>IF(plestsubvenciones[Concepto] ="","",Comarca)</f>
        <v/>
      </c>
      <c r="C665" s="74"/>
      <c r="D665" s="75"/>
      <c r="E665" s="74"/>
    </row>
    <row r="666" spans="1:5" ht="12.75" x14ac:dyDescent="0.2">
      <c r="A666" s="1" t="str">
        <f>IF(plestsubvenciones[Concepto] ="","",Ejercicio)</f>
        <v/>
      </c>
      <c r="B666" s="1" t="str">
        <f>IF(plestsubvenciones[Concepto] ="","",Comarca)</f>
        <v/>
      </c>
      <c r="C666" s="74"/>
      <c r="D666" s="75"/>
      <c r="E666" s="74"/>
    </row>
    <row r="667" spans="1:5" ht="12.75" x14ac:dyDescent="0.2">
      <c r="A667" s="1" t="str">
        <f>IF(plestsubvenciones[Concepto] ="","",Ejercicio)</f>
        <v/>
      </c>
      <c r="B667" s="1" t="str">
        <f>IF(plestsubvenciones[Concepto] ="","",Comarca)</f>
        <v/>
      </c>
      <c r="C667" s="74"/>
      <c r="D667" s="75"/>
      <c r="E667" s="74"/>
    </row>
    <row r="668" spans="1:5" ht="12.75" x14ac:dyDescent="0.2">
      <c r="A668" s="1" t="str">
        <f>IF(plestsubvenciones[Concepto] ="","",Ejercicio)</f>
        <v/>
      </c>
      <c r="B668" s="1" t="str">
        <f>IF(plestsubvenciones[Concepto] ="","",Comarca)</f>
        <v/>
      </c>
      <c r="C668" s="74"/>
      <c r="D668" s="75"/>
      <c r="E668" s="74"/>
    </row>
    <row r="669" spans="1:5" ht="12.75" x14ac:dyDescent="0.2">
      <c r="A669" s="1" t="str">
        <f>IF(plestsubvenciones[Concepto] ="","",Ejercicio)</f>
        <v/>
      </c>
      <c r="B669" s="1" t="str">
        <f>IF(plestsubvenciones[Concepto] ="","",Comarca)</f>
        <v/>
      </c>
      <c r="C669" s="74"/>
      <c r="D669" s="75"/>
      <c r="E669" s="74"/>
    </row>
    <row r="670" spans="1:5" ht="12.75" x14ac:dyDescent="0.2">
      <c r="A670" s="1" t="str">
        <f>IF(plestsubvenciones[Concepto] ="","",Ejercicio)</f>
        <v/>
      </c>
      <c r="B670" s="1" t="str">
        <f>IF(plestsubvenciones[Concepto] ="","",Comarca)</f>
        <v/>
      </c>
      <c r="C670" s="74"/>
      <c r="D670" s="75"/>
      <c r="E670" s="74"/>
    </row>
    <row r="671" spans="1:5" ht="12.75" x14ac:dyDescent="0.2">
      <c r="A671" s="1" t="str">
        <f>IF(plestsubvenciones[Concepto] ="","",Ejercicio)</f>
        <v/>
      </c>
      <c r="B671" s="1" t="str">
        <f>IF(plestsubvenciones[Concepto] ="","",Comarca)</f>
        <v/>
      </c>
      <c r="C671" s="74"/>
      <c r="D671" s="75"/>
      <c r="E671" s="74"/>
    </row>
    <row r="672" spans="1:5" ht="12.75" x14ac:dyDescent="0.2">
      <c r="A672" s="1" t="str">
        <f>IF(plestsubvenciones[Concepto] ="","",Ejercicio)</f>
        <v/>
      </c>
      <c r="B672" s="1" t="str">
        <f>IF(plestsubvenciones[Concepto] ="","",Comarca)</f>
        <v/>
      </c>
      <c r="C672" s="74"/>
      <c r="D672" s="75"/>
      <c r="E672" s="74"/>
    </row>
    <row r="673" spans="1:5" ht="12.75" x14ac:dyDescent="0.2">
      <c r="A673" s="1" t="str">
        <f>IF(plestsubvenciones[Concepto] ="","",Ejercicio)</f>
        <v/>
      </c>
      <c r="B673" s="1" t="str">
        <f>IF(plestsubvenciones[Concepto] ="","",Comarca)</f>
        <v/>
      </c>
      <c r="C673" s="74"/>
      <c r="D673" s="75"/>
      <c r="E673" s="74"/>
    </row>
    <row r="674" spans="1:5" ht="12.75" x14ac:dyDescent="0.2">
      <c r="A674" s="1" t="str">
        <f>IF(plestsubvenciones[Concepto] ="","",Ejercicio)</f>
        <v/>
      </c>
      <c r="B674" s="1" t="str">
        <f>IF(plestsubvenciones[Concepto] ="","",Comarca)</f>
        <v/>
      </c>
      <c r="C674" s="74"/>
      <c r="D674" s="75"/>
      <c r="E674" s="74"/>
    </row>
    <row r="675" spans="1:5" ht="12.75" x14ac:dyDescent="0.2">
      <c r="A675" s="1" t="str">
        <f>IF(plestsubvenciones[Concepto] ="","",Ejercicio)</f>
        <v/>
      </c>
      <c r="B675" s="1" t="str">
        <f>IF(plestsubvenciones[Concepto] ="","",Comarca)</f>
        <v/>
      </c>
      <c r="C675" s="74"/>
      <c r="D675" s="75"/>
      <c r="E675" s="74"/>
    </row>
    <row r="676" spans="1:5" ht="12.75" x14ac:dyDescent="0.2">
      <c r="A676" s="1" t="str">
        <f>IF(plestsubvenciones[Concepto] ="","",Ejercicio)</f>
        <v/>
      </c>
      <c r="B676" s="1" t="str">
        <f>IF(plestsubvenciones[Concepto] ="","",Comarca)</f>
        <v/>
      </c>
      <c r="C676" s="74"/>
      <c r="D676" s="75"/>
      <c r="E676" s="74"/>
    </row>
    <row r="677" spans="1:5" ht="12.75" x14ac:dyDescent="0.2">
      <c r="A677" s="1" t="str">
        <f>IF(plestsubvenciones[Concepto] ="","",Ejercicio)</f>
        <v/>
      </c>
      <c r="B677" s="1" t="str">
        <f>IF(plestsubvenciones[Concepto] ="","",Comarca)</f>
        <v/>
      </c>
      <c r="C677" s="74"/>
      <c r="D677" s="75"/>
      <c r="E677" s="74"/>
    </row>
    <row r="678" spans="1:5" ht="12.75" x14ac:dyDescent="0.2">
      <c r="A678" s="1" t="str">
        <f>IF(plestsubvenciones[Concepto] ="","",Ejercicio)</f>
        <v/>
      </c>
      <c r="B678" s="1" t="str">
        <f>IF(plestsubvenciones[Concepto] ="","",Comarca)</f>
        <v/>
      </c>
      <c r="C678" s="74"/>
      <c r="D678" s="75"/>
      <c r="E678" s="74"/>
    </row>
    <row r="679" spans="1:5" ht="12.75" x14ac:dyDescent="0.2">
      <c r="A679" s="1" t="str">
        <f>IF(plestsubvenciones[Concepto] ="","",Ejercicio)</f>
        <v/>
      </c>
      <c r="B679" s="1" t="str">
        <f>IF(plestsubvenciones[Concepto] ="","",Comarca)</f>
        <v/>
      </c>
      <c r="C679" s="74"/>
      <c r="D679" s="75"/>
      <c r="E679" s="74"/>
    </row>
    <row r="680" spans="1:5" ht="12.75" x14ac:dyDescent="0.2">
      <c r="A680" s="1" t="str">
        <f>IF(plestsubvenciones[Concepto] ="","",Ejercicio)</f>
        <v/>
      </c>
      <c r="B680" s="1" t="str">
        <f>IF(plestsubvenciones[Concepto] ="","",Comarca)</f>
        <v/>
      </c>
      <c r="C680" s="74"/>
      <c r="D680" s="75"/>
      <c r="E680" s="74"/>
    </row>
    <row r="681" spans="1:5" ht="12.75" x14ac:dyDescent="0.2">
      <c r="A681" s="1" t="str">
        <f>IF(plestsubvenciones[Concepto] ="","",Ejercicio)</f>
        <v/>
      </c>
      <c r="B681" s="1" t="str">
        <f>IF(plestsubvenciones[Concepto] ="","",Comarca)</f>
        <v/>
      </c>
      <c r="C681" s="74"/>
      <c r="D681" s="75"/>
      <c r="E681" s="74"/>
    </row>
    <row r="682" spans="1:5" ht="12.75" x14ac:dyDescent="0.2">
      <c r="A682" s="1" t="str">
        <f>IF(plestsubvenciones[Concepto] ="","",Ejercicio)</f>
        <v/>
      </c>
      <c r="B682" s="1" t="str">
        <f>IF(plestsubvenciones[Concepto] ="","",Comarca)</f>
        <v/>
      </c>
      <c r="C682" s="74"/>
      <c r="D682" s="75"/>
      <c r="E682" s="74"/>
    </row>
    <row r="683" spans="1:5" ht="12.75" x14ac:dyDescent="0.2">
      <c r="A683" s="1" t="str">
        <f>IF(plestsubvenciones[Concepto] ="","",Ejercicio)</f>
        <v/>
      </c>
      <c r="B683" s="1" t="str">
        <f>IF(plestsubvenciones[Concepto] ="","",Comarca)</f>
        <v/>
      </c>
      <c r="C683" s="74"/>
      <c r="D683" s="75"/>
      <c r="E683" s="74"/>
    </row>
    <row r="684" spans="1:5" ht="12.75" x14ac:dyDescent="0.2">
      <c r="A684" s="1" t="str">
        <f>IF(plestsubvenciones[Concepto] ="","",Ejercicio)</f>
        <v/>
      </c>
      <c r="B684" s="1" t="str">
        <f>IF(plestsubvenciones[Concepto] ="","",Comarca)</f>
        <v/>
      </c>
      <c r="C684" s="74"/>
      <c r="D684" s="75"/>
      <c r="E684" s="74"/>
    </row>
    <row r="685" spans="1:5" ht="12.75" x14ac:dyDescent="0.2">
      <c r="A685" s="1" t="str">
        <f>IF(plestsubvenciones[Concepto] ="","",Ejercicio)</f>
        <v/>
      </c>
      <c r="B685" s="1" t="str">
        <f>IF(plestsubvenciones[Concepto] ="","",Comarca)</f>
        <v/>
      </c>
      <c r="C685" s="74"/>
      <c r="D685" s="75"/>
      <c r="E685" s="74"/>
    </row>
    <row r="686" spans="1:5" ht="12.75" x14ac:dyDescent="0.2">
      <c r="A686" s="1" t="str">
        <f>IF(plestsubvenciones[Concepto] ="","",Ejercicio)</f>
        <v/>
      </c>
      <c r="B686" s="1" t="str">
        <f>IF(plestsubvenciones[Concepto] ="","",Comarca)</f>
        <v/>
      </c>
      <c r="C686" s="74"/>
      <c r="D686" s="75"/>
      <c r="E686" s="74"/>
    </row>
    <row r="687" spans="1:5" ht="12.75" x14ac:dyDescent="0.2">
      <c r="A687" s="1" t="str">
        <f>IF(plestsubvenciones[Concepto] ="","",Ejercicio)</f>
        <v/>
      </c>
      <c r="B687" s="1" t="str">
        <f>IF(plestsubvenciones[Concepto] ="","",Comarca)</f>
        <v/>
      </c>
      <c r="C687" s="74"/>
      <c r="D687" s="75"/>
      <c r="E687" s="74"/>
    </row>
    <row r="688" spans="1:5" ht="12.75" x14ac:dyDescent="0.2">
      <c r="A688" s="1" t="str">
        <f>IF(plestsubvenciones[Concepto] ="","",Ejercicio)</f>
        <v/>
      </c>
      <c r="B688" s="1" t="str">
        <f>IF(plestsubvenciones[Concepto] ="","",Comarca)</f>
        <v/>
      </c>
      <c r="C688" s="74"/>
      <c r="D688" s="75"/>
      <c r="E688" s="74"/>
    </row>
    <row r="689" spans="1:5" ht="12.75" x14ac:dyDescent="0.2">
      <c r="A689" s="1" t="str">
        <f>IF(plestsubvenciones[Concepto] ="","",Ejercicio)</f>
        <v/>
      </c>
      <c r="B689" s="1" t="str">
        <f>IF(plestsubvenciones[Concepto] ="","",Comarca)</f>
        <v/>
      </c>
      <c r="C689" s="74"/>
      <c r="D689" s="75"/>
      <c r="E689" s="74"/>
    </row>
    <row r="690" spans="1:5" ht="12.75" x14ac:dyDescent="0.2">
      <c r="A690" s="1" t="str">
        <f>IF(plestsubvenciones[Concepto] ="","",Ejercicio)</f>
        <v/>
      </c>
      <c r="B690" s="1" t="str">
        <f>IF(plestsubvenciones[Concepto] ="","",Comarca)</f>
        <v/>
      </c>
      <c r="C690" s="74"/>
      <c r="D690" s="75"/>
      <c r="E690" s="74"/>
    </row>
    <row r="691" spans="1:5" ht="12.75" x14ac:dyDescent="0.2">
      <c r="A691" s="1" t="str">
        <f>IF(plestsubvenciones[Concepto] ="","",Ejercicio)</f>
        <v/>
      </c>
      <c r="B691" s="1" t="str">
        <f>IF(plestsubvenciones[Concepto] ="","",Comarca)</f>
        <v/>
      </c>
      <c r="C691" s="74"/>
      <c r="D691" s="75"/>
      <c r="E691" s="74"/>
    </row>
    <row r="692" spans="1:5" ht="12.75" x14ac:dyDescent="0.2">
      <c r="A692" s="1" t="str">
        <f>IF(plestsubvenciones[Concepto] ="","",Ejercicio)</f>
        <v/>
      </c>
      <c r="B692" s="1" t="str">
        <f>IF(plestsubvenciones[Concepto] ="","",Comarca)</f>
        <v/>
      </c>
      <c r="C692" s="74"/>
      <c r="D692" s="75"/>
      <c r="E692" s="74"/>
    </row>
    <row r="693" spans="1:5" ht="12.75" x14ac:dyDescent="0.2">
      <c r="A693" s="1" t="str">
        <f>IF(plestsubvenciones[Concepto] ="","",Ejercicio)</f>
        <v/>
      </c>
      <c r="B693" s="1" t="str">
        <f>IF(plestsubvenciones[Concepto] ="","",Comarca)</f>
        <v/>
      </c>
      <c r="C693" s="74"/>
      <c r="D693" s="75"/>
      <c r="E693" s="74"/>
    </row>
    <row r="694" spans="1:5" ht="12.75" x14ac:dyDescent="0.2">
      <c r="A694" s="1" t="str">
        <f>IF(plestsubvenciones[Concepto] ="","",Ejercicio)</f>
        <v/>
      </c>
      <c r="B694" s="1" t="str">
        <f>IF(plestsubvenciones[Concepto] ="","",Comarca)</f>
        <v/>
      </c>
      <c r="C694" s="74"/>
      <c r="D694" s="75"/>
      <c r="E694" s="74"/>
    </row>
    <row r="695" spans="1:5" ht="12.75" x14ac:dyDescent="0.2">
      <c r="A695" s="1" t="str">
        <f>IF(plestsubvenciones[Concepto] ="","",Ejercicio)</f>
        <v/>
      </c>
      <c r="B695" s="1" t="str">
        <f>IF(plestsubvenciones[Concepto] ="","",Comarca)</f>
        <v/>
      </c>
      <c r="C695" s="74"/>
      <c r="D695" s="75"/>
      <c r="E695" s="74"/>
    </row>
    <row r="696" spans="1:5" ht="12.75" x14ac:dyDescent="0.2">
      <c r="A696" s="1" t="str">
        <f>IF(plestsubvenciones[Concepto] ="","",Ejercicio)</f>
        <v/>
      </c>
      <c r="B696" s="1" t="str">
        <f>IF(plestsubvenciones[Concepto] ="","",Comarca)</f>
        <v/>
      </c>
      <c r="C696" s="74"/>
      <c r="D696" s="75"/>
      <c r="E696" s="74"/>
    </row>
    <row r="697" spans="1:5" ht="12.75" x14ac:dyDescent="0.2">
      <c r="A697" s="1" t="str">
        <f>IF(plestsubvenciones[Concepto] ="","",Ejercicio)</f>
        <v/>
      </c>
      <c r="B697" s="1" t="str">
        <f>IF(plestsubvenciones[Concepto] ="","",Comarca)</f>
        <v/>
      </c>
      <c r="C697" s="74"/>
      <c r="D697" s="75"/>
      <c r="E697" s="74"/>
    </row>
    <row r="698" spans="1:5" ht="12.75" x14ac:dyDescent="0.2">
      <c r="A698" s="1" t="str">
        <f>IF(plestsubvenciones[Concepto] ="","",Ejercicio)</f>
        <v/>
      </c>
      <c r="B698" s="1" t="str">
        <f>IF(plestsubvenciones[Concepto] ="","",Comarca)</f>
        <v/>
      </c>
      <c r="C698" s="74"/>
      <c r="D698" s="75"/>
      <c r="E698" s="74"/>
    </row>
    <row r="699" spans="1:5" ht="12.75" x14ac:dyDescent="0.2">
      <c r="A699" s="1" t="str">
        <f>IF(plestsubvenciones[Concepto] ="","",Ejercicio)</f>
        <v/>
      </c>
      <c r="B699" s="1" t="str">
        <f>IF(plestsubvenciones[Concepto] ="","",Comarca)</f>
        <v/>
      </c>
      <c r="C699" s="74"/>
      <c r="D699" s="75"/>
      <c r="E699" s="74"/>
    </row>
    <row r="700" spans="1:5" ht="12.75" x14ac:dyDescent="0.2">
      <c r="A700" s="1" t="str">
        <f>IF(plestsubvenciones[Concepto] ="","",Ejercicio)</f>
        <v/>
      </c>
      <c r="B700" s="1" t="str">
        <f>IF(plestsubvenciones[Concepto] ="","",Comarca)</f>
        <v/>
      </c>
      <c r="C700" s="74"/>
      <c r="D700" s="75"/>
      <c r="E700" s="74"/>
    </row>
    <row r="701" spans="1:5" ht="12.75" x14ac:dyDescent="0.2">
      <c r="A701" s="1" t="str">
        <f>IF(plestsubvenciones[Concepto] ="","",Ejercicio)</f>
        <v/>
      </c>
      <c r="B701" s="1" t="str">
        <f>IF(plestsubvenciones[Concepto] ="","",Comarca)</f>
        <v/>
      </c>
      <c r="C701" s="74"/>
      <c r="D701" s="75"/>
      <c r="E701" s="74"/>
    </row>
    <row r="702" spans="1:5" ht="12.75" x14ac:dyDescent="0.2">
      <c r="A702" s="1" t="str">
        <f>IF(plestsubvenciones[Concepto] ="","",Ejercicio)</f>
        <v/>
      </c>
      <c r="B702" s="1" t="str">
        <f>IF(plestsubvenciones[Concepto] ="","",Comarca)</f>
        <v/>
      </c>
      <c r="C702" s="74"/>
      <c r="D702" s="75"/>
      <c r="E702" s="74"/>
    </row>
    <row r="703" spans="1:5" ht="12.75" x14ac:dyDescent="0.2">
      <c r="A703" s="1" t="str">
        <f>IF(plestsubvenciones[Concepto] ="","",Ejercicio)</f>
        <v/>
      </c>
      <c r="B703" s="1" t="str">
        <f>IF(plestsubvenciones[Concepto] ="","",Comarca)</f>
        <v/>
      </c>
      <c r="C703" s="74"/>
      <c r="D703" s="75"/>
      <c r="E703" s="74"/>
    </row>
    <row r="704" spans="1:5" ht="12.75" x14ac:dyDescent="0.2">
      <c r="A704" s="1" t="str">
        <f>IF(plestsubvenciones[Concepto] ="","",Ejercicio)</f>
        <v/>
      </c>
      <c r="B704" s="1" t="str">
        <f>IF(plestsubvenciones[Concepto] ="","",Comarca)</f>
        <v/>
      </c>
      <c r="C704" s="74"/>
      <c r="D704" s="75"/>
      <c r="E704" s="74"/>
    </row>
    <row r="705" spans="1:5" ht="12.75" x14ac:dyDescent="0.2">
      <c r="A705" s="1" t="str">
        <f>IF(plestsubvenciones[Concepto] ="","",Ejercicio)</f>
        <v/>
      </c>
      <c r="B705" s="1" t="str">
        <f>IF(plestsubvenciones[Concepto] ="","",Comarca)</f>
        <v/>
      </c>
      <c r="C705" s="74"/>
      <c r="D705" s="75"/>
      <c r="E705" s="74"/>
    </row>
    <row r="706" spans="1:5" ht="12.75" x14ac:dyDescent="0.2">
      <c r="A706" s="1" t="str">
        <f>IF(plestsubvenciones[Concepto] ="","",Ejercicio)</f>
        <v/>
      </c>
      <c r="B706" s="1" t="str">
        <f>IF(plestsubvenciones[Concepto] ="","",Comarca)</f>
        <v/>
      </c>
      <c r="C706" s="74"/>
      <c r="D706" s="75"/>
      <c r="E706" s="74"/>
    </row>
    <row r="707" spans="1:5" ht="12.75" x14ac:dyDescent="0.2">
      <c r="A707" s="1" t="str">
        <f>IF(plestsubvenciones[Concepto] ="","",Ejercicio)</f>
        <v/>
      </c>
      <c r="B707" s="1" t="str">
        <f>IF(plestsubvenciones[Concepto] ="","",Comarca)</f>
        <v/>
      </c>
      <c r="C707" s="74"/>
      <c r="D707" s="75"/>
      <c r="E707" s="74"/>
    </row>
    <row r="708" spans="1:5" ht="12.75" x14ac:dyDescent="0.2">
      <c r="A708" s="1" t="str">
        <f>IF(plestsubvenciones[Concepto] ="","",Ejercicio)</f>
        <v/>
      </c>
      <c r="B708" s="1" t="str">
        <f>IF(plestsubvenciones[Concepto] ="","",Comarca)</f>
        <v/>
      </c>
      <c r="C708" s="74"/>
      <c r="D708" s="75"/>
      <c r="E708" s="74"/>
    </row>
    <row r="709" spans="1:5" ht="12.75" x14ac:dyDescent="0.2">
      <c r="A709" s="1" t="str">
        <f>IF(plestsubvenciones[Concepto] ="","",Ejercicio)</f>
        <v/>
      </c>
      <c r="B709" s="1" t="str">
        <f>IF(plestsubvenciones[Concepto] ="","",Comarca)</f>
        <v/>
      </c>
      <c r="C709" s="74"/>
      <c r="D709" s="75"/>
      <c r="E709" s="74"/>
    </row>
    <row r="710" spans="1:5" ht="12.75" x14ac:dyDescent="0.2">
      <c r="A710" s="1" t="str">
        <f>IF(plestsubvenciones[Concepto] ="","",Ejercicio)</f>
        <v/>
      </c>
      <c r="B710" s="1" t="str">
        <f>IF(plestsubvenciones[Concepto] ="","",Comarca)</f>
        <v/>
      </c>
      <c r="C710" s="74"/>
      <c r="D710" s="75"/>
      <c r="E710" s="74"/>
    </row>
    <row r="711" spans="1:5" ht="12.75" x14ac:dyDescent="0.2">
      <c r="A711" s="1" t="str">
        <f>IF(plestsubvenciones[Concepto] ="","",Ejercicio)</f>
        <v/>
      </c>
      <c r="B711" s="1" t="str">
        <f>IF(plestsubvenciones[Concepto] ="","",Comarca)</f>
        <v/>
      </c>
      <c r="C711" s="74"/>
      <c r="D711" s="75"/>
      <c r="E711" s="74"/>
    </row>
    <row r="712" spans="1:5" ht="12.75" x14ac:dyDescent="0.2">
      <c r="A712" s="1" t="str">
        <f>IF(plestsubvenciones[Concepto] ="","",Ejercicio)</f>
        <v/>
      </c>
      <c r="B712" s="1" t="str">
        <f>IF(plestsubvenciones[Concepto] ="","",Comarca)</f>
        <v/>
      </c>
      <c r="C712" s="74"/>
      <c r="D712" s="75"/>
      <c r="E712" s="74"/>
    </row>
    <row r="713" spans="1:5" ht="12.75" x14ac:dyDescent="0.2">
      <c r="A713" s="1" t="str">
        <f>IF(plestsubvenciones[Concepto] ="","",Ejercicio)</f>
        <v/>
      </c>
      <c r="B713" s="1" t="str">
        <f>IF(plestsubvenciones[Concepto] ="","",Comarca)</f>
        <v/>
      </c>
      <c r="C713" s="74"/>
      <c r="D713" s="75"/>
      <c r="E713" s="74"/>
    </row>
    <row r="714" spans="1:5" ht="12.75" x14ac:dyDescent="0.2">
      <c r="A714" s="1" t="str">
        <f>IF(plestsubvenciones[Concepto] ="","",Ejercicio)</f>
        <v/>
      </c>
      <c r="B714" s="1" t="str">
        <f>IF(plestsubvenciones[Concepto] ="","",Comarca)</f>
        <v/>
      </c>
      <c r="C714" s="74"/>
      <c r="D714" s="75"/>
      <c r="E714" s="74"/>
    </row>
    <row r="715" spans="1:5" ht="12.75" x14ac:dyDescent="0.2">
      <c r="A715" s="1" t="str">
        <f>IF(plestsubvenciones[Concepto] ="","",Ejercicio)</f>
        <v/>
      </c>
      <c r="B715" s="1" t="str">
        <f>IF(plestsubvenciones[Concepto] ="","",Comarca)</f>
        <v/>
      </c>
      <c r="C715" s="74"/>
      <c r="D715" s="75"/>
      <c r="E715" s="74"/>
    </row>
    <row r="716" spans="1:5" ht="12.75" x14ac:dyDescent="0.2">
      <c r="A716" s="1" t="str">
        <f>IF(plestsubvenciones[Concepto] ="","",Ejercicio)</f>
        <v/>
      </c>
      <c r="B716" s="1" t="str">
        <f>IF(plestsubvenciones[Concepto] ="","",Comarca)</f>
        <v/>
      </c>
      <c r="C716" s="74"/>
      <c r="D716" s="75"/>
      <c r="E716" s="74"/>
    </row>
    <row r="717" spans="1:5" ht="12.75" x14ac:dyDescent="0.2">
      <c r="A717" s="1" t="str">
        <f>IF(plestsubvenciones[Concepto] ="","",Ejercicio)</f>
        <v/>
      </c>
      <c r="B717" s="1" t="str">
        <f>IF(plestsubvenciones[Concepto] ="","",Comarca)</f>
        <v/>
      </c>
      <c r="C717" s="74"/>
      <c r="D717" s="75"/>
      <c r="E717" s="74"/>
    </row>
    <row r="718" spans="1:5" ht="12.75" x14ac:dyDescent="0.2">
      <c r="A718" s="1" t="str">
        <f>IF(plestsubvenciones[Concepto] ="","",Ejercicio)</f>
        <v/>
      </c>
      <c r="B718" s="1" t="str">
        <f>IF(plestsubvenciones[Concepto] ="","",Comarca)</f>
        <v/>
      </c>
      <c r="C718" s="74"/>
      <c r="D718" s="75"/>
      <c r="E718" s="74"/>
    </row>
    <row r="719" spans="1:5" ht="12.75" x14ac:dyDescent="0.2">
      <c r="A719" s="1" t="str">
        <f>IF(plestsubvenciones[Concepto] ="","",Ejercicio)</f>
        <v/>
      </c>
      <c r="B719" s="1" t="str">
        <f>IF(plestsubvenciones[Concepto] ="","",Comarca)</f>
        <v/>
      </c>
      <c r="C719" s="74"/>
      <c r="D719" s="75"/>
      <c r="E719" s="74"/>
    </row>
    <row r="720" spans="1:5" ht="12.75" x14ac:dyDescent="0.2">
      <c r="A720" s="1" t="str">
        <f>IF(plestsubvenciones[Concepto] ="","",Ejercicio)</f>
        <v/>
      </c>
      <c r="B720" s="1" t="str">
        <f>IF(plestsubvenciones[Concepto] ="","",Comarca)</f>
        <v/>
      </c>
      <c r="C720" s="74"/>
      <c r="D720" s="75"/>
      <c r="E720" s="74"/>
    </row>
    <row r="721" spans="1:5" ht="12.75" x14ac:dyDescent="0.2">
      <c r="A721" s="1" t="str">
        <f>IF(plestsubvenciones[Concepto] ="","",Ejercicio)</f>
        <v/>
      </c>
      <c r="B721" s="1" t="str">
        <f>IF(plestsubvenciones[Concepto] ="","",Comarca)</f>
        <v/>
      </c>
      <c r="C721" s="74"/>
      <c r="D721" s="75"/>
      <c r="E721" s="74"/>
    </row>
    <row r="722" spans="1:5" ht="12.75" x14ac:dyDescent="0.2">
      <c r="A722" s="1" t="str">
        <f>IF(plestsubvenciones[Concepto] ="","",Ejercicio)</f>
        <v/>
      </c>
      <c r="B722" s="1" t="str">
        <f>IF(plestsubvenciones[Concepto] ="","",Comarca)</f>
        <v/>
      </c>
      <c r="C722" s="74"/>
      <c r="D722" s="75"/>
      <c r="E722" s="74"/>
    </row>
    <row r="723" spans="1:5" ht="12.75" x14ac:dyDescent="0.2">
      <c r="A723" s="1" t="str">
        <f>IF(plestsubvenciones[Concepto] ="","",Ejercicio)</f>
        <v/>
      </c>
      <c r="B723" s="1" t="str">
        <f>IF(plestsubvenciones[Concepto] ="","",Comarca)</f>
        <v/>
      </c>
      <c r="C723" s="74"/>
      <c r="D723" s="75"/>
      <c r="E723" s="74"/>
    </row>
    <row r="724" spans="1:5" ht="12.75" x14ac:dyDescent="0.2">
      <c r="A724" s="1" t="str">
        <f>IF(plestsubvenciones[Concepto] ="","",Ejercicio)</f>
        <v/>
      </c>
      <c r="B724" s="1" t="str">
        <f>IF(plestsubvenciones[Concepto] ="","",Comarca)</f>
        <v/>
      </c>
      <c r="C724" s="74"/>
      <c r="D724" s="75"/>
      <c r="E724" s="74"/>
    </row>
    <row r="725" spans="1:5" ht="12.75" x14ac:dyDescent="0.2">
      <c r="A725" s="1" t="str">
        <f>IF(plestsubvenciones[Concepto] ="","",Ejercicio)</f>
        <v/>
      </c>
      <c r="B725" s="1" t="str">
        <f>IF(plestsubvenciones[Concepto] ="","",Comarca)</f>
        <v/>
      </c>
      <c r="C725" s="74"/>
      <c r="D725" s="75"/>
      <c r="E725" s="74"/>
    </row>
    <row r="726" spans="1:5" ht="12.75" x14ac:dyDescent="0.2">
      <c r="A726" s="1" t="str">
        <f>IF(plestsubvenciones[Concepto] ="","",Ejercicio)</f>
        <v/>
      </c>
      <c r="B726" s="1" t="str">
        <f>IF(plestsubvenciones[Concepto] ="","",Comarca)</f>
        <v/>
      </c>
      <c r="C726" s="74"/>
      <c r="D726" s="75"/>
      <c r="E726" s="74"/>
    </row>
    <row r="727" spans="1:5" ht="12.75" x14ac:dyDescent="0.2">
      <c r="A727" s="1" t="str">
        <f>IF(plestsubvenciones[Concepto] ="","",Ejercicio)</f>
        <v/>
      </c>
      <c r="B727" s="1" t="str">
        <f>IF(plestsubvenciones[Concepto] ="","",Comarca)</f>
        <v/>
      </c>
      <c r="C727" s="74"/>
      <c r="D727" s="75"/>
      <c r="E727" s="74"/>
    </row>
    <row r="728" spans="1:5" ht="12.75" x14ac:dyDescent="0.2">
      <c r="A728" s="1" t="str">
        <f>IF(plestsubvenciones[Concepto] ="","",Ejercicio)</f>
        <v/>
      </c>
      <c r="B728" s="1" t="str">
        <f>IF(plestsubvenciones[Concepto] ="","",Comarca)</f>
        <v/>
      </c>
      <c r="C728" s="74"/>
      <c r="D728" s="75"/>
      <c r="E728" s="74"/>
    </row>
    <row r="729" spans="1:5" ht="12.75" x14ac:dyDescent="0.2">
      <c r="A729" s="1" t="str">
        <f>IF(plestsubvenciones[Concepto] ="","",Ejercicio)</f>
        <v/>
      </c>
      <c r="B729" s="1" t="str">
        <f>IF(plestsubvenciones[Concepto] ="","",Comarca)</f>
        <v/>
      </c>
      <c r="C729" s="74"/>
      <c r="D729" s="75"/>
      <c r="E729" s="74"/>
    </row>
    <row r="730" spans="1:5" ht="12.75" x14ac:dyDescent="0.2">
      <c r="A730" s="1" t="str">
        <f>IF(plestsubvenciones[Concepto] ="","",Ejercicio)</f>
        <v/>
      </c>
      <c r="B730" s="1" t="str">
        <f>IF(plestsubvenciones[Concepto] ="","",Comarca)</f>
        <v/>
      </c>
      <c r="C730" s="74"/>
      <c r="D730" s="75"/>
      <c r="E730" s="74"/>
    </row>
    <row r="731" spans="1:5" ht="12.75" x14ac:dyDescent="0.2">
      <c r="A731" s="1" t="str">
        <f>IF(plestsubvenciones[Concepto] ="","",Ejercicio)</f>
        <v/>
      </c>
      <c r="B731" s="1" t="str">
        <f>IF(plestsubvenciones[Concepto] ="","",Comarca)</f>
        <v/>
      </c>
      <c r="C731" s="74"/>
      <c r="D731" s="75"/>
      <c r="E731" s="74"/>
    </row>
    <row r="732" spans="1:5" ht="12.75" x14ac:dyDescent="0.2">
      <c r="A732" s="1" t="str">
        <f>IF(plestsubvenciones[Concepto] ="","",Ejercicio)</f>
        <v/>
      </c>
      <c r="B732" s="1" t="str">
        <f>IF(plestsubvenciones[Concepto] ="","",Comarca)</f>
        <v/>
      </c>
      <c r="C732" s="74"/>
      <c r="D732" s="75"/>
      <c r="E732" s="74"/>
    </row>
    <row r="733" spans="1:5" ht="12.75" x14ac:dyDescent="0.2">
      <c r="A733" s="1" t="str">
        <f>IF(plestsubvenciones[Concepto] ="","",Ejercicio)</f>
        <v/>
      </c>
      <c r="B733" s="1" t="str">
        <f>IF(plestsubvenciones[Concepto] ="","",Comarca)</f>
        <v/>
      </c>
      <c r="C733" s="74"/>
      <c r="D733" s="75"/>
      <c r="E733" s="74"/>
    </row>
    <row r="734" spans="1:5" ht="12.75" x14ac:dyDescent="0.2">
      <c r="A734" s="1" t="str">
        <f>IF(plestsubvenciones[Concepto] ="","",Ejercicio)</f>
        <v/>
      </c>
      <c r="B734" s="1" t="str">
        <f>IF(plestsubvenciones[Concepto] ="","",Comarca)</f>
        <v/>
      </c>
      <c r="C734" s="74"/>
      <c r="D734" s="75"/>
      <c r="E734" s="74"/>
    </row>
    <row r="735" spans="1:5" ht="12.75" x14ac:dyDescent="0.2">
      <c r="A735" s="1" t="str">
        <f>IF(plestsubvenciones[Concepto] ="","",Ejercicio)</f>
        <v/>
      </c>
      <c r="B735" s="1" t="str">
        <f>IF(plestsubvenciones[Concepto] ="","",Comarca)</f>
        <v/>
      </c>
      <c r="C735" s="74"/>
      <c r="D735" s="75"/>
      <c r="E735" s="74"/>
    </row>
    <row r="736" spans="1:5" ht="12.75" x14ac:dyDescent="0.2">
      <c r="A736" s="1" t="str">
        <f>IF(plestsubvenciones[Concepto] ="","",Ejercicio)</f>
        <v/>
      </c>
      <c r="B736" s="1" t="str">
        <f>IF(plestsubvenciones[Concepto] ="","",Comarca)</f>
        <v/>
      </c>
      <c r="C736" s="74"/>
      <c r="D736" s="75"/>
      <c r="E736" s="74"/>
    </row>
    <row r="737" spans="1:5" ht="12.75" x14ac:dyDescent="0.2">
      <c r="A737" s="1" t="str">
        <f>IF(plestsubvenciones[Concepto] ="","",Ejercicio)</f>
        <v/>
      </c>
      <c r="B737" s="1" t="str">
        <f>IF(plestsubvenciones[Concepto] ="","",Comarca)</f>
        <v/>
      </c>
      <c r="C737" s="74"/>
      <c r="D737" s="75"/>
      <c r="E737" s="74"/>
    </row>
    <row r="738" spans="1:5" ht="12.75" x14ac:dyDescent="0.2">
      <c r="A738" s="1" t="str">
        <f>IF(plestsubvenciones[Concepto] ="","",Ejercicio)</f>
        <v/>
      </c>
      <c r="B738" s="1" t="str">
        <f>IF(plestsubvenciones[Concepto] ="","",Comarca)</f>
        <v/>
      </c>
      <c r="C738" s="74"/>
      <c r="D738" s="75"/>
      <c r="E738" s="74"/>
    </row>
    <row r="739" spans="1:5" ht="12.75" x14ac:dyDescent="0.2">
      <c r="A739" s="1" t="str">
        <f>IF(plestsubvenciones[Concepto] ="","",Ejercicio)</f>
        <v/>
      </c>
      <c r="B739" s="1" t="str">
        <f>IF(plestsubvenciones[Concepto] ="","",Comarca)</f>
        <v/>
      </c>
      <c r="C739" s="74"/>
      <c r="D739" s="75"/>
      <c r="E739" s="74"/>
    </row>
    <row r="740" spans="1:5" ht="12.75" x14ac:dyDescent="0.2">
      <c r="A740" s="1" t="str">
        <f>IF(plestsubvenciones[Concepto] ="","",Ejercicio)</f>
        <v/>
      </c>
      <c r="B740" s="1" t="str">
        <f>IF(plestsubvenciones[Concepto] ="","",Comarca)</f>
        <v/>
      </c>
      <c r="C740" s="74"/>
      <c r="D740" s="75"/>
      <c r="E740" s="74"/>
    </row>
    <row r="741" spans="1:5" ht="12.75" x14ac:dyDescent="0.2">
      <c r="A741" s="1" t="str">
        <f>IF(plestsubvenciones[Concepto] ="","",Ejercicio)</f>
        <v/>
      </c>
      <c r="B741" s="1" t="str">
        <f>IF(plestsubvenciones[Concepto] ="","",Comarca)</f>
        <v/>
      </c>
      <c r="C741" s="74"/>
      <c r="D741" s="75"/>
      <c r="E741" s="74"/>
    </row>
    <row r="742" spans="1:5" ht="12.75" x14ac:dyDescent="0.2">
      <c r="A742" s="1" t="str">
        <f>IF(plestsubvenciones[Concepto] ="","",Ejercicio)</f>
        <v/>
      </c>
      <c r="B742" s="1" t="str">
        <f>IF(plestsubvenciones[Concepto] ="","",Comarca)</f>
        <v/>
      </c>
      <c r="C742" s="74"/>
      <c r="D742" s="75"/>
      <c r="E742" s="74"/>
    </row>
    <row r="743" spans="1:5" ht="12.75" x14ac:dyDescent="0.2">
      <c r="A743" s="1" t="str">
        <f>IF(plestsubvenciones[Concepto] ="","",Ejercicio)</f>
        <v/>
      </c>
      <c r="B743" s="1" t="str">
        <f>IF(plestsubvenciones[Concepto] ="","",Comarca)</f>
        <v/>
      </c>
      <c r="C743" s="74"/>
      <c r="D743" s="75"/>
      <c r="E743" s="74"/>
    </row>
    <row r="744" spans="1:5" ht="12.75" x14ac:dyDescent="0.2">
      <c r="A744" s="1" t="str">
        <f>IF(plestsubvenciones[Concepto] ="","",Ejercicio)</f>
        <v/>
      </c>
      <c r="B744" s="1" t="str">
        <f>IF(plestsubvenciones[Concepto] ="","",Comarca)</f>
        <v/>
      </c>
      <c r="C744" s="74"/>
      <c r="D744" s="75"/>
      <c r="E744" s="74"/>
    </row>
    <row r="745" spans="1:5" ht="12.75" x14ac:dyDescent="0.2">
      <c r="A745" s="1" t="str">
        <f>IF(plestsubvenciones[Concepto] ="","",Ejercicio)</f>
        <v/>
      </c>
      <c r="B745" s="1" t="str">
        <f>IF(plestsubvenciones[Concepto] ="","",Comarca)</f>
        <v/>
      </c>
      <c r="C745" s="74"/>
      <c r="D745" s="75"/>
      <c r="E745" s="74"/>
    </row>
    <row r="746" spans="1:5" ht="12.75" x14ac:dyDescent="0.2">
      <c r="A746" s="1" t="str">
        <f>IF(plestsubvenciones[Concepto] ="","",Ejercicio)</f>
        <v/>
      </c>
      <c r="B746" s="1" t="str">
        <f>IF(plestsubvenciones[Concepto] ="","",Comarca)</f>
        <v/>
      </c>
      <c r="C746" s="74"/>
      <c r="D746" s="75"/>
      <c r="E746" s="74"/>
    </row>
    <row r="747" spans="1:5" ht="12.75" x14ac:dyDescent="0.2">
      <c r="A747" s="1" t="str">
        <f>IF(plestsubvenciones[Concepto] ="","",Ejercicio)</f>
        <v/>
      </c>
      <c r="B747" s="1" t="str">
        <f>IF(plestsubvenciones[Concepto] ="","",Comarca)</f>
        <v/>
      </c>
      <c r="C747" s="74"/>
      <c r="D747" s="75"/>
      <c r="E747" s="74"/>
    </row>
    <row r="748" spans="1:5" ht="12.75" x14ac:dyDescent="0.2">
      <c r="A748" s="1" t="str">
        <f>IF(plestsubvenciones[Concepto] ="","",Ejercicio)</f>
        <v/>
      </c>
      <c r="B748" s="1" t="str">
        <f>IF(plestsubvenciones[Concepto] ="","",Comarca)</f>
        <v/>
      </c>
      <c r="C748" s="74"/>
      <c r="D748" s="75"/>
      <c r="E748" s="74"/>
    </row>
    <row r="749" spans="1:5" ht="12.75" x14ac:dyDescent="0.2">
      <c r="A749" s="1" t="str">
        <f>IF(plestsubvenciones[Concepto] ="","",Ejercicio)</f>
        <v/>
      </c>
      <c r="B749" s="1" t="str">
        <f>IF(plestsubvenciones[Concepto] ="","",Comarca)</f>
        <v/>
      </c>
      <c r="C749" s="74"/>
      <c r="D749" s="75"/>
      <c r="E749" s="74"/>
    </row>
    <row r="750" spans="1:5" ht="12.75" x14ac:dyDescent="0.2">
      <c r="A750" s="1" t="str">
        <f>IF(plestsubvenciones[Concepto] ="","",Ejercicio)</f>
        <v/>
      </c>
      <c r="B750" s="1" t="str">
        <f>IF(plestsubvenciones[Concepto] ="","",Comarca)</f>
        <v/>
      </c>
      <c r="C750" s="74"/>
      <c r="D750" s="75"/>
      <c r="E750" s="74"/>
    </row>
    <row r="751" spans="1:5" ht="12.75" x14ac:dyDescent="0.2">
      <c r="A751" s="1" t="str">
        <f>IF(plestsubvenciones[Concepto] ="","",Ejercicio)</f>
        <v/>
      </c>
      <c r="B751" s="1" t="str">
        <f>IF(plestsubvenciones[Concepto] ="","",Comarca)</f>
        <v/>
      </c>
      <c r="C751" s="74"/>
      <c r="D751" s="75"/>
      <c r="E751" s="74"/>
    </row>
    <row r="752" spans="1:5" ht="12.75" x14ac:dyDescent="0.2">
      <c r="A752" s="1" t="str">
        <f>IF(plestsubvenciones[Concepto] ="","",Ejercicio)</f>
        <v/>
      </c>
      <c r="B752" s="1" t="str">
        <f>IF(plestsubvenciones[Concepto] ="","",Comarca)</f>
        <v/>
      </c>
      <c r="C752" s="74"/>
      <c r="D752" s="75"/>
      <c r="E752" s="74"/>
    </row>
    <row r="753" spans="1:5" ht="12.75" x14ac:dyDescent="0.2">
      <c r="A753" s="1" t="str">
        <f>IF(plestsubvenciones[Concepto] ="","",Ejercicio)</f>
        <v/>
      </c>
      <c r="B753" s="1" t="str">
        <f>IF(plestsubvenciones[Concepto] ="","",Comarca)</f>
        <v/>
      </c>
      <c r="C753" s="74"/>
      <c r="D753" s="75"/>
      <c r="E753" s="74"/>
    </row>
    <row r="754" spans="1:5" ht="12.75" x14ac:dyDescent="0.2">
      <c r="A754" s="1" t="str">
        <f>IF(plestsubvenciones[Concepto] ="","",Ejercicio)</f>
        <v/>
      </c>
      <c r="B754" s="1" t="str">
        <f>IF(plestsubvenciones[Concepto] ="","",Comarca)</f>
        <v/>
      </c>
      <c r="C754" s="74"/>
      <c r="D754" s="75"/>
      <c r="E754" s="74"/>
    </row>
    <row r="755" spans="1:5" ht="12.75" x14ac:dyDescent="0.2">
      <c r="A755" s="1" t="str">
        <f>IF(plestsubvenciones[Concepto] ="","",Ejercicio)</f>
        <v/>
      </c>
      <c r="B755" s="1" t="str">
        <f>IF(plestsubvenciones[Concepto] ="","",Comarca)</f>
        <v/>
      </c>
      <c r="C755" s="74"/>
      <c r="D755" s="75"/>
      <c r="E755" s="74"/>
    </row>
    <row r="756" spans="1:5" ht="12.75" x14ac:dyDescent="0.2">
      <c r="A756" s="1" t="str">
        <f>IF(plestsubvenciones[Concepto] ="","",Ejercicio)</f>
        <v/>
      </c>
      <c r="B756" s="1" t="str">
        <f>IF(plestsubvenciones[Concepto] ="","",Comarca)</f>
        <v/>
      </c>
      <c r="C756" s="74"/>
      <c r="D756" s="75"/>
      <c r="E756" s="74"/>
    </row>
    <row r="757" spans="1:5" ht="12.75" x14ac:dyDescent="0.2">
      <c r="A757" s="1" t="str">
        <f>IF(plestsubvenciones[Concepto] ="","",Ejercicio)</f>
        <v/>
      </c>
      <c r="B757" s="1" t="str">
        <f>IF(plestsubvenciones[Concepto] ="","",Comarca)</f>
        <v/>
      </c>
      <c r="C757" s="74"/>
      <c r="D757" s="75"/>
      <c r="E757" s="74"/>
    </row>
    <row r="758" spans="1:5" ht="12.75" x14ac:dyDescent="0.2">
      <c r="A758" s="1" t="str">
        <f>IF(plestsubvenciones[Concepto] ="","",Ejercicio)</f>
        <v/>
      </c>
      <c r="B758" s="1" t="str">
        <f>IF(plestsubvenciones[Concepto] ="","",Comarca)</f>
        <v/>
      </c>
      <c r="C758" s="74"/>
      <c r="D758" s="75"/>
      <c r="E758" s="74"/>
    </row>
    <row r="759" spans="1:5" ht="12.75" x14ac:dyDescent="0.2">
      <c r="A759" s="1" t="str">
        <f>IF(plestsubvenciones[Concepto] ="","",Ejercicio)</f>
        <v/>
      </c>
      <c r="B759" s="1" t="str">
        <f>IF(plestsubvenciones[Concepto] ="","",Comarca)</f>
        <v/>
      </c>
      <c r="C759" s="74"/>
      <c r="D759" s="75"/>
      <c r="E759" s="74"/>
    </row>
    <row r="760" spans="1:5" ht="12.75" x14ac:dyDescent="0.2">
      <c r="A760" s="1" t="str">
        <f>IF(plestsubvenciones[Concepto] ="","",Ejercicio)</f>
        <v/>
      </c>
      <c r="B760" s="1" t="str">
        <f>IF(plestsubvenciones[Concepto] ="","",Comarca)</f>
        <v/>
      </c>
      <c r="C760" s="74"/>
      <c r="D760" s="75"/>
      <c r="E760" s="74"/>
    </row>
    <row r="761" spans="1:5" ht="12.75" x14ac:dyDescent="0.2">
      <c r="A761" s="1" t="str">
        <f>IF(plestsubvenciones[Concepto] ="","",Ejercicio)</f>
        <v/>
      </c>
      <c r="B761" s="1" t="str">
        <f>IF(plestsubvenciones[Concepto] ="","",Comarca)</f>
        <v/>
      </c>
      <c r="C761" s="74"/>
      <c r="D761" s="75"/>
      <c r="E761" s="74"/>
    </row>
    <row r="762" spans="1:5" ht="12.75" x14ac:dyDescent="0.2">
      <c r="A762" s="1" t="str">
        <f>IF(plestsubvenciones[Concepto] ="","",Ejercicio)</f>
        <v/>
      </c>
      <c r="B762" s="1" t="str">
        <f>IF(plestsubvenciones[Concepto] ="","",Comarca)</f>
        <v/>
      </c>
      <c r="C762" s="74"/>
      <c r="D762" s="75"/>
      <c r="E762" s="74"/>
    </row>
    <row r="763" spans="1:5" ht="12.75" x14ac:dyDescent="0.2">
      <c r="A763" s="1" t="str">
        <f>IF(plestsubvenciones[Concepto] ="","",Ejercicio)</f>
        <v/>
      </c>
      <c r="B763" s="1" t="str">
        <f>IF(plestsubvenciones[Concepto] ="","",Comarca)</f>
        <v/>
      </c>
      <c r="C763" s="74"/>
      <c r="D763" s="75"/>
      <c r="E763" s="74"/>
    </row>
    <row r="764" spans="1:5" ht="12.75" x14ac:dyDescent="0.2">
      <c r="A764" s="1" t="str">
        <f>IF(plestsubvenciones[Concepto] ="","",Ejercicio)</f>
        <v/>
      </c>
      <c r="B764" s="1" t="str">
        <f>IF(plestsubvenciones[Concepto] ="","",Comarca)</f>
        <v/>
      </c>
      <c r="C764" s="74"/>
      <c r="D764" s="75"/>
      <c r="E764" s="74"/>
    </row>
    <row r="765" spans="1:5" ht="12.75" x14ac:dyDescent="0.2">
      <c r="A765" s="1" t="str">
        <f>IF(plestsubvenciones[Concepto] ="","",Ejercicio)</f>
        <v/>
      </c>
      <c r="B765" s="1" t="str">
        <f>IF(plestsubvenciones[Concepto] ="","",Comarca)</f>
        <v/>
      </c>
      <c r="C765" s="74"/>
      <c r="D765" s="75"/>
      <c r="E765" s="74"/>
    </row>
    <row r="766" spans="1:5" ht="12.75" x14ac:dyDescent="0.2">
      <c r="A766" s="1" t="str">
        <f>IF(plestsubvenciones[Concepto] ="","",Ejercicio)</f>
        <v/>
      </c>
      <c r="B766" s="1" t="str">
        <f>IF(plestsubvenciones[Concepto] ="","",Comarca)</f>
        <v/>
      </c>
      <c r="C766" s="74"/>
      <c r="D766" s="75"/>
      <c r="E766" s="74"/>
    </row>
    <row r="767" spans="1:5" ht="12.75" x14ac:dyDescent="0.2">
      <c r="A767" s="1" t="str">
        <f>IF(plestsubvenciones[Concepto] ="","",Ejercicio)</f>
        <v/>
      </c>
      <c r="B767" s="1" t="str">
        <f>IF(plestsubvenciones[Concepto] ="","",Comarca)</f>
        <v/>
      </c>
      <c r="C767" s="74"/>
      <c r="D767" s="75"/>
      <c r="E767" s="74"/>
    </row>
    <row r="768" spans="1:5" ht="12.75" x14ac:dyDescent="0.2">
      <c r="A768" s="1" t="str">
        <f>IF(plestsubvenciones[Concepto] ="","",Ejercicio)</f>
        <v/>
      </c>
      <c r="B768" s="1" t="str">
        <f>IF(plestsubvenciones[Concepto] ="","",Comarca)</f>
        <v/>
      </c>
      <c r="C768" s="74"/>
      <c r="D768" s="75"/>
      <c r="E768" s="74"/>
    </row>
    <row r="769" spans="1:5" ht="12.75" x14ac:dyDescent="0.2">
      <c r="A769" s="1" t="str">
        <f>IF(plestsubvenciones[Concepto] ="","",Ejercicio)</f>
        <v/>
      </c>
      <c r="B769" s="1" t="str">
        <f>IF(plestsubvenciones[Concepto] ="","",Comarca)</f>
        <v/>
      </c>
      <c r="C769" s="74"/>
      <c r="D769" s="75"/>
      <c r="E769" s="74"/>
    </row>
    <row r="770" spans="1:5" ht="12.75" x14ac:dyDescent="0.2">
      <c r="A770" s="1" t="str">
        <f>IF(plestsubvenciones[Concepto] ="","",Ejercicio)</f>
        <v/>
      </c>
      <c r="B770" s="1" t="str">
        <f>IF(plestsubvenciones[Concepto] ="","",Comarca)</f>
        <v/>
      </c>
      <c r="C770" s="74"/>
      <c r="D770" s="75"/>
      <c r="E770" s="74"/>
    </row>
    <row r="771" spans="1:5" ht="12.75" x14ac:dyDescent="0.2">
      <c r="A771" s="1" t="str">
        <f>IF(plestsubvenciones[Concepto] ="","",Ejercicio)</f>
        <v/>
      </c>
      <c r="B771" s="1" t="str">
        <f>IF(plestsubvenciones[Concepto] ="","",Comarca)</f>
        <v/>
      </c>
      <c r="C771" s="74"/>
      <c r="D771" s="75"/>
      <c r="E771" s="74"/>
    </row>
    <row r="772" spans="1:5" ht="12.75" x14ac:dyDescent="0.2">
      <c r="A772" s="1" t="str">
        <f>IF(plestsubvenciones[Concepto] ="","",Ejercicio)</f>
        <v/>
      </c>
      <c r="B772" s="1" t="str">
        <f>IF(plestsubvenciones[Concepto] ="","",Comarca)</f>
        <v/>
      </c>
      <c r="C772" s="74"/>
      <c r="D772" s="75"/>
      <c r="E772" s="74"/>
    </row>
    <row r="773" spans="1:5" ht="12.75" x14ac:dyDescent="0.2">
      <c r="A773" s="1" t="str">
        <f>IF(plestsubvenciones[Concepto] ="","",Ejercicio)</f>
        <v/>
      </c>
      <c r="B773" s="1" t="str">
        <f>IF(plestsubvenciones[Concepto] ="","",Comarca)</f>
        <v/>
      </c>
      <c r="C773" s="74"/>
      <c r="D773" s="75"/>
      <c r="E773" s="74"/>
    </row>
    <row r="774" spans="1:5" ht="12.75" x14ac:dyDescent="0.2">
      <c r="A774" s="1" t="str">
        <f>IF(plestsubvenciones[Concepto] ="","",Ejercicio)</f>
        <v/>
      </c>
      <c r="B774" s="1" t="str">
        <f>IF(plestsubvenciones[Concepto] ="","",Comarca)</f>
        <v/>
      </c>
      <c r="C774" s="74"/>
      <c r="D774" s="75"/>
      <c r="E774" s="74"/>
    </row>
    <row r="775" spans="1:5" ht="12.75" x14ac:dyDescent="0.2">
      <c r="A775" s="1" t="str">
        <f>IF(plestsubvenciones[Concepto] ="","",Ejercicio)</f>
        <v/>
      </c>
      <c r="B775" s="1" t="str">
        <f>IF(plestsubvenciones[Concepto] ="","",Comarca)</f>
        <v/>
      </c>
      <c r="C775" s="74"/>
      <c r="D775" s="75"/>
      <c r="E775" s="74"/>
    </row>
    <row r="776" spans="1:5" ht="12.75" x14ac:dyDescent="0.2">
      <c r="A776" s="1" t="str">
        <f>IF(plestsubvenciones[Concepto] ="","",Ejercicio)</f>
        <v/>
      </c>
      <c r="B776" s="1" t="str">
        <f>IF(plestsubvenciones[Concepto] ="","",Comarca)</f>
        <v/>
      </c>
      <c r="C776" s="74"/>
      <c r="D776" s="75"/>
      <c r="E776" s="74"/>
    </row>
    <row r="777" spans="1:5" ht="12.75" x14ac:dyDescent="0.2">
      <c r="A777" s="1" t="str">
        <f>IF(plestsubvenciones[Concepto] ="","",Ejercicio)</f>
        <v/>
      </c>
      <c r="B777" s="1" t="str">
        <f>IF(plestsubvenciones[Concepto] ="","",Comarca)</f>
        <v/>
      </c>
      <c r="C777" s="74"/>
      <c r="D777" s="75"/>
      <c r="E777" s="74"/>
    </row>
    <row r="778" spans="1:5" ht="12.75" x14ac:dyDescent="0.2">
      <c r="A778" s="1" t="str">
        <f>IF(plestsubvenciones[Concepto] ="","",Ejercicio)</f>
        <v/>
      </c>
      <c r="B778" s="1" t="str">
        <f>IF(plestsubvenciones[Concepto] ="","",Comarca)</f>
        <v/>
      </c>
      <c r="C778" s="74"/>
      <c r="D778" s="75"/>
      <c r="E778" s="74"/>
    </row>
    <row r="779" spans="1:5" ht="12.75" x14ac:dyDescent="0.2">
      <c r="A779" s="1" t="str">
        <f>IF(plestsubvenciones[Concepto] ="","",Ejercicio)</f>
        <v/>
      </c>
      <c r="B779" s="1" t="str">
        <f>IF(plestsubvenciones[Concepto] ="","",Comarca)</f>
        <v/>
      </c>
      <c r="C779" s="74"/>
      <c r="D779" s="75"/>
      <c r="E779" s="74"/>
    </row>
    <row r="780" spans="1:5" ht="12.75" x14ac:dyDescent="0.2">
      <c r="A780" s="1" t="str">
        <f>IF(plestsubvenciones[Concepto] ="","",Ejercicio)</f>
        <v/>
      </c>
      <c r="B780" s="1" t="str">
        <f>IF(plestsubvenciones[Concepto] ="","",Comarca)</f>
        <v/>
      </c>
      <c r="C780" s="74"/>
      <c r="D780" s="75"/>
      <c r="E780" s="74"/>
    </row>
    <row r="781" spans="1:5" ht="12.75" x14ac:dyDescent="0.2">
      <c r="A781" s="1" t="str">
        <f>IF(plestsubvenciones[Concepto] ="","",Ejercicio)</f>
        <v/>
      </c>
      <c r="B781" s="1" t="str">
        <f>IF(plestsubvenciones[Concepto] ="","",Comarca)</f>
        <v/>
      </c>
      <c r="C781" s="74"/>
      <c r="D781" s="75"/>
      <c r="E781" s="74"/>
    </row>
    <row r="782" spans="1:5" ht="12.75" x14ac:dyDescent="0.2">
      <c r="A782" s="1" t="str">
        <f>IF(plestsubvenciones[Concepto] ="","",Ejercicio)</f>
        <v/>
      </c>
      <c r="B782" s="1" t="str">
        <f>IF(plestsubvenciones[Concepto] ="","",Comarca)</f>
        <v/>
      </c>
      <c r="C782" s="74"/>
      <c r="D782" s="75"/>
      <c r="E782" s="74"/>
    </row>
    <row r="783" spans="1:5" ht="12.75" x14ac:dyDescent="0.2">
      <c r="A783" s="1" t="str">
        <f>IF(plestsubvenciones[Concepto] ="","",Ejercicio)</f>
        <v/>
      </c>
      <c r="B783" s="1" t="str">
        <f>IF(plestsubvenciones[Concepto] ="","",Comarca)</f>
        <v/>
      </c>
      <c r="C783" s="74"/>
      <c r="D783" s="75"/>
      <c r="E783" s="74"/>
    </row>
    <row r="784" spans="1:5" ht="12.75" x14ac:dyDescent="0.2">
      <c r="A784" s="1" t="str">
        <f>IF(plestsubvenciones[Concepto] ="","",Ejercicio)</f>
        <v/>
      </c>
      <c r="B784" s="1" t="str">
        <f>IF(plestsubvenciones[Concepto] ="","",Comarca)</f>
        <v/>
      </c>
      <c r="C784" s="74"/>
      <c r="D784" s="75"/>
      <c r="E784" s="74"/>
    </row>
    <row r="785" spans="1:5" ht="12.75" x14ac:dyDescent="0.2">
      <c r="A785" s="1" t="str">
        <f>IF(plestsubvenciones[Concepto] ="","",Ejercicio)</f>
        <v/>
      </c>
      <c r="B785" s="1" t="str">
        <f>IF(plestsubvenciones[Concepto] ="","",Comarca)</f>
        <v/>
      </c>
      <c r="C785" s="74"/>
      <c r="D785" s="75"/>
      <c r="E785" s="74"/>
    </row>
    <row r="786" spans="1:5" ht="12.75" x14ac:dyDescent="0.2">
      <c r="A786" s="1" t="str">
        <f>IF(plestsubvenciones[Concepto] ="","",Ejercicio)</f>
        <v/>
      </c>
      <c r="B786" s="1" t="str">
        <f>IF(plestsubvenciones[Concepto] ="","",Comarca)</f>
        <v/>
      </c>
      <c r="C786" s="74"/>
      <c r="D786" s="75"/>
      <c r="E786" s="74"/>
    </row>
    <row r="787" spans="1:5" ht="12.75" x14ac:dyDescent="0.2">
      <c r="A787" s="1" t="str">
        <f>IF(plestsubvenciones[Concepto] ="","",Ejercicio)</f>
        <v/>
      </c>
      <c r="B787" s="1" t="str">
        <f>IF(plestsubvenciones[Concepto] ="","",Comarca)</f>
        <v/>
      </c>
      <c r="C787" s="74"/>
      <c r="D787" s="75"/>
      <c r="E787" s="74"/>
    </row>
    <row r="788" spans="1:5" ht="12.75" x14ac:dyDescent="0.2">
      <c r="A788" s="1" t="str">
        <f>IF(plestsubvenciones[Concepto] ="","",Ejercicio)</f>
        <v/>
      </c>
      <c r="B788" s="1" t="str">
        <f>IF(plestsubvenciones[Concepto] ="","",Comarca)</f>
        <v/>
      </c>
      <c r="C788" s="74"/>
      <c r="D788" s="75"/>
      <c r="E788" s="74"/>
    </row>
    <row r="789" spans="1:5" ht="12.75" x14ac:dyDescent="0.2">
      <c r="A789" s="1" t="str">
        <f>IF(plestsubvenciones[Concepto] ="","",Ejercicio)</f>
        <v/>
      </c>
      <c r="B789" s="1" t="str">
        <f>IF(plestsubvenciones[Concepto] ="","",Comarca)</f>
        <v/>
      </c>
      <c r="C789" s="74"/>
      <c r="D789" s="75"/>
      <c r="E789" s="74"/>
    </row>
    <row r="790" spans="1:5" ht="12.75" x14ac:dyDescent="0.2">
      <c r="A790" s="1" t="str">
        <f>IF(plestsubvenciones[Concepto] ="","",Ejercicio)</f>
        <v/>
      </c>
      <c r="B790" s="1" t="str">
        <f>IF(plestsubvenciones[Concepto] ="","",Comarca)</f>
        <v/>
      </c>
      <c r="C790" s="74"/>
      <c r="D790" s="75"/>
      <c r="E790" s="74"/>
    </row>
    <row r="791" spans="1:5" ht="12.75" x14ac:dyDescent="0.2">
      <c r="A791" s="1" t="str">
        <f>IF(plestsubvenciones[Concepto] ="","",Ejercicio)</f>
        <v/>
      </c>
      <c r="B791" s="1" t="str">
        <f>IF(plestsubvenciones[Concepto] ="","",Comarca)</f>
        <v/>
      </c>
      <c r="C791" s="74"/>
      <c r="D791" s="75"/>
      <c r="E791" s="74"/>
    </row>
    <row r="792" spans="1:5" ht="12.75" x14ac:dyDescent="0.2">
      <c r="A792" s="1" t="str">
        <f>IF(plestsubvenciones[Concepto] ="","",Ejercicio)</f>
        <v/>
      </c>
      <c r="B792" s="1" t="str">
        <f>IF(plestsubvenciones[Concepto] ="","",Comarca)</f>
        <v/>
      </c>
      <c r="C792" s="74"/>
      <c r="D792" s="75"/>
      <c r="E792" s="74"/>
    </row>
    <row r="793" spans="1:5" ht="12.75" x14ac:dyDescent="0.2">
      <c r="A793" s="1" t="str">
        <f>IF(plestsubvenciones[Concepto] ="","",Ejercicio)</f>
        <v/>
      </c>
      <c r="B793" s="1" t="str">
        <f>IF(plestsubvenciones[Concepto] ="","",Comarca)</f>
        <v/>
      </c>
      <c r="C793" s="74"/>
      <c r="D793" s="75"/>
      <c r="E793" s="74"/>
    </row>
    <row r="794" spans="1:5" ht="12.75" x14ac:dyDescent="0.2">
      <c r="A794" s="1" t="str">
        <f>IF(plestsubvenciones[Concepto] ="","",Ejercicio)</f>
        <v/>
      </c>
      <c r="B794" s="1" t="str">
        <f>IF(plestsubvenciones[Concepto] ="","",Comarca)</f>
        <v/>
      </c>
      <c r="C794" s="74"/>
      <c r="D794" s="75"/>
      <c r="E794" s="74"/>
    </row>
    <row r="795" spans="1:5" ht="12.75" x14ac:dyDescent="0.2">
      <c r="A795" s="1" t="str">
        <f>IF(plestsubvenciones[Concepto] ="","",Ejercicio)</f>
        <v/>
      </c>
      <c r="B795" s="1" t="str">
        <f>IF(plestsubvenciones[Concepto] ="","",Comarca)</f>
        <v/>
      </c>
      <c r="C795" s="74"/>
      <c r="D795" s="75"/>
      <c r="E795" s="74"/>
    </row>
    <row r="796" spans="1:5" ht="12.75" x14ac:dyDescent="0.2">
      <c r="A796" s="1" t="str">
        <f>IF(plestsubvenciones[Concepto] ="","",Ejercicio)</f>
        <v/>
      </c>
      <c r="B796" s="1" t="str">
        <f>IF(plestsubvenciones[Concepto] ="","",Comarca)</f>
        <v/>
      </c>
      <c r="C796" s="74"/>
      <c r="D796" s="75"/>
      <c r="E796" s="74"/>
    </row>
    <row r="797" spans="1:5" ht="12.75" x14ac:dyDescent="0.2">
      <c r="A797" s="1" t="str">
        <f>IF(plestsubvenciones[Concepto] ="","",Ejercicio)</f>
        <v/>
      </c>
      <c r="B797" s="1" t="str">
        <f>IF(plestsubvenciones[Concepto] ="","",Comarca)</f>
        <v/>
      </c>
      <c r="C797" s="74"/>
      <c r="D797" s="75"/>
      <c r="E797" s="74"/>
    </row>
    <row r="798" spans="1:5" ht="12.75" x14ac:dyDescent="0.2">
      <c r="A798" s="1" t="str">
        <f>IF(plestsubvenciones[Concepto] ="","",Ejercicio)</f>
        <v/>
      </c>
      <c r="B798" s="1" t="str">
        <f>IF(plestsubvenciones[Concepto] ="","",Comarca)</f>
        <v/>
      </c>
      <c r="C798" s="74"/>
      <c r="D798" s="75"/>
      <c r="E798" s="74"/>
    </row>
    <row r="799" spans="1:5" ht="12.75" x14ac:dyDescent="0.2">
      <c r="A799" s="1" t="str">
        <f>IF(plestsubvenciones[Concepto] ="","",Ejercicio)</f>
        <v/>
      </c>
      <c r="B799" s="1" t="str">
        <f>IF(plestsubvenciones[Concepto] ="","",Comarca)</f>
        <v/>
      </c>
      <c r="C799" s="74"/>
      <c r="D799" s="75"/>
      <c r="E799" s="74"/>
    </row>
    <row r="800" spans="1:5" ht="12.75" x14ac:dyDescent="0.2">
      <c r="A800" s="1" t="str">
        <f>IF(plestsubvenciones[Concepto] ="","",Ejercicio)</f>
        <v/>
      </c>
      <c r="B800" s="1" t="str">
        <f>IF(plestsubvenciones[Concepto] ="","",Comarca)</f>
        <v/>
      </c>
      <c r="C800" s="74"/>
      <c r="D800" s="75"/>
      <c r="E800" s="74"/>
    </row>
    <row r="801" spans="1:5" ht="12.75" x14ac:dyDescent="0.2">
      <c r="A801" s="1" t="str">
        <f>IF(plestsubvenciones[Concepto] ="","",Ejercicio)</f>
        <v/>
      </c>
      <c r="B801" s="1" t="str">
        <f>IF(plestsubvenciones[Concepto] ="","",Comarca)</f>
        <v/>
      </c>
      <c r="C801" s="74"/>
      <c r="D801" s="75"/>
      <c r="E801" s="74"/>
    </row>
    <row r="802" spans="1:5" ht="12.75" x14ac:dyDescent="0.2">
      <c r="A802" s="1" t="str">
        <f>IF(plestsubvenciones[Concepto] ="","",Ejercicio)</f>
        <v/>
      </c>
      <c r="B802" s="1" t="str">
        <f>IF(plestsubvenciones[Concepto] ="","",Comarca)</f>
        <v/>
      </c>
      <c r="C802" s="74"/>
      <c r="D802" s="75"/>
      <c r="E802" s="74"/>
    </row>
    <row r="803" spans="1:5" ht="12.75" x14ac:dyDescent="0.2">
      <c r="A803" s="1" t="str">
        <f>IF(plestsubvenciones[Concepto] ="","",Ejercicio)</f>
        <v/>
      </c>
      <c r="B803" s="1" t="str">
        <f>IF(plestsubvenciones[Concepto] ="","",Comarca)</f>
        <v/>
      </c>
      <c r="C803" s="74"/>
      <c r="D803" s="75"/>
      <c r="E803" s="74"/>
    </row>
    <row r="804" spans="1:5" ht="12.75" x14ac:dyDescent="0.2">
      <c r="A804" s="1" t="str">
        <f>IF(plestsubvenciones[Concepto] ="","",Ejercicio)</f>
        <v/>
      </c>
      <c r="B804" s="1" t="str">
        <f>IF(plestsubvenciones[Concepto] ="","",Comarca)</f>
        <v/>
      </c>
      <c r="C804" s="74"/>
      <c r="D804" s="75"/>
      <c r="E804" s="74"/>
    </row>
    <row r="805" spans="1:5" ht="12.75" x14ac:dyDescent="0.2">
      <c r="A805" s="1" t="str">
        <f>IF(plestsubvenciones[Concepto] ="","",Ejercicio)</f>
        <v/>
      </c>
      <c r="B805" s="1" t="str">
        <f>IF(plestsubvenciones[Concepto] ="","",Comarca)</f>
        <v/>
      </c>
      <c r="C805" s="74"/>
      <c r="D805" s="75"/>
      <c r="E805" s="74"/>
    </row>
    <row r="806" spans="1:5" ht="12.75" x14ac:dyDescent="0.2">
      <c r="A806" s="1" t="str">
        <f>IF(plestsubvenciones[Concepto] ="","",Ejercicio)</f>
        <v/>
      </c>
      <c r="B806" s="1" t="str">
        <f>IF(plestsubvenciones[Concepto] ="","",Comarca)</f>
        <v/>
      </c>
      <c r="C806" s="74"/>
      <c r="D806" s="75"/>
      <c r="E806" s="74"/>
    </row>
    <row r="807" spans="1:5" ht="12.75" x14ac:dyDescent="0.2">
      <c r="A807" s="1" t="str">
        <f>IF(plestsubvenciones[Concepto] ="","",Ejercicio)</f>
        <v/>
      </c>
      <c r="B807" s="1" t="str">
        <f>IF(plestsubvenciones[Concepto] ="","",Comarca)</f>
        <v/>
      </c>
      <c r="C807" s="74"/>
      <c r="D807" s="75"/>
      <c r="E807" s="74"/>
    </row>
    <row r="808" spans="1:5" ht="12.75" x14ac:dyDescent="0.2">
      <c r="A808" s="1" t="str">
        <f>IF(plestsubvenciones[Concepto] ="","",Ejercicio)</f>
        <v/>
      </c>
      <c r="B808" s="1" t="str">
        <f>IF(plestsubvenciones[Concepto] ="","",Comarca)</f>
        <v/>
      </c>
      <c r="C808" s="74"/>
      <c r="D808" s="75"/>
      <c r="E808" s="74"/>
    </row>
    <row r="809" spans="1:5" ht="12.75" x14ac:dyDescent="0.2">
      <c r="A809" s="1" t="str">
        <f>IF(plestsubvenciones[Concepto] ="","",Ejercicio)</f>
        <v/>
      </c>
      <c r="B809" s="1" t="str">
        <f>IF(plestsubvenciones[Concepto] ="","",Comarca)</f>
        <v/>
      </c>
      <c r="C809" s="74"/>
      <c r="D809" s="75"/>
      <c r="E809" s="74"/>
    </row>
    <row r="810" spans="1:5" ht="12.75" x14ac:dyDescent="0.2">
      <c r="A810" s="1" t="str">
        <f>IF(plestsubvenciones[Concepto] ="","",Ejercicio)</f>
        <v/>
      </c>
      <c r="B810" s="1" t="str">
        <f>IF(plestsubvenciones[Concepto] ="","",Comarca)</f>
        <v/>
      </c>
      <c r="C810" s="74"/>
      <c r="D810" s="75"/>
      <c r="E810" s="74"/>
    </row>
    <row r="811" spans="1:5" ht="12.75" x14ac:dyDescent="0.2">
      <c r="A811" s="1" t="str">
        <f>IF(plestsubvenciones[Concepto] ="","",Ejercicio)</f>
        <v/>
      </c>
      <c r="B811" s="1" t="str">
        <f>IF(plestsubvenciones[Concepto] ="","",Comarca)</f>
        <v/>
      </c>
      <c r="C811" s="74"/>
      <c r="D811" s="75"/>
      <c r="E811" s="74"/>
    </row>
    <row r="812" spans="1:5" ht="12.75" x14ac:dyDescent="0.2">
      <c r="A812" s="1" t="str">
        <f>IF(plestsubvenciones[Concepto] ="","",Ejercicio)</f>
        <v/>
      </c>
      <c r="B812" s="1" t="str">
        <f>IF(plestsubvenciones[Concepto] ="","",Comarca)</f>
        <v/>
      </c>
      <c r="C812" s="74"/>
      <c r="D812" s="75"/>
      <c r="E812" s="74"/>
    </row>
    <row r="813" spans="1:5" ht="12.75" x14ac:dyDescent="0.2">
      <c r="A813" s="1" t="str">
        <f>IF(plestsubvenciones[Concepto] ="","",Ejercicio)</f>
        <v/>
      </c>
      <c r="B813" s="1" t="str">
        <f>IF(plestsubvenciones[Concepto] ="","",Comarca)</f>
        <v/>
      </c>
      <c r="C813" s="74"/>
      <c r="D813" s="75"/>
      <c r="E813" s="74"/>
    </row>
    <row r="814" spans="1:5" ht="12.75" x14ac:dyDescent="0.2">
      <c r="A814" s="1" t="str">
        <f>IF(plestsubvenciones[Concepto] ="","",Ejercicio)</f>
        <v/>
      </c>
      <c r="B814" s="1" t="str">
        <f>IF(plestsubvenciones[Concepto] ="","",Comarca)</f>
        <v/>
      </c>
      <c r="C814" s="74"/>
      <c r="D814" s="75"/>
      <c r="E814" s="74"/>
    </row>
    <row r="815" spans="1:5" ht="12.75" x14ac:dyDescent="0.2">
      <c r="A815" s="1" t="str">
        <f>IF(plestsubvenciones[Concepto] ="","",Ejercicio)</f>
        <v/>
      </c>
      <c r="B815" s="1" t="str">
        <f>IF(plestsubvenciones[Concepto] ="","",Comarca)</f>
        <v/>
      </c>
      <c r="C815" s="74"/>
      <c r="D815" s="75"/>
      <c r="E815" s="74"/>
    </row>
    <row r="816" spans="1:5" ht="12.75" x14ac:dyDescent="0.2">
      <c r="A816" s="1" t="str">
        <f>IF(plestsubvenciones[Concepto] ="","",Ejercicio)</f>
        <v/>
      </c>
      <c r="B816" s="1" t="str">
        <f>IF(plestsubvenciones[Concepto] ="","",Comarca)</f>
        <v/>
      </c>
      <c r="C816" s="74"/>
      <c r="D816" s="75"/>
      <c r="E816" s="74"/>
    </row>
    <row r="817" spans="1:5" ht="12.75" x14ac:dyDescent="0.2">
      <c r="A817" s="1" t="str">
        <f>IF(plestsubvenciones[Concepto] ="","",Ejercicio)</f>
        <v/>
      </c>
      <c r="B817" s="1" t="str">
        <f>IF(plestsubvenciones[Concepto] ="","",Comarca)</f>
        <v/>
      </c>
      <c r="C817" s="74"/>
      <c r="D817" s="75"/>
      <c r="E817" s="74"/>
    </row>
    <row r="818" spans="1:5" ht="12.75" x14ac:dyDescent="0.2">
      <c r="A818" s="1" t="str">
        <f>IF(plestsubvenciones[Concepto] ="","",Ejercicio)</f>
        <v/>
      </c>
      <c r="B818" s="1" t="str">
        <f>IF(plestsubvenciones[Concepto] ="","",Comarca)</f>
        <v/>
      </c>
      <c r="C818" s="74"/>
      <c r="D818" s="75"/>
      <c r="E818" s="74"/>
    </row>
    <row r="819" spans="1:5" ht="12.75" x14ac:dyDescent="0.2">
      <c r="A819" s="1" t="str">
        <f>IF(plestsubvenciones[Concepto] ="","",Ejercicio)</f>
        <v/>
      </c>
      <c r="B819" s="1" t="str">
        <f>IF(plestsubvenciones[Concepto] ="","",Comarca)</f>
        <v/>
      </c>
      <c r="C819" s="74"/>
      <c r="D819" s="75"/>
      <c r="E819" s="74"/>
    </row>
    <row r="820" spans="1:5" ht="12.75" x14ac:dyDescent="0.2">
      <c r="A820" s="1" t="str">
        <f>IF(plestsubvenciones[Concepto] ="","",Ejercicio)</f>
        <v/>
      </c>
      <c r="B820" s="1" t="str">
        <f>IF(plestsubvenciones[Concepto] ="","",Comarca)</f>
        <v/>
      </c>
      <c r="C820" s="74"/>
      <c r="D820" s="75"/>
      <c r="E820" s="74"/>
    </row>
    <row r="821" spans="1:5" ht="12.75" x14ac:dyDescent="0.2">
      <c r="A821" s="1" t="str">
        <f>IF(plestsubvenciones[Concepto] ="","",Ejercicio)</f>
        <v/>
      </c>
      <c r="B821" s="1" t="str">
        <f>IF(plestsubvenciones[Concepto] ="","",Comarca)</f>
        <v/>
      </c>
      <c r="C821" s="74"/>
      <c r="D821" s="75"/>
      <c r="E821" s="74"/>
    </row>
    <row r="822" spans="1:5" ht="12.75" x14ac:dyDescent="0.2">
      <c r="A822" s="1" t="str">
        <f>IF(plestsubvenciones[Concepto] ="","",Ejercicio)</f>
        <v/>
      </c>
      <c r="B822" s="1" t="str">
        <f>IF(plestsubvenciones[Concepto] ="","",Comarca)</f>
        <v/>
      </c>
      <c r="C822" s="74"/>
      <c r="D822" s="75"/>
      <c r="E822" s="74"/>
    </row>
    <row r="823" spans="1:5" ht="12.75" x14ac:dyDescent="0.2">
      <c r="A823" s="1" t="str">
        <f>IF(plestsubvenciones[Concepto] ="","",Ejercicio)</f>
        <v/>
      </c>
      <c r="B823" s="1" t="str">
        <f>IF(plestsubvenciones[Concepto] ="","",Comarca)</f>
        <v/>
      </c>
      <c r="C823" s="74"/>
      <c r="D823" s="75"/>
      <c r="E823" s="74"/>
    </row>
    <row r="824" spans="1:5" ht="12.75" x14ac:dyDescent="0.2">
      <c r="A824" s="1" t="str">
        <f>IF(plestsubvenciones[Concepto] ="","",Ejercicio)</f>
        <v/>
      </c>
      <c r="B824" s="1" t="str">
        <f>IF(plestsubvenciones[Concepto] ="","",Comarca)</f>
        <v/>
      </c>
      <c r="C824" s="74"/>
      <c r="D824" s="75"/>
      <c r="E824" s="74"/>
    </row>
    <row r="825" spans="1:5" ht="12.75" x14ac:dyDescent="0.2">
      <c r="A825" s="1" t="str">
        <f>IF(plestsubvenciones[Concepto] ="","",Ejercicio)</f>
        <v/>
      </c>
      <c r="B825" s="1" t="str">
        <f>IF(plestsubvenciones[Concepto] ="","",Comarca)</f>
        <v/>
      </c>
      <c r="C825" s="74"/>
      <c r="D825" s="75"/>
      <c r="E825" s="74"/>
    </row>
    <row r="826" spans="1:5" ht="12.75" x14ac:dyDescent="0.2">
      <c r="A826" s="1" t="str">
        <f>IF(plestsubvenciones[Concepto] ="","",Ejercicio)</f>
        <v/>
      </c>
      <c r="B826" s="1" t="str">
        <f>IF(plestsubvenciones[Concepto] ="","",Comarca)</f>
        <v/>
      </c>
      <c r="C826" s="74"/>
      <c r="D826" s="75"/>
      <c r="E826" s="74"/>
    </row>
    <row r="827" spans="1:5" ht="12.75" x14ac:dyDescent="0.2">
      <c r="A827" s="1" t="str">
        <f>IF(plestsubvenciones[Concepto] ="","",Ejercicio)</f>
        <v/>
      </c>
      <c r="B827" s="1" t="str">
        <f>IF(plestsubvenciones[Concepto] ="","",Comarca)</f>
        <v/>
      </c>
      <c r="C827" s="74"/>
      <c r="D827" s="75"/>
      <c r="E827" s="74"/>
    </row>
    <row r="828" spans="1:5" ht="12.75" x14ac:dyDescent="0.2">
      <c r="A828" s="1" t="str">
        <f>IF(plestsubvenciones[Concepto] ="","",Ejercicio)</f>
        <v/>
      </c>
      <c r="B828" s="1" t="str">
        <f>IF(plestsubvenciones[Concepto] ="","",Comarca)</f>
        <v/>
      </c>
      <c r="C828" s="74"/>
      <c r="D828" s="75"/>
      <c r="E828" s="74"/>
    </row>
    <row r="829" spans="1:5" ht="12.75" x14ac:dyDescent="0.2">
      <c r="A829" s="1" t="str">
        <f>IF(plestsubvenciones[Concepto] ="","",Ejercicio)</f>
        <v/>
      </c>
      <c r="B829" s="1" t="str">
        <f>IF(plestsubvenciones[Concepto] ="","",Comarca)</f>
        <v/>
      </c>
      <c r="C829" s="74"/>
      <c r="D829" s="75"/>
      <c r="E829" s="74"/>
    </row>
    <row r="830" spans="1:5" ht="12.75" x14ac:dyDescent="0.2">
      <c r="A830" s="1" t="str">
        <f>IF(plestsubvenciones[Concepto] ="","",Ejercicio)</f>
        <v/>
      </c>
      <c r="B830" s="1" t="str">
        <f>IF(plestsubvenciones[Concepto] ="","",Comarca)</f>
        <v/>
      </c>
      <c r="C830" s="74"/>
      <c r="D830" s="75"/>
      <c r="E830" s="74"/>
    </row>
    <row r="831" spans="1:5" ht="12.75" x14ac:dyDescent="0.2">
      <c r="A831" s="1" t="str">
        <f>IF(plestsubvenciones[Concepto] ="","",Ejercicio)</f>
        <v/>
      </c>
      <c r="B831" s="1" t="str">
        <f>IF(plestsubvenciones[Concepto] ="","",Comarca)</f>
        <v/>
      </c>
      <c r="C831" s="74"/>
      <c r="D831" s="75"/>
      <c r="E831" s="74"/>
    </row>
    <row r="832" spans="1:5" ht="12.75" x14ac:dyDescent="0.2">
      <c r="A832" s="1" t="str">
        <f>IF(plestsubvenciones[Concepto] ="","",Ejercicio)</f>
        <v/>
      </c>
      <c r="B832" s="1" t="str">
        <f>IF(plestsubvenciones[Concepto] ="","",Comarca)</f>
        <v/>
      </c>
      <c r="C832" s="74"/>
      <c r="D832" s="75"/>
      <c r="E832" s="74"/>
    </row>
    <row r="833" spans="1:5" ht="12.75" x14ac:dyDescent="0.2">
      <c r="A833" s="1" t="str">
        <f>IF(plestsubvenciones[Concepto] ="","",Ejercicio)</f>
        <v/>
      </c>
      <c r="B833" s="1" t="str">
        <f>IF(plestsubvenciones[Concepto] ="","",Comarca)</f>
        <v/>
      </c>
      <c r="C833" s="74"/>
      <c r="D833" s="75"/>
      <c r="E833" s="74"/>
    </row>
    <row r="834" spans="1:5" ht="12.75" x14ac:dyDescent="0.2">
      <c r="A834" s="1" t="str">
        <f>IF(plestsubvenciones[Concepto] ="","",Ejercicio)</f>
        <v/>
      </c>
      <c r="B834" s="1" t="str">
        <f>IF(plestsubvenciones[Concepto] ="","",Comarca)</f>
        <v/>
      </c>
      <c r="C834" s="74"/>
      <c r="D834" s="75"/>
      <c r="E834" s="74"/>
    </row>
    <row r="835" spans="1:5" ht="12.75" x14ac:dyDescent="0.2">
      <c r="A835" s="1" t="str">
        <f>IF(plestsubvenciones[Concepto] ="","",Ejercicio)</f>
        <v/>
      </c>
      <c r="B835" s="1" t="str">
        <f>IF(plestsubvenciones[Concepto] ="","",Comarca)</f>
        <v/>
      </c>
      <c r="C835" s="74"/>
      <c r="D835" s="75"/>
      <c r="E835" s="74"/>
    </row>
    <row r="836" spans="1:5" ht="12.75" x14ac:dyDescent="0.2">
      <c r="A836" s="1" t="str">
        <f>IF(plestsubvenciones[Concepto] ="","",Ejercicio)</f>
        <v/>
      </c>
      <c r="B836" s="1" t="str">
        <f>IF(plestsubvenciones[Concepto] ="","",Comarca)</f>
        <v/>
      </c>
      <c r="C836" s="74"/>
      <c r="D836" s="75"/>
      <c r="E836" s="74"/>
    </row>
    <row r="837" spans="1:5" ht="12.75" x14ac:dyDescent="0.2">
      <c r="A837" s="1" t="str">
        <f>IF(plestsubvenciones[Concepto] ="","",Ejercicio)</f>
        <v/>
      </c>
      <c r="B837" s="1" t="str">
        <f>IF(plestsubvenciones[Concepto] ="","",Comarca)</f>
        <v/>
      </c>
      <c r="C837" s="74"/>
      <c r="D837" s="75"/>
      <c r="E837" s="74"/>
    </row>
    <row r="838" spans="1:5" ht="12.75" x14ac:dyDescent="0.2">
      <c r="A838" s="1" t="str">
        <f>IF(plestsubvenciones[Concepto] ="","",Ejercicio)</f>
        <v/>
      </c>
      <c r="B838" s="1" t="str">
        <f>IF(plestsubvenciones[Concepto] ="","",Comarca)</f>
        <v/>
      </c>
      <c r="C838" s="74"/>
      <c r="D838" s="75"/>
      <c r="E838" s="74"/>
    </row>
    <row r="839" spans="1:5" ht="12.75" x14ac:dyDescent="0.2">
      <c r="A839" s="1" t="str">
        <f>IF(plestsubvenciones[Concepto] ="","",Ejercicio)</f>
        <v/>
      </c>
      <c r="B839" s="1" t="str">
        <f>IF(plestsubvenciones[Concepto] ="","",Comarca)</f>
        <v/>
      </c>
      <c r="C839" s="74"/>
      <c r="D839" s="75"/>
      <c r="E839" s="74"/>
    </row>
    <row r="840" spans="1:5" ht="12.75" x14ac:dyDescent="0.2">
      <c r="A840" s="1" t="str">
        <f>IF(plestsubvenciones[Concepto] ="","",Ejercicio)</f>
        <v/>
      </c>
      <c r="B840" s="1" t="str">
        <f>IF(plestsubvenciones[Concepto] ="","",Comarca)</f>
        <v/>
      </c>
      <c r="C840" s="74"/>
      <c r="D840" s="75"/>
      <c r="E840" s="74"/>
    </row>
    <row r="841" spans="1:5" ht="12.75" x14ac:dyDescent="0.2">
      <c r="A841" s="1" t="str">
        <f>IF(plestsubvenciones[Concepto] ="","",Ejercicio)</f>
        <v/>
      </c>
      <c r="B841" s="1" t="str">
        <f>IF(plestsubvenciones[Concepto] ="","",Comarca)</f>
        <v/>
      </c>
      <c r="C841" s="74"/>
      <c r="D841" s="75"/>
      <c r="E841" s="74"/>
    </row>
    <row r="842" spans="1:5" ht="12.75" x14ac:dyDescent="0.2">
      <c r="A842" s="1" t="str">
        <f>IF(plestsubvenciones[Concepto] ="","",Ejercicio)</f>
        <v/>
      </c>
      <c r="B842" s="1" t="str">
        <f>IF(plestsubvenciones[Concepto] ="","",Comarca)</f>
        <v/>
      </c>
      <c r="C842" s="74"/>
      <c r="D842" s="75"/>
      <c r="E842" s="74"/>
    </row>
    <row r="843" spans="1:5" ht="12.75" x14ac:dyDescent="0.2">
      <c r="A843" s="1" t="str">
        <f>IF(plestsubvenciones[Concepto] ="","",Ejercicio)</f>
        <v/>
      </c>
      <c r="B843" s="1" t="str">
        <f>IF(plestsubvenciones[Concepto] ="","",Comarca)</f>
        <v/>
      </c>
      <c r="C843" s="74"/>
      <c r="D843" s="75"/>
      <c r="E843" s="74"/>
    </row>
    <row r="844" spans="1:5" ht="12.75" x14ac:dyDescent="0.2">
      <c r="A844" s="1" t="str">
        <f>IF(plestsubvenciones[Concepto] ="","",Ejercicio)</f>
        <v/>
      </c>
      <c r="B844" s="1" t="str">
        <f>IF(plestsubvenciones[Concepto] ="","",Comarca)</f>
        <v/>
      </c>
      <c r="C844" s="74"/>
      <c r="D844" s="75"/>
      <c r="E844" s="74"/>
    </row>
    <row r="845" spans="1:5" ht="12.75" x14ac:dyDescent="0.2">
      <c r="A845" s="1" t="str">
        <f>IF(plestsubvenciones[Concepto] ="","",Ejercicio)</f>
        <v/>
      </c>
      <c r="B845" s="1" t="str">
        <f>IF(plestsubvenciones[Concepto] ="","",Comarca)</f>
        <v/>
      </c>
      <c r="C845" s="74"/>
      <c r="D845" s="75"/>
      <c r="E845" s="74"/>
    </row>
    <row r="846" spans="1:5" ht="12.75" x14ac:dyDescent="0.2">
      <c r="A846" s="1" t="str">
        <f>IF(plestsubvenciones[Concepto] ="","",Ejercicio)</f>
        <v/>
      </c>
      <c r="B846" s="1" t="str">
        <f>IF(plestsubvenciones[Concepto] ="","",Comarca)</f>
        <v/>
      </c>
      <c r="C846" s="74"/>
      <c r="D846" s="75"/>
      <c r="E846" s="74"/>
    </row>
    <row r="847" spans="1:5" ht="12.75" x14ac:dyDescent="0.2">
      <c r="A847" s="1" t="str">
        <f>IF(plestsubvenciones[Concepto] ="","",Ejercicio)</f>
        <v/>
      </c>
      <c r="B847" s="1" t="str">
        <f>IF(plestsubvenciones[Concepto] ="","",Comarca)</f>
        <v/>
      </c>
      <c r="C847" s="74"/>
      <c r="D847" s="75"/>
      <c r="E847" s="74"/>
    </row>
    <row r="848" spans="1:5" ht="12.75" x14ac:dyDescent="0.2">
      <c r="A848" s="1" t="str">
        <f>IF(plestsubvenciones[Concepto] ="","",Ejercicio)</f>
        <v/>
      </c>
      <c r="B848" s="1" t="str">
        <f>IF(plestsubvenciones[Concepto] ="","",Comarca)</f>
        <v/>
      </c>
      <c r="C848" s="74"/>
      <c r="D848" s="75"/>
      <c r="E848" s="74"/>
    </row>
    <row r="849" spans="1:5" ht="12.75" x14ac:dyDescent="0.2">
      <c r="A849" s="1" t="str">
        <f>IF(plestsubvenciones[Concepto] ="","",Ejercicio)</f>
        <v/>
      </c>
      <c r="B849" s="1" t="str">
        <f>IF(plestsubvenciones[Concepto] ="","",Comarca)</f>
        <v/>
      </c>
      <c r="C849" s="74"/>
      <c r="D849" s="75"/>
      <c r="E849" s="74"/>
    </row>
    <row r="850" spans="1:5" ht="12.75" x14ac:dyDescent="0.2">
      <c r="A850" s="1" t="str">
        <f>IF(plestsubvenciones[Concepto] ="","",Ejercicio)</f>
        <v/>
      </c>
      <c r="B850" s="1" t="str">
        <f>IF(plestsubvenciones[Concepto] ="","",Comarca)</f>
        <v/>
      </c>
      <c r="C850" s="74"/>
      <c r="D850" s="75"/>
      <c r="E850" s="74"/>
    </row>
    <row r="851" spans="1:5" ht="12.75" x14ac:dyDescent="0.2">
      <c r="A851" s="1" t="str">
        <f>IF(plestsubvenciones[Concepto] ="","",Ejercicio)</f>
        <v/>
      </c>
      <c r="B851" s="1" t="str">
        <f>IF(plestsubvenciones[Concepto] ="","",Comarca)</f>
        <v/>
      </c>
      <c r="C851" s="74"/>
      <c r="D851" s="75"/>
      <c r="E851" s="74"/>
    </row>
    <row r="852" spans="1:5" ht="12.75" x14ac:dyDescent="0.2">
      <c r="A852" s="1" t="str">
        <f>IF(plestsubvenciones[Concepto] ="","",Ejercicio)</f>
        <v/>
      </c>
      <c r="B852" s="1" t="str">
        <f>IF(plestsubvenciones[Concepto] ="","",Comarca)</f>
        <v/>
      </c>
      <c r="C852" s="74"/>
      <c r="D852" s="75"/>
      <c r="E852" s="74"/>
    </row>
    <row r="853" spans="1:5" ht="12.75" x14ac:dyDescent="0.2">
      <c r="A853" s="1" t="str">
        <f>IF(plestsubvenciones[Concepto] ="","",Ejercicio)</f>
        <v/>
      </c>
      <c r="B853" s="1" t="str">
        <f>IF(plestsubvenciones[Concepto] ="","",Comarca)</f>
        <v/>
      </c>
      <c r="C853" s="74"/>
      <c r="D853" s="75"/>
      <c r="E853" s="74"/>
    </row>
    <row r="854" spans="1:5" ht="12.75" x14ac:dyDescent="0.2">
      <c r="A854" s="1" t="str">
        <f>IF(plestsubvenciones[Concepto] ="","",Ejercicio)</f>
        <v/>
      </c>
      <c r="B854" s="1" t="str">
        <f>IF(plestsubvenciones[Concepto] ="","",Comarca)</f>
        <v/>
      </c>
      <c r="C854" s="74"/>
      <c r="D854" s="75"/>
      <c r="E854" s="74"/>
    </row>
    <row r="855" spans="1:5" ht="12.75" x14ac:dyDescent="0.2">
      <c r="A855" s="1" t="str">
        <f>IF(plestsubvenciones[Concepto] ="","",Ejercicio)</f>
        <v/>
      </c>
      <c r="B855" s="1" t="str">
        <f>IF(plestsubvenciones[Concepto] ="","",Comarca)</f>
        <v/>
      </c>
      <c r="C855" s="74"/>
      <c r="D855" s="75"/>
      <c r="E855" s="74"/>
    </row>
    <row r="856" spans="1:5" ht="12.75" x14ac:dyDescent="0.2">
      <c r="A856" s="1" t="str">
        <f>IF(plestsubvenciones[Concepto] ="","",Ejercicio)</f>
        <v/>
      </c>
      <c r="B856" s="1" t="str">
        <f>IF(plestsubvenciones[Concepto] ="","",Comarca)</f>
        <v/>
      </c>
      <c r="C856" s="74"/>
      <c r="D856" s="75"/>
      <c r="E856" s="74"/>
    </row>
    <row r="857" spans="1:5" ht="12.75" x14ac:dyDescent="0.2">
      <c r="A857" s="1" t="str">
        <f>IF(plestsubvenciones[Concepto] ="","",Ejercicio)</f>
        <v/>
      </c>
      <c r="B857" s="1" t="str">
        <f>IF(plestsubvenciones[Concepto] ="","",Comarca)</f>
        <v/>
      </c>
      <c r="C857" s="74"/>
      <c r="D857" s="75"/>
      <c r="E857" s="74"/>
    </row>
    <row r="858" spans="1:5" ht="12.75" x14ac:dyDescent="0.2">
      <c r="A858" s="1" t="str">
        <f>IF(plestsubvenciones[Concepto] ="","",Ejercicio)</f>
        <v/>
      </c>
      <c r="B858" s="1" t="str">
        <f>IF(plestsubvenciones[Concepto] ="","",Comarca)</f>
        <v/>
      </c>
      <c r="C858" s="74"/>
      <c r="D858" s="75"/>
      <c r="E858" s="74"/>
    </row>
    <row r="859" spans="1:5" ht="12.75" x14ac:dyDescent="0.2">
      <c r="A859" s="1" t="str">
        <f>IF(plestsubvenciones[Concepto] ="","",Ejercicio)</f>
        <v/>
      </c>
      <c r="B859" s="1" t="str">
        <f>IF(plestsubvenciones[Concepto] ="","",Comarca)</f>
        <v/>
      </c>
      <c r="C859" s="74"/>
      <c r="D859" s="75"/>
      <c r="E859" s="74"/>
    </row>
    <row r="860" spans="1:5" ht="12.75" x14ac:dyDescent="0.2">
      <c r="A860" s="1" t="str">
        <f>IF(plestsubvenciones[Concepto] ="","",Ejercicio)</f>
        <v/>
      </c>
      <c r="B860" s="1" t="str">
        <f>IF(plestsubvenciones[Concepto] ="","",Comarca)</f>
        <v/>
      </c>
      <c r="C860" s="74"/>
      <c r="D860" s="75"/>
      <c r="E860" s="74"/>
    </row>
    <row r="861" spans="1:5" ht="12.75" x14ac:dyDescent="0.2">
      <c r="A861" s="1" t="str">
        <f>IF(plestsubvenciones[Concepto] ="","",Ejercicio)</f>
        <v/>
      </c>
      <c r="B861" s="1" t="str">
        <f>IF(plestsubvenciones[Concepto] ="","",Comarca)</f>
        <v/>
      </c>
      <c r="C861" s="74"/>
      <c r="D861" s="75"/>
      <c r="E861" s="74"/>
    </row>
    <row r="862" spans="1:5" ht="12.75" x14ac:dyDescent="0.2">
      <c r="A862" s="1" t="str">
        <f>IF(plestsubvenciones[Concepto] ="","",Ejercicio)</f>
        <v/>
      </c>
      <c r="B862" s="1" t="str">
        <f>IF(plestsubvenciones[Concepto] ="","",Comarca)</f>
        <v/>
      </c>
      <c r="C862" s="74"/>
      <c r="D862" s="75"/>
      <c r="E862" s="74"/>
    </row>
    <row r="863" spans="1:5" ht="12.75" x14ac:dyDescent="0.2">
      <c r="A863" s="1" t="str">
        <f>IF(plestsubvenciones[Concepto] ="","",Ejercicio)</f>
        <v/>
      </c>
      <c r="B863" s="1" t="str">
        <f>IF(plestsubvenciones[Concepto] ="","",Comarca)</f>
        <v/>
      </c>
      <c r="C863" s="74"/>
      <c r="D863" s="75"/>
      <c r="E863" s="74"/>
    </row>
    <row r="864" spans="1:5" ht="12.75" x14ac:dyDescent="0.2">
      <c r="A864" s="1" t="str">
        <f>IF(plestsubvenciones[Concepto] ="","",Ejercicio)</f>
        <v/>
      </c>
      <c r="B864" s="1" t="str">
        <f>IF(plestsubvenciones[Concepto] ="","",Comarca)</f>
        <v/>
      </c>
      <c r="C864" s="74"/>
      <c r="D864" s="75"/>
      <c r="E864" s="74"/>
    </row>
    <row r="865" spans="1:5" ht="12.75" x14ac:dyDescent="0.2">
      <c r="A865" s="1" t="str">
        <f>IF(plestsubvenciones[Concepto] ="","",Ejercicio)</f>
        <v/>
      </c>
      <c r="B865" s="1" t="str">
        <f>IF(plestsubvenciones[Concepto] ="","",Comarca)</f>
        <v/>
      </c>
      <c r="C865" s="74"/>
      <c r="D865" s="75"/>
      <c r="E865" s="74"/>
    </row>
    <row r="866" spans="1:5" ht="12.75" x14ac:dyDescent="0.2">
      <c r="A866" s="1" t="str">
        <f>IF(plestsubvenciones[Concepto] ="","",Ejercicio)</f>
        <v/>
      </c>
      <c r="B866" s="1" t="str">
        <f>IF(plestsubvenciones[Concepto] ="","",Comarca)</f>
        <v/>
      </c>
      <c r="C866" s="74"/>
      <c r="D866" s="75"/>
      <c r="E866" s="74"/>
    </row>
    <row r="867" spans="1:5" ht="12.75" x14ac:dyDescent="0.2">
      <c r="A867" s="1" t="str">
        <f>IF(plestsubvenciones[Concepto] ="","",Ejercicio)</f>
        <v/>
      </c>
      <c r="B867" s="1" t="str">
        <f>IF(plestsubvenciones[Concepto] ="","",Comarca)</f>
        <v/>
      </c>
      <c r="C867" s="74"/>
      <c r="D867" s="75"/>
      <c r="E867" s="74"/>
    </row>
    <row r="868" spans="1:5" ht="12.75" x14ac:dyDescent="0.2">
      <c r="A868" s="1" t="str">
        <f>IF(plestsubvenciones[Concepto] ="","",Ejercicio)</f>
        <v/>
      </c>
      <c r="B868" s="1" t="str">
        <f>IF(plestsubvenciones[Concepto] ="","",Comarca)</f>
        <v/>
      </c>
      <c r="C868" s="74"/>
      <c r="D868" s="75"/>
      <c r="E868" s="74"/>
    </row>
    <row r="869" spans="1:5" ht="12.75" x14ac:dyDescent="0.2">
      <c r="A869" s="1" t="str">
        <f>IF(plestsubvenciones[Concepto] ="","",Ejercicio)</f>
        <v/>
      </c>
      <c r="B869" s="1" t="str">
        <f>IF(plestsubvenciones[Concepto] ="","",Comarca)</f>
        <v/>
      </c>
      <c r="C869" s="74"/>
      <c r="D869" s="75"/>
      <c r="E869" s="74"/>
    </row>
    <row r="870" spans="1:5" ht="12.75" x14ac:dyDescent="0.2">
      <c r="A870" s="1" t="str">
        <f>IF(plestsubvenciones[Concepto] ="","",Ejercicio)</f>
        <v/>
      </c>
      <c r="B870" s="1" t="str">
        <f>IF(plestsubvenciones[Concepto] ="","",Comarca)</f>
        <v/>
      </c>
      <c r="C870" s="74"/>
      <c r="D870" s="75"/>
      <c r="E870" s="74"/>
    </row>
    <row r="871" spans="1:5" ht="12.75" x14ac:dyDescent="0.2">
      <c r="A871" s="1" t="str">
        <f>IF(plestsubvenciones[Concepto] ="","",Ejercicio)</f>
        <v/>
      </c>
      <c r="B871" s="1" t="str">
        <f>IF(plestsubvenciones[Concepto] ="","",Comarca)</f>
        <v/>
      </c>
      <c r="C871" s="74"/>
      <c r="D871" s="75"/>
      <c r="E871" s="74"/>
    </row>
    <row r="872" spans="1:5" ht="12.75" x14ac:dyDescent="0.2">
      <c r="A872" s="1" t="str">
        <f>IF(plestsubvenciones[Concepto] ="","",Ejercicio)</f>
        <v/>
      </c>
      <c r="B872" s="1" t="str">
        <f>IF(plestsubvenciones[Concepto] ="","",Comarca)</f>
        <v/>
      </c>
      <c r="C872" s="74"/>
      <c r="D872" s="75"/>
      <c r="E872" s="74"/>
    </row>
    <row r="873" spans="1:5" ht="12.75" x14ac:dyDescent="0.2">
      <c r="A873" s="1" t="str">
        <f>IF(plestsubvenciones[Concepto] ="","",Ejercicio)</f>
        <v/>
      </c>
      <c r="B873" s="1" t="str">
        <f>IF(plestsubvenciones[Concepto] ="","",Comarca)</f>
        <v/>
      </c>
      <c r="C873" s="74"/>
      <c r="D873" s="75"/>
      <c r="E873" s="74"/>
    </row>
    <row r="874" spans="1:5" ht="12.75" x14ac:dyDescent="0.2">
      <c r="A874" s="1" t="str">
        <f>IF(plestsubvenciones[Concepto] ="","",Ejercicio)</f>
        <v/>
      </c>
      <c r="B874" s="1" t="str">
        <f>IF(plestsubvenciones[Concepto] ="","",Comarca)</f>
        <v/>
      </c>
      <c r="C874" s="74"/>
      <c r="D874" s="75"/>
      <c r="E874" s="74"/>
    </row>
    <row r="875" spans="1:5" ht="12.75" x14ac:dyDescent="0.2">
      <c r="A875" s="1" t="str">
        <f>IF(plestsubvenciones[Concepto] ="","",Ejercicio)</f>
        <v/>
      </c>
      <c r="B875" s="1" t="str">
        <f>IF(plestsubvenciones[Concepto] ="","",Comarca)</f>
        <v/>
      </c>
      <c r="C875" s="74"/>
      <c r="D875" s="75"/>
      <c r="E875" s="74"/>
    </row>
    <row r="876" spans="1:5" ht="12.75" x14ac:dyDescent="0.2">
      <c r="A876" s="1" t="str">
        <f>IF(plestsubvenciones[Concepto] ="","",Ejercicio)</f>
        <v/>
      </c>
      <c r="B876" s="1" t="str">
        <f>IF(plestsubvenciones[Concepto] ="","",Comarca)</f>
        <v/>
      </c>
      <c r="C876" s="74"/>
      <c r="D876" s="75"/>
      <c r="E876" s="74"/>
    </row>
    <row r="877" spans="1:5" ht="12.75" x14ac:dyDescent="0.2">
      <c r="A877" s="1" t="str">
        <f>IF(plestsubvenciones[Concepto] ="","",Ejercicio)</f>
        <v/>
      </c>
      <c r="B877" s="1" t="str">
        <f>IF(plestsubvenciones[Concepto] ="","",Comarca)</f>
        <v/>
      </c>
      <c r="C877" s="74"/>
      <c r="D877" s="75"/>
      <c r="E877" s="74"/>
    </row>
    <row r="878" spans="1:5" ht="12.75" x14ac:dyDescent="0.2">
      <c r="A878" s="1" t="str">
        <f>IF(plestsubvenciones[Concepto] ="","",Ejercicio)</f>
        <v/>
      </c>
      <c r="B878" s="1" t="str">
        <f>IF(plestsubvenciones[Concepto] ="","",Comarca)</f>
        <v/>
      </c>
      <c r="C878" s="74"/>
      <c r="D878" s="75"/>
      <c r="E878" s="74"/>
    </row>
    <row r="879" spans="1:5" ht="12.75" x14ac:dyDescent="0.2">
      <c r="A879" s="1" t="str">
        <f>IF(plestsubvenciones[Concepto] ="","",Ejercicio)</f>
        <v/>
      </c>
      <c r="B879" s="1" t="str">
        <f>IF(plestsubvenciones[Concepto] ="","",Comarca)</f>
        <v/>
      </c>
      <c r="C879" s="74"/>
      <c r="D879" s="75"/>
      <c r="E879" s="74"/>
    </row>
    <row r="880" spans="1:5" ht="12.75" x14ac:dyDescent="0.2">
      <c r="A880" s="1" t="str">
        <f>IF(plestsubvenciones[Concepto] ="","",Ejercicio)</f>
        <v/>
      </c>
      <c r="B880" s="1" t="str">
        <f>IF(plestsubvenciones[Concepto] ="","",Comarca)</f>
        <v/>
      </c>
      <c r="C880" s="74"/>
      <c r="D880" s="75"/>
      <c r="E880" s="74"/>
    </row>
    <row r="881" spans="1:5" ht="12.75" x14ac:dyDescent="0.2">
      <c r="A881" s="1" t="str">
        <f>IF(plestsubvenciones[Concepto] ="","",Ejercicio)</f>
        <v/>
      </c>
      <c r="B881" s="1" t="str">
        <f>IF(plestsubvenciones[Concepto] ="","",Comarca)</f>
        <v/>
      </c>
      <c r="C881" s="74"/>
      <c r="D881" s="75"/>
      <c r="E881" s="74"/>
    </row>
    <row r="882" spans="1:5" ht="12.75" x14ac:dyDescent="0.2">
      <c r="A882" s="1" t="str">
        <f>IF(plestsubvenciones[Concepto] ="","",Ejercicio)</f>
        <v/>
      </c>
      <c r="B882" s="1" t="str">
        <f>IF(plestsubvenciones[Concepto] ="","",Comarca)</f>
        <v/>
      </c>
      <c r="C882" s="74"/>
      <c r="D882" s="75"/>
      <c r="E882" s="74"/>
    </row>
    <row r="883" spans="1:5" ht="12.75" x14ac:dyDescent="0.2">
      <c r="A883" s="1" t="str">
        <f>IF(plestsubvenciones[Concepto] ="","",Ejercicio)</f>
        <v/>
      </c>
      <c r="B883" s="1" t="str">
        <f>IF(plestsubvenciones[Concepto] ="","",Comarca)</f>
        <v/>
      </c>
      <c r="C883" s="74"/>
      <c r="D883" s="75"/>
      <c r="E883" s="74"/>
    </row>
    <row r="884" spans="1:5" ht="12.75" x14ac:dyDescent="0.2">
      <c r="A884" s="1" t="str">
        <f>IF(plestsubvenciones[Concepto] ="","",Ejercicio)</f>
        <v/>
      </c>
      <c r="B884" s="1" t="str">
        <f>IF(plestsubvenciones[Concepto] ="","",Comarca)</f>
        <v/>
      </c>
      <c r="C884" s="74"/>
      <c r="D884" s="75"/>
      <c r="E884" s="74"/>
    </row>
    <row r="885" spans="1:5" ht="12.75" x14ac:dyDescent="0.2">
      <c r="A885" s="1" t="str">
        <f>IF(plestsubvenciones[Concepto] ="","",Ejercicio)</f>
        <v/>
      </c>
      <c r="B885" s="1" t="str">
        <f>IF(plestsubvenciones[Concepto] ="","",Comarca)</f>
        <v/>
      </c>
      <c r="C885" s="74"/>
      <c r="D885" s="75"/>
      <c r="E885" s="74"/>
    </row>
    <row r="886" spans="1:5" ht="12.75" x14ac:dyDescent="0.2">
      <c r="A886" s="1" t="str">
        <f>IF(plestsubvenciones[Concepto] ="","",Ejercicio)</f>
        <v/>
      </c>
      <c r="B886" s="1" t="str">
        <f>IF(plestsubvenciones[Concepto] ="","",Comarca)</f>
        <v/>
      </c>
      <c r="C886" s="74"/>
      <c r="D886" s="75"/>
      <c r="E886" s="74"/>
    </row>
    <row r="887" spans="1:5" ht="12.75" x14ac:dyDescent="0.2">
      <c r="A887" s="1" t="str">
        <f>IF(plestsubvenciones[Concepto] ="","",Ejercicio)</f>
        <v/>
      </c>
      <c r="B887" s="1" t="str">
        <f>IF(plestsubvenciones[Concepto] ="","",Comarca)</f>
        <v/>
      </c>
      <c r="C887" s="74"/>
      <c r="D887" s="75"/>
      <c r="E887" s="74"/>
    </row>
    <row r="888" spans="1:5" ht="12.75" x14ac:dyDescent="0.2">
      <c r="A888" s="1" t="str">
        <f>IF(plestsubvenciones[Concepto] ="","",Ejercicio)</f>
        <v/>
      </c>
      <c r="B888" s="1" t="str">
        <f>IF(plestsubvenciones[Concepto] ="","",Comarca)</f>
        <v/>
      </c>
      <c r="C888" s="74"/>
      <c r="D888" s="75"/>
      <c r="E888" s="74"/>
    </row>
    <row r="889" spans="1:5" ht="12.75" x14ac:dyDescent="0.2">
      <c r="A889" s="1" t="str">
        <f>IF(plestsubvenciones[Concepto] ="","",Ejercicio)</f>
        <v/>
      </c>
      <c r="B889" s="1" t="str">
        <f>IF(plestsubvenciones[Concepto] ="","",Comarca)</f>
        <v/>
      </c>
      <c r="C889" s="74"/>
      <c r="D889" s="75"/>
      <c r="E889" s="74"/>
    </row>
    <row r="890" spans="1:5" ht="12.75" x14ac:dyDescent="0.2">
      <c r="A890" s="1" t="str">
        <f>IF(plestsubvenciones[Concepto] ="","",Ejercicio)</f>
        <v/>
      </c>
      <c r="B890" s="1" t="str">
        <f>IF(plestsubvenciones[Concepto] ="","",Comarca)</f>
        <v/>
      </c>
      <c r="C890" s="74"/>
      <c r="D890" s="75"/>
      <c r="E890" s="74"/>
    </row>
    <row r="891" spans="1:5" ht="12.75" x14ac:dyDescent="0.2">
      <c r="A891" s="1" t="str">
        <f>IF(plestsubvenciones[Concepto] ="","",Ejercicio)</f>
        <v/>
      </c>
      <c r="B891" s="1" t="str">
        <f>IF(plestsubvenciones[Concepto] ="","",Comarca)</f>
        <v/>
      </c>
      <c r="C891" s="74"/>
      <c r="D891" s="75"/>
      <c r="E891" s="74"/>
    </row>
    <row r="892" spans="1:5" ht="12.75" x14ac:dyDescent="0.2">
      <c r="A892" s="1" t="str">
        <f>IF(plestsubvenciones[Concepto] ="","",Ejercicio)</f>
        <v/>
      </c>
      <c r="B892" s="1" t="str">
        <f>IF(plestsubvenciones[Concepto] ="","",Comarca)</f>
        <v/>
      </c>
      <c r="C892" s="74"/>
      <c r="D892" s="75"/>
      <c r="E892" s="74"/>
    </row>
    <row r="893" spans="1:5" ht="12.75" x14ac:dyDescent="0.2">
      <c r="A893" s="1" t="str">
        <f>IF(plestsubvenciones[Concepto] ="","",Ejercicio)</f>
        <v/>
      </c>
      <c r="B893" s="1" t="str">
        <f>IF(plestsubvenciones[Concepto] ="","",Comarca)</f>
        <v/>
      </c>
      <c r="C893" s="74"/>
      <c r="D893" s="75"/>
      <c r="E893" s="74"/>
    </row>
    <row r="894" spans="1:5" ht="12.75" x14ac:dyDescent="0.2">
      <c r="A894" s="1" t="str">
        <f>IF(plestsubvenciones[Concepto] ="","",Ejercicio)</f>
        <v/>
      </c>
      <c r="B894" s="1" t="str">
        <f>IF(plestsubvenciones[Concepto] ="","",Comarca)</f>
        <v/>
      </c>
      <c r="C894" s="74"/>
      <c r="D894" s="75"/>
      <c r="E894" s="74"/>
    </row>
    <row r="895" spans="1:5" ht="12.75" x14ac:dyDescent="0.2">
      <c r="A895" s="1" t="str">
        <f>IF(plestsubvenciones[Concepto] ="","",Ejercicio)</f>
        <v/>
      </c>
      <c r="B895" s="1" t="str">
        <f>IF(plestsubvenciones[Concepto] ="","",Comarca)</f>
        <v/>
      </c>
      <c r="C895" s="74"/>
      <c r="D895" s="75"/>
      <c r="E895" s="74"/>
    </row>
    <row r="896" spans="1:5" ht="12.75" x14ac:dyDescent="0.2">
      <c r="A896" s="1" t="str">
        <f>IF(plestsubvenciones[Concepto] ="","",Ejercicio)</f>
        <v/>
      </c>
      <c r="B896" s="1" t="str">
        <f>IF(plestsubvenciones[Concepto] ="","",Comarca)</f>
        <v/>
      </c>
      <c r="C896" s="74"/>
      <c r="D896" s="75"/>
      <c r="E896" s="74"/>
    </row>
    <row r="897" spans="1:5" ht="12.75" x14ac:dyDescent="0.2">
      <c r="A897" s="1" t="str">
        <f>IF(plestsubvenciones[Concepto] ="","",Ejercicio)</f>
        <v/>
      </c>
      <c r="B897" s="1" t="str">
        <f>IF(plestsubvenciones[Concepto] ="","",Comarca)</f>
        <v/>
      </c>
      <c r="C897" s="74"/>
      <c r="D897" s="75"/>
      <c r="E897" s="74"/>
    </row>
    <row r="898" spans="1:5" ht="12.75" x14ac:dyDescent="0.2">
      <c r="A898" s="1" t="str">
        <f>IF(plestsubvenciones[Concepto] ="","",Ejercicio)</f>
        <v/>
      </c>
      <c r="B898" s="1" t="str">
        <f>IF(plestsubvenciones[Concepto] ="","",Comarca)</f>
        <v/>
      </c>
      <c r="C898" s="74"/>
      <c r="D898" s="75"/>
      <c r="E898" s="74"/>
    </row>
    <row r="899" spans="1:5" ht="12.75" x14ac:dyDescent="0.2">
      <c r="A899" s="1" t="str">
        <f>IF(plestsubvenciones[Concepto] ="","",Ejercicio)</f>
        <v/>
      </c>
      <c r="B899" s="1" t="str">
        <f>IF(plestsubvenciones[Concepto] ="","",Comarca)</f>
        <v/>
      </c>
      <c r="C899" s="74"/>
      <c r="D899" s="75"/>
      <c r="E899" s="74"/>
    </row>
    <row r="900" spans="1:5" ht="12.75" x14ac:dyDescent="0.2">
      <c r="A900" s="1" t="str">
        <f>IF(plestsubvenciones[Concepto] ="","",Ejercicio)</f>
        <v/>
      </c>
      <c r="B900" s="1" t="str">
        <f>IF(plestsubvenciones[Concepto] ="","",Comarca)</f>
        <v/>
      </c>
      <c r="C900" s="74"/>
      <c r="D900" s="75"/>
      <c r="E900" s="74"/>
    </row>
    <row r="901" spans="1:5" ht="12.75" x14ac:dyDescent="0.2">
      <c r="A901" s="1" t="str">
        <f>IF(plestsubvenciones[Concepto] ="","",Ejercicio)</f>
        <v/>
      </c>
      <c r="B901" s="1" t="str">
        <f>IF(plestsubvenciones[Concepto] ="","",Comarca)</f>
        <v/>
      </c>
      <c r="C901" s="74"/>
      <c r="D901" s="75"/>
      <c r="E901" s="74"/>
    </row>
    <row r="902" spans="1:5" ht="12.75" x14ac:dyDescent="0.2">
      <c r="A902" s="1" t="str">
        <f>IF(plestsubvenciones[Concepto] ="","",Ejercicio)</f>
        <v/>
      </c>
      <c r="B902" s="1" t="str">
        <f>IF(plestsubvenciones[Concepto] ="","",Comarca)</f>
        <v/>
      </c>
      <c r="C902" s="74"/>
      <c r="D902" s="75"/>
      <c r="E902" s="74"/>
    </row>
    <row r="903" spans="1:5" ht="12.75" x14ac:dyDescent="0.2">
      <c r="A903" s="1" t="str">
        <f>IF(plestsubvenciones[Concepto] ="","",Ejercicio)</f>
        <v/>
      </c>
      <c r="B903" s="1" t="str">
        <f>IF(plestsubvenciones[Concepto] ="","",Comarca)</f>
        <v/>
      </c>
      <c r="C903" s="74"/>
      <c r="D903" s="75"/>
      <c r="E903" s="74"/>
    </row>
    <row r="904" spans="1:5" ht="12.75" x14ac:dyDescent="0.2">
      <c r="A904" s="1" t="str">
        <f>IF(plestsubvenciones[Concepto] ="","",Ejercicio)</f>
        <v/>
      </c>
      <c r="B904" s="1" t="str">
        <f>IF(plestsubvenciones[Concepto] ="","",Comarca)</f>
        <v/>
      </c>
      <c r="C904" s="74"/>
      <c r="D904" s="75"/>
      <c r="E904" s="74"/>
    </row>
    <row r="905" spans="1:5" ht="12.75" x14ac:dyDescent="0.2">
      <c r="A905" s="1" t="str">
        <f>IF(plestsubvenciones[Concepto] ="","",Ejercicio)</f>
        <v/>
      </c>
      <c r="B905" s="1" t="str">
        <f>IF(plestsubvenciones[Concepto] ="","",Comarca)</f>
        <v/>
      </c>
      <c r="C905" s="74"/>
      <c r="D905" s="75"/>
      <c r="E905" s="74"/>
    </row>
    <row r="906" spans="1:5" ht="12.75" x14ac:dyDescent="0.2">
      <c r="A906" s="1" t="str">
        <f>IF(plestsubvenciones[Concepto] ="","",Ejercicio)</f>
        <v/>
      </c>
      <c r="B906" s="1" t="str">
        <f>IF(plestsubvenciones[Concepto] ="","",Comarca)</f>
        <v/>
      </c>
      <c r="C906" s="74"/>
      <c r="D906" s="75"/>
      <c r="E906" s="74"/>
    </row>
    <row r="907" spans="1:5" ht="12.75" x14ac:dyDescent="0.2">
      <c r="A907" s="1" t="str">
        <f>IF(plestsubvenciones[Concepto] ="","",Ejercicio)</f>
        <v/>
      </c>
      <c r="B907" s="1" t="str">
        <f>IF(plestsubvenciones[Concepto] ="","",Comarca)</f>
        <v/>
      </c>
      <c r="C907" s="74"/>
      <c r="D907" s="75"/>
      <c r="E907" s="74"/>
    </row>
    <row r="908" spans="1:5" ht="12.75" x14ac:dyDescent="0.2">
      <c r="A908" s="1" t="str">
        <f>IF(plestsubvenciones[Concepto] ="","",Ejercicio)</f>
        <v/>
      </c>
      <c r="B908" s="1" t="str">
        <f>IF(plestsubvenciones[Concepto] ="","",Comarca)</f>
        <v/>
      </c>
      <c r="C908" s="74"/>
      <c r="D908" s="75"/>
      <c r="E908" s="74"/>
    </row>
    <row r="909" spans="1:5" ht="12.75" x14ac:dyDescent="0.2">
      <c r="A909" s="1" t="str">
        <f>IF(plestsubvenciones[Concepto] ="","",Ejercicio)</f>
        <v/>
      </c>
      <c r="B909" s="1" t="str">
        <f>IF(plestsubvenciones[Concepto] ="","",Comarca)</f>
        <v/>
      </c>
      <c r="C909" s="74"/>
      <c r="D909" s="75"/>
      <c r="E909" s="74"/>
    </row>
    <row r="910" spans="1:5" ht="12.75" x14ac:dyDescent="0.2">
      <c r="A910" s="1" t="str">
        <f>IF(plestsubvenciones[Concepto] ="","",Ejercicio)</f>
        <v/>
      </c>
      <c r="B910" s="1" t="str">
        <f>IF(plestsubvenciones[Concepto] ="","",Comarca)</f>
        <v/>
      </c>
      <c r="C910" s="74"/>
      <c r="D910" s="75"/>
      <c r="E910" s="74"/>
    </row>
    <row r="911" spans="1:5" ht="12.75" x14ac:dyDescent="0.2">
      <c r="A911" s="1" t="str">
        <f>IF(plestsubvenciones[Concepto] ="","",Ejercicio)</f>
        <v/>
      </c>
      <c r="B911" s="1" t="str">
        <f>IF(plestsubvenciones[Concepto] ="","",Comarca)</f>
        <v/>
      </c>
      <c r="C911" s="74"/>
      <c r="D911" s="75"/>
      <c r="E911" s="74"/>
    </row>
    <row r="912" spans="1:5" ht="12.75" x14ac:dyDescent="0.2">
      <c r="A912" s="1" t="str">
        <f>IF(plestsubvenciones[Concepto] ="","",Ejercicio)</f>
        <v/>
      </c>
      <c r="B912" s="1" t="str">
        <f>IF(plestsubvenciones[Concepto] ="","",Comarca)</f>
        <v/>
      </c>
      <c r="C912" s="74"/>
      <c r="D912" s="75"/>
      <c r="E912" s="74"/>
    </row>
    <row r="913" spans="1:5" ht="12.75" x14ac:dyDescent="0.2">
      <c r="A913" s="1" t="str">
        <f>IF(plestsubvenciones[Concepto] ="","",Ejercicio)</f>
        <v/>
      </c>
      <c r="B913" s="1" t="str">
        <f>IF(plestsubvenciones[Concepto] ="","",Comarca)</f>
        <v/>
      </c>
      <c r="C913" s="74"/>
      <c r="D913" s="75"/>
      <c r="E913" s="74"/>
    </row>
    <row r="914" spans="1:5" ht="12.75" x14ac:dyDescent="0.2">
      <c r="A914" s="1" t="str">
        <f>IF(plestsubvenciones[Concepto] ="","",Ejercicio)</f>
        <v/>
      </c>
      <c r="B914" s="1" t="str">
        <f>IF(plestsubvenciones[Concepto] ="","",Comarca)</f>
        <v/>
      </c>
      <c r="C914" s="74"/>
      <c r="D914" s="75"/>
      <c r="E914" s="74"/>
    </row>
    <row r="915" spans="1:5" ht="12.75" x14ac:dyDescent="0.2">
      <c r="A915" s="1" t="str">
        <f>IF(plestsubvenciones[Concepto] ="","",Ejercicio)</f>
        <v/>
      </c>
      <c r="B915" s="1" t="str">
        <f>IF(plestsubvenciones[Concepto] ="","",Comarca)</f>
        <v/>
      </c>
      <c r="C915" s="74"/>
      <c r="D915" s="75"/>
      <c r="E915" s="74"/>
    </row>
    <row r="916" spans="1:5" ht="12.75" x14ac:dyDescent="0.2">
      <c r="A916" s="1" t="str">
        <f>IF(plestsubvenciones[Concepto] ="","",Ejercicio)</f>
        <v/>
      </c>
      <c r="B916" s="1" t="str">
        <f>IF(plestsubvenciones[Concepto] ="","",Comarca)</f>
        <v/>
      </c>
      <c r="C916" s="74"/>
      <c r="D916" s="75"/>
      <c r="E916" s="74"/>
    </row>
    <row r="917" spans="1:5" ht="12.75" x14ac:dyDescent="0.2">
      <c r="A917" s="1" t="str">
        <f>IF(plestsubvenciones[Concepto] ="","",Ejercicio)</f>
        <v/>
      </c>
      <c r="B917" s="1" t="str">
        <f>IF(plestsubvenciones[Concepto] ="","",Comarca)</f>
        <v/>
      </c>
      <c r="C917" s="74"/>
      <c r="D917" s="75"/>
      <c r="E917" s="74"/>
    </row>
    <row r="918" spans="1:5" ht="12.75" x14ac:dyDescent="0.2">
      <c r="A918" s="1" t="str">
        <f>IF(plestsubvenciones[Concepto] ="","",Ejercicio)</f>
        <v/>
      </c>
      <c r="B918" s="1" t="str">
        <f>IF(plestsubvenciones[Concepto] ="","",Comarca)</f>
        <v/>
      </c>
      <c r="C918" s="74"/>
      <c r="D918" s="75"/>
      <c r="E918" s="74"/>
    </row>
    <row r="919" spans="1:5" ht="12.75" x14ac:dyDescent="0.2">
      <c r="A919" s="1" t="str">
        <f>IF(plestsubvenciones[Concepto] ="","",Ejercicio)</f>
        <v/>
      </c>
      <c r="B919" s="1" t="str">
        <f>IF(plestsubvenciones[Concepto] ="","",Comarca)</f>
        <v/>
      </c>
      <c r="C919" s="74"/>
      <c r="D919" s="75"/>
      <c r="E919" s="74"/>
    </row>
    <row r="920" spans="1:5" ht="12.75" x14ac:dyDescent="0.2">
      <c r="A920" s="1" t="str">
        <f>IF(plestsubvenciones[Concepto] ="","",Ejercicio)</f>
        <v/>
      </c>
      <c r="B920" s="1" t="str">
        <f>IF(plestsubvenciones[Concepto] ="","",Comarca)</f>
        <v/>
      </c>
      <c r="C920" s="74"/>
      <c r="D920" s="75"/>
      <c r="E920" s="74"/>
    </row>
    <row r="921" spans="1:5" ht="12.75" x14ac:dyDescent="0.2">
      <c r="A921" s="1" t="str">
        <f>IF(plestsubvenciones[Concepto] ="","",Ejercicio)</f>
        <v/>
      </c>
      <c r="B921" s="1" t="str">
        <f>IF(plestsubvenciones[Concepto] ="","",Comarca)</f>
        <v/>
      </c>
      <c r="C921" s="74"/>
      <c r="D921" s="75"/>
      <c r="E921" s="74"/>
    </row>
    <row r="922" spans="1:5" ht="12.75" x14ac:dyDescent="0.2">
      <c r="A922" s="1" t="str">
        <f>IF(plestsubvenciones[Concepto] ="","",Ejercicio)</f>
        <v/>
      </c>
      <c r="B922" s="1" t="str">
        <f>IF(plestsubvenciones[Concepto] ="","",Comarca)</f>
        <v/>
      </c>
      <c r="C922" s="74"/>
      <c r="D922" s="75"/>
      <c r="E922" s="74"/>
    </row>
    <row r="923" spans="1:5" ht="12.75" x14ac:dyDescent="0.2">
      <c r="A923" s="1" t="str">
        <f>IF(plestsubvenciones[Concepto] ="","",Ejercicio)</f>
        <v/>
      </c>
      <c r="B923" s="1" t="str">
        <f>IF(plestsubvenciones[Concepto] ="","",Comarca)</f>
        <v/>
      </c>
      <c r="C923" s="74"/>
      <c r="D923" s="75"/>
      <c r="E923" s="74"/>
    </row>
    <row r="924" spans="1:5" ht="12.75" x14ac:dyDescent="0.2">
      <c r="A924" s="1" t="str">
        <f>IF(plestsubvenciones[Concepto] ="","",Ejercicio)</f>
        <v/>
      </c>
      <c r="B924" s="1" t="str">
        <f>IF(plestsubvenciones[Concepto] ="","",Comarca)</f>
        <v/>
      </c>
      <c r="C924" s="74"/>
      <c r="D924" s="75"/>
      <c r="E924" s="74"/>
    </row>
    <row r="925" spans="1:5" ht="12.75" x14ac:dyDescent="0.2">
      <c r="A925" s="1" t="str">
        <f>IF(plestsubvenciones[Concepto] ="","",Ejercicio)</f>
        <v/>
      </c>
      <c r="B925" s="1" t="str">
        <f>IF(plestsubvenciones[Concepto] ="","",Comarca)</f>
        <v/>
      </c>
      <c r="C925" s="74"/>
      <c r="D925" s="75"/>
      <c r="E925" s="74"/>
    </row>
    <row r="926" spans="1:5" ht="12.75" x14ac:dyDescent="0.2">
      <c r="A926" s="1" t="str">
        <f>IF(plestsubvenciones[Concepto] ="","",Ejercicio)</f>
        <v/>
      </c>
      <c r="B926" s="1" t="str">
        <f>IF(plestsubvenciones[Concepto] ="","",Comarca)</f>
        <v/>
      </c>
      <c r="C926" s="74"/>
      <c r="D926" s="75"/>
      <c r="E926" s="74"/>
    </row>
    <row r="927" spans="1:5" ht="12.75" x14ac:dyDescent="0.2">
      <c r="A927" s="1" t="str">
        <f>IF(plestsubvenciones[Concepto] ="","",Ejercicio)</f>
        <v/>
      </c>
      <c r="B927" s="1" t="str">
        <f>IF(plestsubvenciones[Concepto] ="","",Comarca)</f>
        <v/>
      </c>
      <c r="C927" s="74"/>
      <c r="D927" s="75"/>
      <c r="E927" s="74"/>
    </row>
    <row r="928" spans="1:5" ht="12.75" x14ac:dyDescent="0.2">
      <c r="A928" s="1" t="str">
        <f>IF(plestsubvenciones[Concepto] ="","",Ejercicio)</f>
        <v/>
      </c>
      <c r="B928" s="1" t="str">
        <f>IF(plestsubvenciones[Concepto] ="","",Comarca)</f>
        <v/>
      </c>
      <c r="C928" s="74"/>
      <c r="D928" s="75"/>
      <c r="E928" s="74"/>
    </row>
    <row r="929" spans="1:5" ht="12.75" x14ac:dyDescent="0.2">
      <c r="A929" s="1" t="str">
        <f>IF(plestsubvenciones[Concepto] ="","",Ejercicio)</f>
        <v/>
      </c>
      <c r="B929" s="1" t="str">
        <f>IF(plestsubvenciones[Concepto] ="","",Comarca)</f>
        <v/>
      </c>
      <c r="C929" s="74"/>
      <c r="D929" s="75"/>
      <c r="E929" s="74"/>
    </row>
    <row r="930" spans="1:5" ht="12.75" x14ac:dyDescent="0.2">
      <c r="A930" s="1" t="str">
        <f>IF(plestsubvenciones[Concepto] ="","",Ejercicio)</f>
        <v/>
      </c>
      <c r="B930" s="1" t="str">
        <f>IF(plestsubvenciones[Concepto] ="","",Comarca)</f>
        <v/>
      </c>
      <c r="C930" s="74"/>
      <c r="D930" s="75"/>
      <c r="E930" s="74"/>
    </row>
    <row r="931" spans="1:5" ht="12.75" x14ac:dyDescent="0.2">
      <c r="A931" s="1" t="str">
        <f>IF(plestsubvenciones[Concepto] ="","",Ejercicio)</f>
        <v/>
      </c>
      <c r="B931" s="1" t="str">
        <f>IF(plestsubvenciones[Concepto] ="","",Comarca)</f>
        <v/>
      </c>
      <c r="C931" s="74"/>
      <c r="D931" s="75"/>
      <c r="E931" s="74"/>
    </row>
    <row r="932" spans="1:5" ht="12.75" x14ac:dyDescent="0.2">
      <c r="A932" s="1" t="str">
        <f>IF(plestsubvenciones[Concepto] ="","",Ejercicio)</f>
        <v/>
      </c>
      <c r="B932" s="1" t="str">
        <f>IF(plestsubvenciones[Concepto] ="","",Comarca)</f>
        <v/>
      </c>
      <c r="C932" s="74"/>
      <c r="D932" s="75"/>
      <c r="E932" s="74"/>
    </row>
    <row r="933" spans="1:5" ht="12.75" x14ac:dyDescent="0.2">
      <c r="A933" s="1" t="str">
        <f>IF(plestsubvenciones[Concepto] ="","",Ejercicio)</f>
        <v/>
      </c>
      <c r="B933" s="1" t="str">
        <f>IF(plestsubvenciones[Concepto] ="","",Comarca)</f>
        <v/>
      </c>
      <c r="C933" s="74"/>
      <c r="D933" s="75"/>
      <c r="E933" s="74"/>
    </row>
    <row r="934" spans="1:5" ht="12.75" x14ac:dyDescent="0.2">
      <c r="A934" s="1" t="str">
        <f>IF(plestsubvenciones[Concepto] ="","",Ejercicio)</f>
        <v/>
      </c>
      <c r="B934" s="1" t="str">
        <f>IF(plestsubvenciones[Concepto] ="","",Comarca)</f>
        <v/>
      </c>
      <c r="C934" s="74"/>
      <c r="D934" s="75"/>
      <c r="E934" s="74"/>
    </row>
    <row r="935" spans="1:5" ht="12.75" x14ac:dyDescent="0.2">
      <c r="A935" s="1" t="str">
        <f>IF(plestsubvenciones[Concepto] ="","",Ejercicio)</f>
        <v/>
      </c>
      <c r="B935" s="1" t="str">
        <f>IF(plestsubvenciones[Concepto] ="","",Comarca)</f>
        <v/>
      </c>
      <c r="C935" s="74"/>
      <c r="D935" s="75"/>
      <c r="E935" s="74"/>
    </row>
    <row r="936" spans="1:5" ht="12.75" x14ac:dyDescent="0.2">
      <c r="A936" s="1" t="str">
        <f>IF(plestsubvenciones[Concepto] ="","",Ejercicio)</f>
        <v/>
      </c>
      <c r="B936" s="1" t="str">
        <f>IF(plestsubvenciones[Concepto] ="","",Comarca)</f>
        <v/>
      </c>
      <c r="C936" s="74"/>
      <c r="D936" s="75"/>
      <c r="E936" s="74"/>
    </row>
    <row r="937" spans="1:5" ht="12.75" x14ac:dyDescent="0.2">
      <c r="A937" s="1" t="str">
        <f>IF(plestsubvenciones[Concepto] ="","",Ejercicio)</f>
        <v/>
      </c>
      <c r="B937" s="1" t="str">
        <f>IF(plestsubvenciones[Concepto] ="","",Comarca)</f>
        <v/>
      </c>
      <c r="C937" s="74"/>
      <c r="D937" s="75"/>
      <c r="E937" s="74"/>
    </row>
    <row r="938" spans="1:5" ht="12.75" x14ac:dyDescent="0.2">
      <c r="A938" s="1" t="str">
        <f>IF(plestsubvenciones[Concepto] ="","",Ejercicio)</f>
        <v/>
      </c>
      <c r="B938" s="1" t="str">
        <f>IF(plestsubvenciones[Concepto] ="","",Comarca)</f>
        <v/>
      </c>
      <c r="C938" s="74"/>
      <c r="D938" s="75"/>
      <c r="E938" s="74"/>
    </row>
    <row r="939" spans="1:5" ht="12.75" x14ac:dyDescent="0.2">
      <c r="A939" s="1" t="str">
        <f>IF(plestsubvenciones[Concepto] ="","",Ejercicio)</f>
        <v/>
      </c>
      <c r="B939" s="1" t="str">
        <f>IF(plestsubvenciones[Concepto] ="","",Comarca)</f>
        <v/>
      </c>
      <c r="C939" s="74"/>
      <c r="D939" s="75"/>
      <c r="E939" s="74"/>
    </row>
    <row r="940" spans="1:5" ht="12.75" x14ac:dyDescent="0.2">
      <c r="A940" s="1" t="str">
        <f>IF(plestsubvenciones[Concepto] ="","",Ejercicio)</f>
        <v/>
      </c>
      <c r="B940" s="1" t="str">
        <f>IF(plestsubvenciones[Concepto] ="","",Comarca)</f>
        <v/>
      </c>
      <c r="C940" s="74"/>
      <c r="D940" s="75"/>
      <c r="E940" s="74"/>
    </row>
    <row r="941" spans="1:5" ht="12.75" x14ac:dyDescent="0.2">
      <c r="A941" s="1" t="str">
        <f>IF(plestsubvenciones[Concepto] ="","",Ejercicio)</f>
        <v/>
      </c>
      <c r="B941" s="1" t="str">
        <f>IF(plestsubvenciones[Concepto] ="","",Comarca)</f>
        <v/>
      </c>
      <c r="C941" s="74"/>
      <c r="D941" s="75"/>
      <c r="E941" s="74"/>
    </row>
    <row r="942" spans="1:5" ht="12.75" x14ac:dyDescent="0.2">
      <c r="A942" s="1" t="str">
        <f>IF(plestsubvenciones[Concepto] ="","",Ejercicio)</f>
        <v/>
      </c>
      <c r="B942" s="1" t="str">
        <f>IF(plestsubvenciones[Concepto] ="","",Comarca)</f>
        <v/>
      </c>
      <c r="C942" s="74"/>
      <c r="D942" s="75"/>
      <c r="E942" s="74"/>
    </row>
    <row r="943" spans="1:5" ht="12.75" x14ac:dyDescent="0.2">
      <c r="A943" s="1" t="str">
        <f>IF(plestsubvenciones[Concepto] ="","",Ejercicio)</f>
        <v/>
      </c>
      <c r="B943" s="1" t="str">
        <f>IF(plestsubvenciones[Concepto] ="","",Comarca)</f>
        <v/>
      </c>
      <c r="C943" s="74"/>
      <c r="D943" s="75"/>
      <c r="E943" s="74"/>
    </row>
    <row r="944" spans="1:5" ht="12.75" x14ac:dyDescent="0.2">
      <c r="A944" s="1" t="str">
        <f>IF(plestsubvenciones[Concepto] ="","",Ejercicio)</f>
        <v/>
      </c>
      <c r="B944" s="1" t="str">
        <f>IF(plestsubvenciones[Concepto] ="","",Comarca)</f>
        <v/>
      </c>
      <c r="C944" s="74"/>
      <c r="D944" s="75"/>
      <c r="E944" s="74"/>
    </row>
    <row r="945" spans="1:5" ht="12.75" x14ac:dyDescent="0.2">
      <c r="A945" s="1" t="str">
        <f>IF(plestsubvenciones[Concepto] ="","",Ejercicio)</f>
        <v/>
      </c>
      <c r="B945" s="1" t="str">
        <f>IF(plestsubvenciones[Concepto] ="","",Comarca)</f>
        <v/>
      </c>
      <c r="C945" s="74"/>
      <c r="D945" s="75"/>
      <c r="E945" s="74"/>
    </row>
    <row r="946" spans="1:5" ht="12.75" x14ac:dyDescent="0.2">
      <c r="A946" s="1" t="str">
        <f>IF(plestsubvenciones[Concepto] ="","",Ejercicio)</f>
        <v/>
      </c>
      <c r="B946" s="1" t="str">
        <f>IF(plestsubvenciones[Concepto] ="","",Comarca)</f>
        <v/>
      </c>
      <c r="C946" s="74"/>
      <c r="D946" s="75"/>
      <c r="E946" s="74"/>
    </row>
    <row r="947" spans="1:5" ht="12.75" x14ac:dyDescent="0.2">
      <c r="A947" s="1" t="str">
        <f>IF(plestsubvenciones[Concepto] ="","",Ejercicio)</f>
        <v/>
      </c>
      <c r="B947" s="1" t="str">
        <f>IF(plestsubvenciones[Concepto] ="","",Comarca)</f>
        <v/>
      </c>
      <c r="C947" s="74"/>
      <c r="D947" s="75"/>
      <c r="E947" s="74"/>
    </row>
    <row r="948" spans="1:5" ht="12.75" x14ac:dyDescent="0.2">
      <c r="A948" s="1" t="str">
        <f>IF(plestsubvenciones[Concepto] ="","",Ejercicio)</f>
        <v/>
      </c>
      <c r="B948" s="1" t="str">
        <f>IF(plestsubvenciones[Concepto] ="","",Comarca)</f>
        <v/>
      </c>
      <c r="C948" s="74"/>
      <c r="D948" s="75"/>
      <c r="E948" s="74"/>
    </row>
    <row r="949" spans="1:5" ht="12.75" x14ac:dyDescent="0.2">
      <c r="A949" s="1" t="str">
        <f>IF(plestsubvenciones[Concepto] ="","",Ejercicio)</f>
        <v/>
      </c>
      <c r="B949" s="1" t="str">
        <f>IF(plestsubvenciones[Concepto] ="","",Comarca)</f>
        <v/>
      </c>
      <c r="C949" s="74"/>
      <c r="D949" s="75"/>
      <c r="E949" s="74"/>
    </row>
    <row r="950" spans="1:5" ht="12.75" x14ac:dyDescent="0.2">
      <c r="A950" s="1" t="str">
        <f>IF(plestsubvenciones[Concepto] ="","",Ejercicio)</f>
        <v/>
      </c>
      <c r="B950" s="1" t="str">
        <f>IF(plestsubvenciones[Concepto] ="","",Comarca)</f>
        <v/>
      </c>
      <c r="C950" s="74"/>
      <c r="D950" s="75"/>
      <c r="E950" s="74"/>
    </row>
    <row r="951" spans="1:5" ht="12.75" x14ac:dyDescent="0.2">
      <c r="A951" s="1" t="str">
        <f>IF(plestsubvenciones[Concepto] ="","",Ejercicio)</f>
        <v/>
      </c>
      <c r="B951" s="1" t="str">
        <f>IF(plestsubvenciones[Concepto] ="","",Comarca)</f>
        <v/>
      </c>
      <c r="C951" s="74"/>
      <c r="D951" s="75"/>
      <c r="E951" s="74"/>
    </row>
    <row r="952" spans="1:5" ht="12.75" x14ac:dyDescent="0.2">
      <c r="A952" s="1" t="str">
        <f>IF(plestsubvenciones[Concepto] ="","",Ejercicio)</f>
        <v/>
      </c>
      <c r="B952" s="1" t="str">
        <f>IF(plestsubvenciones[Concepto] ="","",Comarca)</f>
        <v/>
      </c>
      <c r="C952" s="74"/>
      <c r="D952" s="75"/>
      <c r="E952" s="74"/>
    </row>
    <row r="953" spans="1:5" ht="12.75" x14ac:dyDescent="0.2">
      <c r="A953" s="1" t="str">
        <f>IF(plestsubvenciones[Concepto] ="","",Ejercicio)</f>
        <v/>
      </c>
      <c r="B953" s="1" t="str">
        <f>IF(plestsubvenciones[Concepto] ="","",Comarca)</f>
        <v/>
      </c>
      <c r="C953" s="74"/>
      <c r="D953" s="75"/>
      <c r="E953" s="74"/>
    </row>
    <row r="954" spans="1:5" ht="12.75" x14ac:dyDescent="0.2">
      <c r="A954" s="1" t="str">
        <f>IF(plestsubvenciones[Concepto] ="","",Ejercicio)</f>
        <v/>
      </c>
      <c r="B954" s="1" t="str">
        <f>IF(plestsubvenciones[Concepto] ="","",Comarca)</f>
        <v/>
      </c>
      <c r="C954" s="74"/>
      <c r="D954" s="75"/>
      <c r="E954" s="74"/>
    </row>
    <row r="955" spans="1:5" ht="12.75" x14ac:dyDescent="0.2">
      <c r="A955" s="1" t="str">
        <f>IF(plestsubvenciones[Concepto] ="","",Ejercicio)</f>
        <v/>
      </c>
      <c r="B955" s="1" t="str">
        <f>IF(plestsubvenciones[Concepto] ="","",Comarca)</f>
        <v/>
      </c>
      <c r="C955" s="74"/>
      <c r="D955" s="75"/>
      <c r="E955" s="74"/>
    </row>
    <row r="956" spans="1:5" ht="12.75" x14ac:dyDescent="0.2">
      <c r="A956" s="1" t="str">
        <f>IF(plestsubvenciones[Concepto] ="","",Ejercicio)</f>
        <v/>
      </c>
      <c r="B956" s="1" t="str">
        <f>IF(plestsubvenciones[Concepto] ="","",Comarca)</f>
        <v/>
      </c>
      <c r="C956" s="74"/>
      <c r="D956" s="75"/>
      <c r="E956" s="74"/>
    </row>
    <row r="957" spans="1:5" ht="12.75" x14ac:dyDescent="0.2">
      <c r="A957" s="1" t="str">
        <f>IF(plestsubvenciones[Concepto] ="","",Ejercicio)</f>
        <v/>
      </c>
      <c r="B957" s="1" t="str">
        <f>IF(plestsubvenciones[Concepto] ="","",Comarca)</f>
        <v/>
      </c>
      <c r="C957" s="74"/>
      <c r="D957" s="75"/>
      <c r="E957" s="74"/>
    </row>
    <row r="958" spans="1:5" ht="12.75" x14ac:dyDescent="0.2">
      <c r="A958" s="1" t="str">
        <f>IF(plestsubvenciones[Concepto] ="","",Ejercicio)</f>
        <v/>
      </c>
      <c r="B958" s="1" t="str">
        <f>IF(plestsubvenciones[Concepto] ="","",Comarca)</f>
        <v/>
      </c>
      <c r="C958" s="74"/>
      <c r="D958" s="75"/>
      <c r="E958" s="74"/>
    </row>
    <row r="959" spans="1:5" ht="12.75" x14ac:dyDescent="0.2">
      <c r="A959" s="1" t="str">
        <f>IF(plestsubvenciones[Concepto] ="","",Ejercicio)</f>
        <v/>
      </c>
      <c r="B959" s="1" t="str">
        <f>IF(plestsubvenciones[Concepto] ="","",Comarca)</f>
        <v/>
      </c>
      <c r="C959" s="74"/>
      <c r="D959" s="75"/>
      <c r="E959" s="74"/>
    </row>
    <row r="960" spans="1:5" ht="12.75" x14ac:dyDescent="0.2">
      <c r="A960" s="1" t="str">
        <f>IF(plestsubvenciones[Concepto] ="","",Ejercicio)</f>
        <v/>
      </c>
      <c r="B960" s="1" t="str">
        <f>IF(plestsubvenciones[Concepto] ="","",Comarca)</f>
        <v/>
      </c>
      <c r="C960" s="74"/>
      <c r="D960" s="75"/>
      <c r="E960" s="74"/>
    </row>
    <row r="961" spans="1:5" ht="12.75" x14ac:dyDescent="0.2">
      <c r="A961" s="1" t="str">
        <f>IF(plestsubvenciones[Concepto] ="","",Ejercicio)</f>
        <v/>
      </c>
      <c r="B961" s="1" t="str">
        <f>IF(plestsubvenciones[Concepto] ="","",Comarca)</f>
        <v/>
      </c>
      <c r="C961" s="74"/>
      <c r="D961" s="75"/>
      <c r="E961" s="74"/>
    </row>
    <row r="962" spans="1:5" ht="12.75" x14ac:dyDescent="0.2">
      <c r="A962" s="1" t="str">
        <f>IF(plestsubvenciones[Concepto] ="","",Ejercicio)</f>
        <v/>
      </c>
      <c r="B962" s="1" t="str">
        <f>IF(plestsubvenciones[Concepto] ="","",Comarca)</f>
        <v/>
      </c>
      <c r="C962" s="74"/>
      <c r="D962" s="75"/>
      <c r="E962" s="74"/>
    </row>
    <row r="963" spans="1:5" ht="12.75" x14ac:dyDescent="0.2">
      <c r="A963" s="1" t="str">
        <f>IF(plestsubvenciones[Concepto] ="","",Ejercicio)</f>
        <v/>
      </c>
      <c r="B963" s="1" t="str">
        <f>IF(plestsubvenciones[Concepto] ="","",Comarca)</f>
        <v/>
      </c>
      <c r="C963" s="74"/>
      <c r="D963" s="75"/>
      <c r="E963" s="74"/>
    </row>
    <row r="964" spans="1:5" ht="12.75" x14ac:dyDescent="0.2">
      <c r="A964" s="1" t="str">
        <f>IF(plestsubvenciones[Concepto] ="","",Ejercicio)</f>
        <v/>
      </c>
      <c r="B964" s="1" t="str">
        <f>IF(plestsubvenciones[Concepto] ="","",Comarca)</f>
        <v/>
      </c>
      <c r="C964" s="74"/>
      <c r="D964" s="75"/>
      <c r="E964" s="74"/>
    </row>
    <row r="965" spans="1:5" ht="12.75" x14ac:dyDescent="0.2">
      <c r="A965" s="1" t="str">
        <f>IF(plestsubvenciones[Concepto] ="","",Ejercicio)</f>
        <v/>
      </c>
      <c r="B965" s="1" t="str">
        <f>IF(plestsubvenciones[Concepto] ="","",Comarca)</f>
        <v/>
      </c>
      <c r="C965" s="74"/>
      <c r="D965" s="75"/>
      <c r="E965" s="74"/>
    </row>
    <row r="966" spans="1:5" ht="12.75" x14ac:dyDescent="0.2">
      <c r="A966" s="1" t="str">
        <f>IF(plestsubvenciones[Concepto] ="","",Ejercicio)</f>
        <v/>
      </c>
      <c r="B966" s="1" t="str">
        <f>IF(plestsubvenciones[Concepto] ="","",Comarca)</f>
        <v/>
      </c>
      <c r="C966" s="74"/>
      <c r="D966" s="75"/>
      <c r="E966" s="74"/>
    </row>
    <row r="967" spans="1:5" ht="12.75" x14ac:dyDescent="0.2">
      <c r="A967" s="1" t="str">
        <f>IF(plestsubvenciones[Concepto] ="","",Ejercicio)</f>
        <v/>
      </c>
      <c r="B967" s="1" t="str">
        <f>IF(plestsubvenciones[Concepto] ="","",Comarca)</f>
        <v/>
      </c>
      <c r="C967" s="74"/>
      <c r="D967" s="75"/>
      <c r="E967" s="74"/>
    </row>
    <row r="968" spans="1:5" ht="12.75" x14ac:dyDescent="0.2">
      <c r="A968" s="1" t="str">
        <f>IF(plestsubvenciones[Concepto] ="","",Ejercicio)</f>
        <v/>
      </c>
      <c r="B968" s="1" t="str">
        <f>IF(plestsubvenciones[Concepto] ="","",Comarca)</f>
        <v/>
      </c>
      <c r="C968" s="74"/>
      <c r="D968" s="75"/>
      <c r="E968" s="74"/>
    </row>
    <row r="969" spans="1:5" ht="12.75" x14ac:dyDescent="0.2">
      <c r="A969" s="1" t="str">
        <f>IF(plestsubvenciones[Concepto] ="","",Ejercicio)</f>
        <v/>
      </c>
      <c r="B969" s="1" t="str">
        <f>IF(plestsubvenciones[Concepto] ="","",Comarca)</f>
        <v/>
      </c>
      <c r="C969" s="74"/>
      <c r="D969" s="75"/>
      <c r="E969" s="74"/>
    </row>
    <row r="970" spans="1:5" ht="12.75" x14ac:dyDescent="0.2">
      <c r="A970" s="1" t="str">
        <f>IF(plestsubvenciones[Concepto] ="","",Ejercicio)</f>
        <v/>
      </c>
      <c r="B970" s="1" t="str">
        <f>IF(plestsubvenciones[Concepto] ="","",Comarca)</f>
        <v/>
      </c>
      <c r="C970" s="74"/>
      <c r="D970" s="75"/>
      <c r="E970" s="74"/>
    </row>
    <row r="971" spans="1:5" ht="12.75" x14ac:dyDescent="0.2">
      <c r="A971" s="1" t="str">
        <f>IF(plestsubvenciones[Concepto] ="","",Ejercicio)</f>
        <v/>
      </c>
      <c r="B971" s="1" t="str">
        <f>IF(plestsubvenciones[Concepto] ="","",Comarca)</f>
        <v/>
      </c>
      <c r="C971" s="74"/>
      <c r="D971" s="75"/>
      <c r="E971" s="74"/>
    </row>
    <row r="972" spans="1:5" ht="12.75" x14ac:dyDescent="0.2">
      <c r="A972" s="1" t="str">
        <f>IF(plestsubvenciones[Concepto] ="","",Ejercicio)</f>
        <v/>
      </c>
      <c r="B972" s="1" t="str">
        <f>IF(plestsubvenciones[Concepto] ="","",Comarca)</f>
        <v/>
      </c>
      <c r="C972" s="74"/>
      <c r="D972" s="75"/>
      <c r="E972" s="74"/>
    </row>
    <row r="973" spans="1:5" ht="12.75" x14ac:dyDescent="0.2">
      <c r="A973" s="1" t="str">
        <f>IF(plestsubvenciones[Concepto] ="","",Ejercicio)</f>
        <v/>
      </c>
      <c r="B973" s="1" t="str">
        <f>IF(plestsubvenciones[Concepto] ="","",Comarca)</f>
        <v/>
      </c>
      <c r="C973" s="74"/>
      <c r="D973" s="75"/>
      <c r="E973" s="74"/>
    </row>
    <row r="974" spans="1:5" ht="12.75" x14ac:dyDescent="0.2">
      <c r="A974" s="1" t="str">
        <f>IF(plestsubvenciones[Concepto] ="","",Ejercicio)</f>
        <v/>
      </c>
      <c r="B974" s="1" t="str">
        <f>IF(plestsubvenciones[Concepto] ="","",Comarca)</f>
        <v/>
      </c>
      <c r="C974" s="74"/>
      <c r="D974" s="75"/>
      <c r="E974" s="74"/>
    </row>
    <row r="975" spans="1:5" ht="12.75" x14ac:dyDescent="0.2">
      <c r="A975" s="1" t="str">
        <f>IF(plestsubvenciones[Concepto] ="","",Ejercicio)</f>
        <v/>
      </c>
      <c r="B975" s="1" t="str">
        <f>IF(plestsubvenciones[Concepto] ="","",Comarca)</f>
        <v/>
      </c>
      <c r="C975" s="74"/>
      <c r="D975" s="75"/>
      <c r="E975" s="74"/>
    </row>
    <row r="976" spans="1:5" ht="12.75" x14ac:dyDescent="0.2">
      <c r="A976" s="1" t="str">
        <f>IF(plestsubvenciones[Concepto] ="","",Ejercicio)</f>
        <v/>
      </c>
      <c r="B976" s="1" t="str">
        <f>IF(plestsubvenciones[Concepto] ="","",Comarca)</f>
        <v/>
      </c>
      <c r="C976" s="74"/>
      <c r="D976" s="75"/>
      <c r="E976" s="74"/>
    </row>
    <row r="977" spans="1:5" ht="12.75" x14ac:dyDescent="0.2">
      <c r="A977" s="1" t="str">
        <f>IF(plestsubvenciones[Concepto] ="","",Ejercicio)</f>
        <v/>
      </c>
      <c r="B977" s="1" t="str">
        <f>IF(plestsubvenciones[Concepto] ="","",Comarca)</f>
        <v/>
      </c>
      <c r="C977" s="74"/>
      <c r="D977" s="75"/>
      <c r="E977" s="74"/>
    </row>
    <row r="978" spans="1:5" ht="12.75" x14ac:dyDescent="0.2">
      <c r="A978" s="1" t="str">
        <f>IF(plestsubvenciones[Concepto] ="","",Ejercicio)</f>
        <v/>
      </c>
      <c r="B978" s="1" t="str">
        <f>IF(plestsubvenciones[Concepto] ="","",Comarca)</f>
        <v/>
      </c>
      <c r="C978" s="74"/>
      <c r="D978" s="75"/>
      <c r="E978" s="74"/>
    </row>
    <row r="979" spans="1:5" ht="12.75" x14ac:dyDescent="0.2">
      <c r="A979" s="1" t="str">
        <f>IF(plestsubvenciones[Concepto] ="","",Ejercicio)</f>
        <v/>
      </c>
      <c r="B979" s="1" t="str">
        <f>IF(plestsubvenciones[Concepto] ="","",Comarca)</f>
        <v/>
      </c>
      <c r="C979" s="74"/>
      <c r="D979" s="75"/>
      <c r="E979" s="74"/>
    </row>
    <row r="980" spans="1:5" ht="12.75" x14ac:dyDescent="0.2">
      <c r="A980" s="1" t="str">
        <f>IF(plestsubvenciones[Concepto] ="","",Ejercicio)</f>
        <v/>
      </c>
      <c r="B980" s="1" t="str">
        <f>IF(plestsubvenciones[Concepto] ="","",Comarca)</f>
        <v/>
      </c>
      <c r="C980" s="74"/>
      <c r="D980" s="75"/>
      <c r="E980" s="74"/>
    </row>
    <row r="981" spans="1:5" ht="12.75" x14ac:dyDescent="0.2">
      <c r="A981" s="1" t="str">
        <f>IF(plestsubvenciones[Concepto] ="","",Ejercicio)</f>
        <v/>
      </c>
      <c r="B981" s="1" t="str">
        <f>IF(plestsubvenciones[Concepto] ="","",Comarca)</f>
        <v/>
      </c>
      <c r="C981" s="74"/>
      <c r="D981" s="75"/>
      <c r="E981" s="74"/>
    </row>
    <row r="982" spans="1:5" ht="12.75" x14ac:dyDescent="0.2">
      <c r="A982" s="1" t="str">
        <f>IF(plestsubvenciones[Concepto] ="","",Ejercicio)</f>
        <v/>
      </c>
      <c r="B982" s="1" t="str">
        <f>IF(plestsubvenciones[Concepto] ="","",Comarca)</f>
        <v/>
      </c>
      <c r="C982" s="74"/>
      <c r="D982" s="75"/>
      <c r="E982" s="74"/>
    </row>
    <row r="983" spans="1:5" ht="12.75" x14ac:dyDescent="0.2">
      <c r="A983" s="1" t="str">
        <f>IF(plestsubvenciones[Concepto] ="","",Ejercicio)</f>
        <v/>
      </c>
      <c r="B983" s="1" t="str">
        <f>IF(plestsubvenciones[Concepto] ="","",Comarca)</f>
        <v/>
      </c>
      <c r="C983" s="74"/>
      <c r="D983" s="75"/>
      <c r="E983" s="74"/>
    </row>
    <row r="984" spans="1:5" ht="12.75" x14ac:dyDescent="0.2">
      <c r="A984" s="1" t="str">
        <f>IF(plestsubvenciones[Concepto] ="","",Ejercicio)</f>
        <v/>
      </c>
      <c r="B984" s="1" t="str">
        <f>IF(plestsubvenciones[Concepto] ="","",Comarca)</f>
        <v/>
      </c>
      <c r="C984" s="74"/>
      <c r="D984" s="75"/>
      <c r="E984" s="74"/>
    </row>
    <row r="985" spans="1:5" ht="12.75" x14ac:dyDescent="0.2">
      <c r="A985" s="1" t="str">
        <f>IF(plestsubvenciones[Concepto] ="","",Ejercicio)</f>
        <v/>
      </c>
      <c r="B985" s="1" t="str">
        <f>IF(plestsubvenciones[Concepto] ="","",Comarca)</f>
        <v/>
      </c>
      <c r="C985" s="74"/>
      <c r="D985" s="75"/>
      <c r="E985" s="74"/>
    </row>
    <row r="986" spans="1:5" ht="12.75" x14ac:dyDescent="0.2">
      <c r="A986" s="1" t="str">
        <f>IF(plestsubvenciones[Concepto] ="","",Ejercicio)</f>
        <v/>
      </c>
      <c r="B986" s="1" t="str">
        <f>IF(plestsubvenciones[Concepto] ="","",Comarca)</f>
        <v/>
      </c>
      <c r="C986" s="74"/>
      <c r="D986" s="75"/>
      <c r="E986" s="74"/>
    </row>
    <row r="987" spans="1:5" ht="12.75" x14ac:dyDescent="0.2">
      <c r="A987" s="1" t="str">
        <f>IF(plestsubvenciones[Concepto] ="","",Ejercicio)</f>
        <v/>
      </c>
      <c r="B987" s="1" t="str">
        <f>IF(plestsubvenciones[Concepto] ="","",Comarca)</f>
        <v/>
      </c>
      <c r="C987" s="74"/>
      <c r="D987" s="75"/>
      <c r="E987" s="74"/>
    </row>
    <row r="988" spans="1:5" ht="12.75" x14ac:dyDescent="0.2">
      <c r="A988" s="1" t="str">
        <f>IF(plestsubvenciones[Concepto] ="","",Ejercicio)</f>
        <v/>
      </c>
      <c r="B988" s="1" t="str">
        <f>IF(plestsubvenciones[Concepto] ="","",Comarca)</f>
        <v/>
      </c>
      <c r="C988" s="74"/>
      <c r="D988" s="75"/>
      <c r="E988" s="74"/>
    </row>
    <row r="989" spans="1:5" ht="12.75" x14ac:dyDescent="0.2">
      <c r="A989" s="1" t="str">
        <f>IF(plestsubvenciones[Concepto] ="","",Ejercicio)</f>
        <v/>
      </c>
      <c r="B989" s="1" t="str">
        <f>IF(plestsubvenciones[Concepto] ="","",Comarca)</f>
        <v/>
      </c>
      <c r="C989" s="74"/>
      <c r="D989" s="75"/>
      <c r="E989" s="74"/>
    </row>
    <row r="990" spans="1:5" ht="12.75" x14ac:dyDescent="0.2">
      <c r="A990" s="1" t="str">
        <f>IF(plestsubvenciones[Concepto] ="","",Ejercicio)</f>
        <v/>
      </c>
      <c r="B990" s="1" t="str">
        <f>IF(plestsubvenciones[Concepto] ="","",Comarca)</f>
        <v/>
      </c>
      <c r="C990" s="74"/>
      <c r="D990" s="75"/>
      <c r="E990" s="74"/>
    </row>
    <row r="991" spans="1:5" ht="12.75" x14ac:dyDescent="0.2">
      <c r="A991" s="1" t="str">
        <f>IF(plestsubvenciones[Concepto] ="","",Ejercicio)</f>
        <v/>
      </c>
      <c r="B991" s="1" t="str">
        <f>IF(plestsubvenciones[Concepto] ="","",Comarca)</f>
        <v/>
      </c>
      <c r="C991" s="74"/>
      <c r="D991" s="75"/>
      <c r="E991" s="74"/>
    </row>
    <row r="992" spans="1:5" ht="12.75" x14ac:dyDescent="0.2">
      <c r="A992" s="1" t="str">
        <f>IF(plestsubvenciones[Concepto] ="","",Ejercicio)</f>
        <v/>
      </c>
      <c r="B992" s="1" t="str">
        <f>IF(plestsubvenciones[Concepto] ="","",Comarca)</f>
        <v/>
      </c>
      <c r="C992" s="74"/>
      <c r="D992" s="75"/>
      <c r="E992" s="74"/>
    </row>
    <row r="993" spans="1:5" ht="12.75" x14ac:dyDescent="0.2">
      <c r="A993" s="1" t="str">
        <f>IF(plestsubvenciones[Concepto] ="","",Ejercicio)</f>
        <v/>
      </c>
      <c r="B993" s="1" t="str">
        <f>IF(plestsubvenciones[Concepto] ="","",Comarca)</f>
        <v/>
      </c>
      <c r="C993" s="74"/>
      <c r="D993" s="75"/>
      <c r="E993" s="74"/>
    </row>
    <row r="994" spans="1:5" ht="12.75" x14ac:dyDescent="0.2">
      <c r="A994" s="1" t="str">
        <f>IF(plestsubvenciones[Concepto] ="","",Ejercicio)</f>
        <v/>
      </c>
      <c r="B994" s="1" t="str">
        <f>IF(plestsubvenciones[Concepto] ="","",Comarca)</f>
        <v/>
      </c>
      <c r="C994" s="74"/>
      <c r="D994" s="75"/>
      <c r="E994" s="74"/>
    </row>
    <row r="995" spans="1:5" ht="12.75" x14ac:dyDescent="0.2">
      <c r="A995" s="1" t="str">
        <f>IF(plestsubvenciones[Concepto] ="","",Ejercicio)</f>
        <v/>
      </c>
      <c r="B995" s="1" t="str">
        <f>IF(plestsubvenciones[Concepto] ="","",Comarca)</f>
        <v/>
      </c>
      <c r="C995" s="74"/>
      <c r="D995" s="75"/>
      <c r="E995" s="74"/>
    </row>
    <row r="996" spans="1:5" ht="12.75" x14ac:dyDescent="0.2">
      <c r="A996" s="1" t="str">
        <f>IF(plestsubvenciones[Concepto] ="","",Ejercicio)</f>
        <v/>
      </c>
      <c r="B996" s="1" t="str">
        <f>IF(plestsubvenciones[Concepto] ="","",Comarca)</f>
        <v/>
      </c>
      <c r="C996" s="74"/>
      <c r="D996" s="75"/>
      <c r="E996" s="74"/>
    </row>
    <row r="997" spans="1:5" ht="12.75" x14ac:dyDescent="0.2">
      <c r="A997" s="1" t="str">
        <f>IF(plestsubvenciones[Concepto] ="","",Ejercicio)</f>
        <v/>
      </c>
      <c r="B997" s="1" t="str">
        <f>IF(plestsubvenciones[Concepto] ="","",Comarca)</f>
        <v/>
      </c>
      <c r="C997" s="74"/>
      <c r="D997" s="75"/>
      <c r="E997" s="74"/>
    </row>
    <row r="998" spans="1:5" ht="12.75" x14ac:dyDescent="0.2">
      <c r="A998" s="1" t="str">
        <f>IF(plestsubvenciones[Concepto] ="","",Ejercicio)</f>
        <v/>
      </c>
      <c r="B998" s="1" t="str">
        <f>IF(plestsubvenciones[Concepto] ="","",Comarca)</f>
        <v/>
      </c>
      <c r="C998" s="74"/>
      <c r="D998" s="75"/>
      <c r="E998" s="74"/>
    </row>
    <row r="999" spans="1:5" ht="12.75" x14ac:dyDescent="0.2">
      <c r="A999" t="str">
        <f>IF(plestsubvenciones[Concepto] ="","",Ejercicio)</f>
        <v/>
      </c>
      <c r="B999" t="str">
        <f>IF(plestsubvenciones[Concepto] ="","",Comarca)</f>
        <v/>
      </c>
      <c r="C999" s="74"/>
      <c r="D999" s="75"/>
      <c r="E999" s="74"/>
    </row>
    <row r="1000" spans="1:5" ht="12.75" x14ac:dyDescent="0.2">
      <c r="A1000" t="str">
        <f>IF(plestsubvenciones[Concepto] ="","",Ejercicio)</f>
        <v/>
      </c>
      <c r="B1000" t="str">
        <f>IF(plestsubvenciones[Concepto] ="","",Comarca)</f>
        <v/>
      </c>
      <c r="C1000" s="74"/>
      <c r="D1000" s="75"/>
      <c r="E1000" s="74"/>
    </row>
    <row r="1001" spans="1:5" ht="15.75" customHeight="1" x14ac:dyDescent="0.2">
      <c r="A1001" t="str">
        <f>IF(plestsubvenciones[Concepto] ="","",Ejercicio)</f>
        <v/>
      </c>
      <c r="B1001" t="str">
        <f>IF(plestsubvenciones[Concepto] ="","",Comarca)</f>
        <v/>
      </c>
      <c r="C1001" s="8"/>
      <c r="D1001" s="76"/>
      <c r="E1001" s="8"/>
    </row>
  </sheetData>
  <sheetProtection password="C14A" sheet="1" objects="1" scenarios="1"/>
  <dataValidations count="3">
    <dataValidation type="list" allowBlank="1" sqref="D50:D421">
      <formula1>"Enero,Febrero,Marzo,Abril,Mayo,Junio,Julio,Agosto,Septiembre,Octubre,Noviembre,Diciembre"</formula1>
    </dataValidation>
    <dataValidation type="list" allowBlank="1" showInputMessage="1" showErrorMessage="1" promptTitle="Seleccionar del desplegable" prompt="Seleecionar los destinagarios de la subvencion" sqref="D2:D49">
      <formula1>destinatarios</formula1>
    </dataValidation>
    <dataValidation type="list" allowBlank="1" showInputMessage="1" showErrorMessage="1" promptTitle="Seleccionar del desplegable" prompt="Seleccionar el concepto subvencionado del desplegable" sqref="C2:C1001">
      <formula1>Conceptos</formula1>
    </dataValidation>
  </dataValidations>
  <pageMargins left="0.7" right="0.7" top="0.75" bottom="0.75" header="0.3" footer="0.3"/>
  <pageSetup paperSize="8" orientation="landscape"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32</vt:i4>
      </vt:variant>
    </vt:vector>
  </HeadingPairs>
  <TitlesOfParts>
    <vt:vector size="41" baseType="lpstr">
      <vt:lpstr>Desplegables</vt:lpstr>
      <vt:lpstr>Cuestionario</vt:lpstr>
      <vt:lpstr>RRHH Pat.Cultural</vt:lpstr>
      <vt:lpstr>ACCIONES  REALIZADAS</vt:lpstr>
      <vt:lpstr>EMISIÓN INFORMES</vt:lpstr>
      <vt:lpstr>BIENES PATR.CULT.ARAGONES</vt:lpstr>
      <vt:lpstr>OBRAS, INTERV. O ACT.</vt:lpstr>
      <vt:lpstr>ACTUAC.COLAB.CON AYTOS</vt:lpstr>
      <vt:lpstr>Subvenciones</vt:lpstr>
      <vt:lpstr>colab</vt:lpstr>
      <vt:lpstr>Comarca</vt:lpstr>
      <vt:lpstr>comarcas</vt:lpstr>
      <vt:lpstr>Conceptos</vt:lpstr>
      <vt:lpstr>destinatarios</vt:lpstr>
      <vt:lpstr>ejecucion</vt:lpstr>
      <vt:lpstr>Ejercicio</vt:lpstr>
      <vt:lpstr>ejercicios</vt:lpstr>
      <vt:lpstr>gestionesbienes</vt:lpstr>
      <vt:lpstr>informes</vt:lpstr>
      <vt:lpstr>Infra</vt:lpstr>
      <vt:lpstr>medidas</vt:lpstr>
      <vt:lpstr>meses</vt:lpstr>
      <vt:lpstr>modalidades</vt:lpstr>
      <vt:lpstr>Obras</vt:lpstr>
      <vt:lpstr>Desplegables!propio</vt:lpstr>
      <vt:lpstr>propio</vt:lpstr>
      <vt:lpstr>Desplegables!sino</vt:lpstr>
      <vt:lpstr>sino</vt:lpstr>
      <vt:lpstr>subtipoacciones</vt:lpstr>
      <vt:lpstr>tipoacciones</vt:lpstr>
      <vt:lpstr>tipoact</vt:lpstr>
      <vt:lpstr>tipocol</vt:lpstr>
      <vt:lpstr>tipocolab</vt:lpstr>
      <vt:lpstr>tipofomento</vt:lpstr>
      <vt:lpstr>Tipoinst</vt:lpstr>
      <vt:lpstr>tipoinstalacion</vt:lpstr>
      <vt:lpstr>Desplegables!tiporel</vt:lpstr>
      <vt:lpstr>tiporel</vt:lpstr>
      <vt:lpstr>titulaciones</vt:lpstr>
      <vt:lpstr>titulacionescul</vt:lpstr>
      <vt:lpstr>titular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 MARIA GALARZA ARAMAYONA</dc:creator>
  <cp:lastModifiedBy>SANTIAGO PUYOLES HERNANDEZ</cp:lastModifiedBy>
  <cp:lastPrinted>2021-11-03T09:25:24Z</cp:lastPrinted>
  <dcterms:created xsi:type="dcterms:W3CDTF">2021-07-19T07:05:00Z</dcterms:created>
  <dcterms:modified xsi:type="dcterms:W3CDTF">2024-05-27T08:28:47Z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042b12cc-34f8-4d16-a7e1-2e05915c6316</vt:lpwstr>
  </property>
</Properties>
</file>