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pricolocal\SCL\ACT.POLITICA TERRITORIAL 2023\COMARCAS\OBSERVATORIO\fichas\"/>
    </mc:Choice>
  </mc:AlternateContent>
  <workbookProtection workbookPassword="F460" lockStructure="1"/>
  <bookViews>
    <workbookView xWindow="0" yWindow="0" windowWidth="28155" windowHeight="12420" firstSheet="2" activeTab="2"/>
  </bookViews>
  <sheets>
    <sheet name="Resumen" sheetId="28" state="hidden" r:id="rId1"/>
    <sheet name="Desplegables" sheetId="23" state="hidden" r:id="rId2"/>
    <sheet name="Cuestionario" sheetId="24" r:id="rId3"/>
    <sheet name=" RRHH Deportes" sheetId="22" r:id="rId4"/>
    <sheet name="SMD y PMD" sheetId="9" r:id="rId5"/>
    <sheet name="ACTIVIDADES ORGANIZADAS" sheetId="1" r:id="rId6"/>
    <sheet name="PLAN COMARCAL INST.DEP." sheetId="10" r:id="rId7"/>
    <sheet name=" INST.PROPIAS COMARCALES" sheetId="16" r:id="rId8"/>
    <sheet name="AGRUP.DEP. MODALIDAD" sheetId="4" r:id="rId9"/>
    <sheet name="AGRUP.DEP.ACTIVIDAD" sheetId="29" r:id="rId10"/>
    <sheet name="MEDIDAS PSICOFÍSICAS" sheetId="11" r:id="rId11"/>
    <sheet name="SUBVENCIONES" sheetId="15" r:id="rId12"/>
  </sheets>
  <definedNames>
    <definedName name="actsubv">Desplegables!$M$2:$M$3</definedName>
    <definedName name="_xlnm.Print_Area" localSheetId="2">Cuestionario!$A$1:$B$61</definedName>
    <definedName name="comarca">Cuestionario!$B$3</definedName>
    <definedName name="comarcas">Desplegables!$B$2:$B$34</definedName>
    <definedName name="destinatarios">Desplegables!$J$2:$J$6</definedName>
    <definedName name="Destinayudas">Desplegables!$Q$2:$Q$5</definedName>
    <definedName name="edades">Desplegables!$H$2:$H$7</definedName>
    <definedName name="ejecucion">Desplegables!$E$2:$E$3</definedName>
    <definedName name="ejecutor">Desplegables!$F$2:$F$3</definedName>
    <definedName name="Ejercicio">Cuestionario!$B$2</definedName>
    <definedName name="ejercicios">Desplegables!$K$3:$K$3</definedName>
    <definedName name="Especialidades">Desplegables!$R$2:$R$398</definedName>
    <definedName name="medidas">Desplegables!$I$2:$I$4</definedName>
    <definedName name="meses">Desplegables!$G$2:$G$13</definedName>
    <definedName name="modalidades">Desplegables!$P$2:$P$64</definedName>
    <definedName name="propio">Desplegables!$S$2:$S$3</definedName>
    <definedName name="Recursos_Humanos">rrhh[[#Headers],[Personal propio o externo]]</definedName>
    <definedName name="serpat" comment="Servicio o patronato">Desplegables!$L$2:$L$3</definedName>
    <definedName name="sino">Desplegables!$A$2:$A$3</definedName>
    <definedName name="tipoact">Desplegables!$N$2:$N$4</definedName>
    <definedName name="Tipoinst">Desplegables!$O$2:$O$34</definedName>
    <definedName name="tiporel">Desplegables!$C$2:$C$7</definedName>
    <definedName name="titulacdep">Desplegables!$D$2:$D$11</definedName>
  </definedNames>
  <calcPr calcId="162913"/>
</workbook>
</file>

<file path=xl/calcChain.xml><?xml version="1.0" encoding="utf-8"?>
<calcChain xmlns="http://schemas.openxmlformats.org/spreadsheetml/2006/main">
  <c r="B45" i="24" l="1"/>
  <c r="B30" i="24" l="1"/>
  <c r="B35" i="24" l="1"/>
  <c r="A23" i="22" l="1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A512" i="22"/>
  <c r="A513" i="22"/>
  <c r="A514" i="22"/>
  <c r="A515" i="22"/>
  <c r="A516" i="22"/>
  <c r="A517" i="22"/>
  <c r="A518" i="22"/>
  <c r="A519" i="22"/>
  <c r="A520" i="22"/>
  <c r="A521" i="22"/>
  <c r="A522" i="22"/>
  <c r="A523" i="22"/>
  <c r="A524" i="22"/>
  <c r="A525" i="22"/>
  <c r="A526" i="22"/>
  <c r="A527" i="22"/>
  <c r="A528" i="22"/>
  <c r="A529" i="22"/>
  <c r="A530" i="22"/>
  <c r="A531" i="22"/>
  <c r="A532" i="22"/>
  <c r="A533" i="22"/>
  <c r="A534" i="22"/>
  <c r="A535" i="22"/>
  <c r="A536" i="22"/>
  <c r="A537" i="22"/>
  <c r="A538" i="22"/>
  <c r="A539" i="22"/>
  <c r="A540" i="22"/>
  <c r="A541" i="22"/>
  <c r="A542" i="22"/>
  <c r="A543" i="22"/>
  <c r="A544" i="22"/>
  <c r="A545" i="22"/>
  <c r="A546" i="22"/>
  <c r="A547" i="22"/>
  <c r="A548" i="22"/>
  <c r="A549" i="22"/>
  <c r="A550" i="22"/>
  <c r="A551" i="22"/>
  <c r="A552" i="22"/>
  <c r="A553" i="22"/>
  <c r="A554" i="22"/>
  <c r="A555" i="22"/>
  <c r="A556" i="22"/>
  <c r="A557" i="22"/>
  <c r="A558" i="22"/>
  <c r="A559" i="22"/>
  <c r="A560" i="22"/>
  <c r="A561" i="22"/>
  <c r="A562" i="22"/>
  <c r="A563" i="22"/>
  <c r="A564" i="22"/>
  <c r="A565" i="22"/>
  <c r="A566" i="22"/>
  <c r="A567" i="22"/>
  <c r="A568" i="22"/>
  <c r="A569" i="22"/>
  <c r="A570" i="22"/>
  <c r="A571" i="22"/>
  <c r="A572" i="22"/>
  <c r="A573" i="22"/>
  <c r="A574" i="22"/>
  <c r="A575" i="22"/>
  <c r="A576" i="22"/>
  <c r="A577" i="22"/>
  <c r="A578" i="22"/>
  <c r="A579" i="22"/>
  <c r="A580" i="22"/>
  <c r="A581" i="22"/>
  <c r="A582" i="22"/>
  <c r="A583" i="22"/>
  <c r="A584" i="22"/>
  <c r="A585" i="22"/>
  <c r="A586" i="22"/>
  <c r="A587" i="22"/>
  <c r="A588" i="22"/>
  <c r="A589" i="22"/>
  <c r="A590" i="22"/>
  <c r="A591" i="22"/>
  <c r="A592" i="22"/>
  <c r="A593" i="22"/>
  <c r="A594" i="22"/>
  <c r="A595" i="22"/>
  <c r="A596" i="22"/>
  <c r="A597" i="22"/>
  <c r="A598" i="22"/>
  <c r="A599" i="22"/>
  <c r="A600" i="22"/>
  <c r="A601" i="22"/>
  <c r="A602" i="22"/>
  <c r="A603" i="22"/>
  <c r="A604" i="22"/>
  <c r="A605" i="22"/>
  <c r="A606" i="22"/>
  <c r="A607" i="22"/>
  <c r="A608" i="22"/>
  <c r="A609" i="22"/>
  <c r="A610" i="22"/>
  <c r="A611" i="22"/>
  <c r="A612" i="22"/>
  <c r="A613" i="22"/>
  <c r="A614" i="22"/>
  <c r="A615" i="22"/>
  <c r="A616" i="22"/>
  <c r="A617" i="22"/>
  <c r="A618" i="22"/>
  <c r="A619" i="22"/>
  <c r="A620" i="22"/>
  <c r="A621" i="22"/>
  <c r="A622" i="22"/>
  <c r="A623" i="22"/>
  <c r="A624" i="22"/>
  <c r="A625" i="22"/>
  <c r="A626" i="22"/>
  <c r="A627" i="22"/>
  <c r="A628" i="22"/>
  <c r="A629" i="22"/>
  <c r="A630" i="22"/>
  <c r="A631" i="22"/>
  <c r="A632" i="22"/>
  <c r="A633" i="22"/>
  <c r="A634" i="22"/>
  <c r="A635" i="22"/>
  <c r="A636" i="22"/>
  <c r="A637" i="22"/>
  <c r="A638" i="22"/>
  <c r="A639" i="22"/>
  <c r="A640" i="22"/>
  <c r="A641" i="22"/>
  <c r="A642" i="22"/>
  <c r="A643" i="22"/>
  <c r="A644" i="22"/>
  <c r="A645" i="22"/>
  <c r="A646" i="22"/>
  <c r="A647" i="22"/>
  <c r="A648" i="22"/>
  <c r="A649" i="22"/>
  <c r="A650" i="22"/>
  <c r="A651" i="22"/>
  <c r="A652" i="22"/>
  <c r="A653" i="22"/>
  <c r="A654" i="22"/>
  <c r="A655" i="22"/>
  <c r="A656" i="22"/>
  <c r="A657" i="22"/>
  <c r="A658" i="22"/>
  <c r="A659" i="22"/>
  <c r="A660" i="22"/>
  <c r="A661" i="22"/>
  <c r="A662" i="22"/>
  <c r="A663" i="22"/>
  <c r="A664" i="22"/>
  <c r="A665" i="22"/>
  <c r="A666" i="22"/>
  <c r="A667" i="22"/>
  <c r="A668" i="22"/>
  <c r="A669" i="22"/>
  <c r="A670" i="22"/>
  <c r="A671" i="22"/>
  <c r="A672" i="22"/>
  <c r="A673" i="22"/>
  <c r="A674" i="22"/>
  <c r="A675" i="22"/>
  <c r="A676" i="22"/>
  <c r="A677" i="22"/>
  <c r="A678" i="22"/>
  <c r="A679" i="22"/>
  <c r="A680" i="22"/>
  <c r="A681" i="22"/>
  <c r="A682" i="22"/>
  <c r="A683" i="22"/>
  <c r="A684" i="22"/>
  <c r="A685" i="22"/>
  <c r="A686" i="22"/>
  <c r="A687" i="22"/>
  <c r="A688" i="22"/>
  <c r="A689" i="22"/>
  <c r="A690" i="22"/>
  <c r="A691" i="22"/>
  <c r="A692" i="22"/>
  <c r="A693" i="22"/>
  <c r="A694" i="22"/>
  <c r="A695" i="22"/>
  <c r="A696" i="22"/>
  <c r="A697" i="22"/>
  <c r="A698" i="22"/>
  <c r="A699" i="22"/>
  <c r="A700" i="22"/>
  <c r="A701" i="22"/>
  <c r="A702" i="22"/>
  <c r="A703" i="22"/>
  <c r="A704" i="22"/>
  <c r="A705" i="22"/>
  <c r="A706" i="22"/>
  <c r="A707" i="22"/>
  <c r="A708" i="22"/>
  <c r="A709" i="22"/>
  <c r="A710" i="22"/>
  <c r="A711" i="22"/>
  <c r="A712" i="22"/>
  <c r="A713" i="22"/>
  <c r="A714" i="22"/>
  <c r="A715" i="22"/>
  <c r="A716" i="22"/>
  <c r="A717" i="22"/>
  <c r="A718" i="22"/>
  <c r="A719" i="22"/>
  <c r="A720" i="22"/>
  <c r="A721" i="22"/>
  <c r="A722" i="22"/>
  <c r="A723" i="22"/>
  <c r="A724" i="22"/>
  <c r="A725" i="22"/>
  <c r="A726" i="22"/>
  <c r="A727" i="22"/>
  <c r="A728" i="22"/>
  <c r="A729" i="22"/>
  <c r="A730" i="22"/>
  <c r="A731" i="22"/>
  <c r="A732" i="22"/>
  <c r="A733" i="22"/>
  <c r="A734" i="22"/>
  <c r="A735" i="22"/>
  <c r="A736" i="22"/>
  <c r="A737" i="22"/>
  <c r="A738" i="22"/>
  <c r="A739" i="22"/>
  <c r="A740" i="22"/>
  <c r="A741" i="22"/>
  <c r="A742" i="22"/>
  <c r="A743" i="22"/>
  <c r="A744" i="22"/>
  <c r="A745" i="22"/>
  <c r="A746" i="22"/>
  <c r="A747" i="22"/>
  <c r="A748" i="22"/>
  <c r="A749" i="22"/>
  <c r="A750" i="22"/>
  <c r="A751" i="22"/>
  <c r="A752" i="22"/>
  <c r="A753" i="22"/>
  <c r="A754" i="22"/>
  <c r="A755" i="22"/>
  <c r="A756" i="22"/>
  <c r="A757" i="22"/>
  <c r="A758" i="22"/>
  <c r="A759" i="22"/>
  <c r="A760" i="22"/>
  <c r="A761" i="22"/>
  <c r="A762" i="22"/>
  <c r="A763" i="22"/>
  <c r="A764" i="22"/>
  <c r="A765" i="22"/>
  <c r="A766" i="22"/>
  <c r="A767" i="22"/>
  <c r="A768" i="22"/>
  <c r="A769" i="22"/>
  <c r="A770" i="22"/>
  <c r="A771" i="22"/>
  <c r="A772" i="22"/>
  <c r="A773" i="22"/>
  <c r="A774" i="22"/>
  <c r="A775" i="22"/>
  <c r="A776" i="22"/>
  <c r="A777" i="22"/>
  <c r="A778" i="22"/>
  <c r="A779" i="22"/>
  <c r="A780" i="22"/>
  <c r="A781" i="22"/>
  <c r="A782" i="22"/>
  <c r="A783" i="22"/>
  <c r="A784" i="22"/>
  <c r="A785" i="22"/>
  <c r="A786" i="22"/>
  <c r="A787" i="22"/>
  <c r="A788" i="22"/>
  <c r="A789" i="22"/>
  <c r="A790" i="22"/>
  <c r="A791" i="22"/>
  <c r="A792" i="22"/>
  <c r="A793" i="22"/>
  <c r="A794" i="22"/>
  <c r="A795" i="22"/>
  <c r="A796" i="22"/>
  <c r="A797" i="22"/>
  <c r="A798" i="22"/>
  <c r="A799" i="22"/>
  <c r="A800" i="22"/>
  <c r="A801" i="22"/>
  <c r="A802" i="22"/>
  <c r="A803" i="22"/>
  <c r="A804" i="22"/>
  <c r="A805" i="22"/>
  <c r="A806" i="22"/>
  <c r="A807" i="22"/>
  <c r="A808" i="22"/>
  <c r="A809" i="22"/>
  <c r="A810" i="22"/>
  <c r="A811" i="22"/>
  <c r="A812" i="22"/>
  <c r="A813" i="22"/>
  <c r="A814" i="22"/>
  <c r="A815" i="22"/>
  <c r="A816" i="22"/>
  <c r="A817" i="22"/>
  <c r="A818" i="22"/>
  <c r="A819" i="22"/>
  <c r="A820" i="22"/>
  <c r="A821" i="22"/>
  <c r="A822" i="22"/>
  <c r="A823" i="22"/>
  <c r="A824" i="22"/>
  <c r="A825" i="22"/>
  <c r="A826" i="22"/>
  <c r="A827" i="22"/>
  <c r="A828" i="22"/>
  <c r="A829" i="22"/>
  <c r="A830" i="22"/>
  <c r="A831" i="22"/>
  <c r="A832" i="22"/>
  <c r="A833" i="22"/>
  <c r="A834" i="22"/>
  <c r="A835" i="22"/>
  <c r="A836" i="22"/>
  <c r="A837" i="22"/>
  <c r="A838" i="22"/>
  <c r="A839" i="22"/>
  <c r="A840" i="22"/>
  <c r="A841" i="22"/>
  <c r="A842" i="22"/>
  <c r="A843" i="22"/>
  <c r="A844" i="22"/>
  <c r="A845" i="22"/>
  <c r="A846" i="22"/>
  <c r="A847" i="22"/>
  <c r="A848" i="22"/>
  <c r="A849" i="22"/>
  <c r="A850" i="22"/>
  <c r="A851" i="22"/>
  <c r="A852" i="22"/>
  <c r="A853" i="22"/>
  <c r="A854" i="22"/>
  <c r="A855" i="22"/>
  <c r="A856" i="22"/>
  <c r="A857" i="22"/>
  <c r="A858" i="22"/>
  <c r="A859" i="22"/>
  <c r="A860" i="22"/>
  <c r="A861" i="22"/>
  <c r="A862" i="22"/>
  <c r="A863" i="22"/>
  <c r="A864" i="22"/>
  <c r="A865" i="22"/>
  <c r="A866" i="22"/>
  <c r="A867" i="22"/>
  <c r="A868" i="22"/>
  <c r="A869" i="22"/>
  <c r="A870" i="22"/>
  <c r="A871" i="22"/>
  <c r="A872" i="22"/>
  <c r="A873" i="22"/>
  <c r="A874" i="22"/>
  <c r="A875" i="22"/>
  <c r="A876" i="22"/>
  <c r="A877" i="22"/>
  <c r="A878" i="22"/>
  <c r="A879" i="22"/>
  <c r="A880" i="22"/>
  <c r="A881" i="22"/>
  <c r="A882" i="22"/>
  <c r="A883" i="22"/>
  <c r="A884" i="22"/>
  <c r="A885" i="22"/>
  <c r="A886" i="22"/>
  <c r="A887" i="22"/>
  <c r="A888" i="22"/>
  <c r="A889" i="22"/>
  <c r="A890" i="22"/>
  <c r="A891" i="22"/>
  <c r="A892" i="22"/>
  <c r="A893" i="22"/>
  <c r="A894" i="22"/>
  <c r="A895" i="22"/>
  <c r="A896" i="22"/>
  <c r="A897" i="22"/>
  <c r="A898" i="22"/>
  <c r="A899" i="22"/>
  <c r="A900" i="22"/>
  <c r="A901" i="22"/>
  <c r="A902" i="22"/>
  <c r="A903" i="22"/>
  <c r="A904" i="22"/>
  <c r="A905" i="22"/>
  <c r="A906" i="22"/>
  <c r="A907" i="22"/>
  <c r="A908" i="22"/>
  <c r="A909" i="22"/>
  <c r="A910" i="22"/>
  <c r="A911" i="22"/>
  <c r="A912" i="22"/>
  <c r="A913" i="22"/>
  <c r="A914" i="22"/>
  <c r="A915" i="22"/>
  <c r="A916" i="22"/>
  <c r="A917" i="22"/>
  <c r="A918" i="22"/>
  <c r="A919" i="22"/>
  <c r="A920" i="22"/>
  <c r="A921" i="22"/>
  <c r="A922" i="22"/>
  <c r="A923" i="22"/>
  <c r="A924" i="22"/>
  <c r="A925" i="22"/>
  <c r="A926" i="22"/>
  <c r="A927" i="22"/>
  <c r="A928" i="22"/>
  <c r="A929" i="22"/>
  <c r="A930" i="22"/>
  <c r="A931" i="22"/>
  <c r="A932" i="22"/>
  <c r="A933" i="22"/>
  <c r="A934" i="22"/>
  <c r="A935" i="22"/>
  <c r="A936" i="22"/>
  <c r="A937" i="22"/>
  <c r="A938" i="22"/>
  <c r="A939" i="22"/>
  <c r="A940" i="22"/>
  <c r="A941" i="22"/>
  <c r="A942" i="22"/>
  <c r="A943" i="22"/>
  <c r="A944" i="22"/>
  <c r="A945" i="22"/>
  <c r="A946" i="22"/>
  <c r="A947" i="22"/>
  <c r="A948" i="22"/>
  <c r="A949" i="22"/>
  <c r="A950" i="22"/>
  <c r="A951" i="22"/>
  <c r="A952" i="22"/>
  <c r="A953" i="22"/>
  <c r="A954" i="22"/>
  <c r="A955" i="22"/>
  <c r="A956" i="22"/>
  <c r="A957" i="22"/>
  <c r="A958" i="22"/>
  <c r="A959" i="22"/>
  <c r="A960" i="22"/>
  <c r="A961" i="22"/>
  <c r="A962" i="22"/>
  <c r="A963" i="22"/>
  <c r="A964" i="22"/>
  <c r="A965" i="22"/>
  <c r="A966" i="22"/>
  <c r="A967" i="22"/>
  <c r="A968" i="22"/>
  <c r="A969" i="22"/>
  <c r="A970" i="22"/>
  <c r="A971" i="22"/>
  <c r="A972" i="22"/>
  <c r="A973" i="22"/>
  <c r="A974" i="22"/>
  <c r="A975" i="22"/>
  <c r="A976" i="22"/>
  <c r="A977" i="22"/>
  <c r="A978" i="22"/>
  <c r="A979" i="22"/>
  <c r="A980" i="22"/>
  <c r="A981" i="22"/>
  <c r="A982" i="22"/>
  <c r="A983" i="22"/>
  <c r="A984" i="22"/>
  <c r="A985" i="22"/>
  <c r="A986" i="22"/>
  <c r="A987" i="22"/>
  <c r="A988" i="22"/>
  <c r="A989" i="22"/>
  <c r="A990" i="22"/>
  <c r="A991" i="22"/>
  <c r="A992" i="22"/>
  <c r="A993" i="22"/>
  <c r="A994" i="22"/>
  <c r="A995" i="22"/>
  <c r="A996" i="22"/>
  <c r="A997" i="22"/>
  <c r="A998" i="22"/>
  <c r="A999" i="22"/>
  <c r="A1000" i="22"/>
  <c r="A1001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29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49" i="24" l="1"/>
  <c r="B48" i="24"/>
  <c r="B34" i="24"/>
  <c r="B33" i="24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B29" i="24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A2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B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A2" i="11" l="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00" i="29"/>
  <c r="A1000" i="29"/>
  <c r="B999" i="29"/>
  <c r="A999" i="29"/>
  <c r="B998" i="29"/>
  <c r="A998" i="29"/>
  <c r="B997" i="29"/>
  <c r="A997" i="29"/>
  <c r="B996" i="29"/>
  <c r="A996" i="29"/>
  <c r="B995" i="29"/>
  <c r="A995" i="29"/>
  <c r="B994" i="29"/>
  <c r="A994" i="29"/>
  <c r="B993" i="29"/>
  <c r="A993" i="29"/>
  <c r="B992" i="29"/>
  <c r="A992" i="29"/>
  <c r="B991" i="29"/>
  <c r="A991" i="29"/>
  <c r="B990" i="29"/>
  <c r="A990" i="29"/>
  <c r="B989" i="29"/>
  <c r="A989" i="29"/>
  <c r="B988" i="29"/>
  <c r="A988" i="29"/>
  <c r="B987" i="29"/>
  <c r="A987" i="29"/>
  <c r="B986" i="29"/>
  <c r="A986" i="29"/>
  <c r="B985" i="29"/>
  <c r="A985" i="29"/>
  <c r="B984" i="29"/>
  <c r="A984" i="29"/>
  <c r="B983" i="29"/>
  <c r="A983" i="29"/>
  <c r="B982" i="29"/>
  <c r="A982" i="29"/>
  <c r="B981" i="29"/>
  <c r="A981" i="29"/>
  <c r="B980" i="29"/>
  <c r="A980" i="29"/>
  <c r="B979" i="29"/>
  <c r="A979" i="29"/>
  <c r="B978" i="29"/>
  <c r="A978" i="29"/>
  <c r="B977" i="29"/>
  <c r="A977" i="29"/>
  <c r="B976" i="29"/>
  <c r="A976" i="29"/>
  <c r="B975" i="29"/>
  <c r="A975" i="29"/>
  <c r="B974" i="29"/>
  <c r="A974" i="29"/>
  <c r="B973" i="29"/>
  <c r="A973" i="29"/>
  <c r="B972" i="29"/>
  <c r="A972" i="29"/>
  <c r="B971" i="29"/>
  <c r="A971" i="29"/>
  <c r="B970" i="29"/>
  <c r="A970" i="29"/>
  <c r="B969" i="29"/>
  <c r="A969" i="29"/>
  <c r="B968" i="29"/>
  <c r="A968" i="29"/>
  <c r="B967" i="29"/>
  <c r="A967" i="29"/>
  <c r="B966" i="29"/>
  <c r="A966" i="29"/>
  <c r="B965" i="29"/>
  <c r="A965" i="29"/>
  <c r="B964" i="29"/>
  <c r="A964" i="29"/>
  <c r="B963" i="29"/>
  <c r="A963" i="29"/>
  <c r="B962" i="29"/>
  <c r="A962" i="29"/>
  <c r="B961" i="29"/>
  <c r="A961" i="29"/>
  <c r="B960" i="29"/>
  <c r="A960" i="29"/>
  <c r="B959" i="29"/>
  <c r="A959" i="29"/>
  <c r="B958" i="29"/>
  <c r="A958" i="29"/>
  <c r="B957" i="29"/>
  <c r="A957" i="29"/>
  <c r="B956" i="29"/>
  <c r="A956" i="29"/>
  <c r="B955" i="29"/>
  <c r="A955" i="29"/>
  <c r="B954" i="29"/>
  <c r="A954" i="29"/>
  <c r="B953" i="29"/>
  <c r="A953" i="29"/>
  <c r="B952" i="29"/>
  <c r="A952" i="29"/>
  <c r="B951" i="29"/>
  <c r="A951" i="29"/>
  <c r="B950" i="29"/>
  <c r="A950" i="29"/>
  <c r="B949" i="29"/>
  <c r="A949" i="29"/>
  <c r="B948" i="29"/>
  <c r="A948" i="29"/>
  <c r="B947" i="29"/>
  <c r="A947" i="29"/>
  <c r="B946" i="29"/>
  <c r="A946" i="29"/>
  <c r="B945" i="29"/>
  <c r="A945" i="29"/>
  <c r="B944" i="29"/>
  <c r="A944" i="29"/>
  <c r="B943" i="29"/>
  <c r="A943" i="29"/>
  <c r="B942" i="29"/>
  <c r="A942" i="29"/>
  <c r="B941" i="29"/>
  <c r="A941" i="29"/>
  <c r="B940" i="29"/>
  <c r="A940" i="29"/>
  <c r="B939" i="29"/>
  <c r="A939" i="29"/>
  <c r="B938" i="29"/>
  <c r="A938" i="29"/>
  <c r="B937" i="29"/>
  <c r="A937" i="29"/>
  <c r="B936" i="29"/>
  <c r="A936" i="29"/>
  <c r="B935" i="29"/>
  <c r="A935" i="29"/>
  <c r="B934" i="29"/>
  <c r="A934" i="29"/>
  <c r="B933" i="29"/>
  <c r="A933" i="29"/>
  <c r="B932" i="29"/>
  <c r="A932" i="29"/>
  <c r="B931" i="29"/>
  <c r="A931" i="29"/>
  <c r="B930" i="29"/>
  <c r="A930" i="29"/>
  <c r="B929" i="29"/>
  <c r="A929" i="29"/>
  <c r="B928" i="29"/>
  <c r="A928" i="29"/>
  <c r="B927" i="29"/>
  <c r="A927" i="29"/>
  <c r="B926" i="29"/>
  <c r="A926" i="29"/>
  <c r="B925" i="29"/>
  <c r="A925" i="29"/>
  <c r="B924" i="29"/>
  <c r="A924" i="29"/>
  <c r="B923" i="29"/>
  <c r="A923" i="29"/>
  <c r="B922" i="29"/>
  <c r="A922" i="29"/>
  <c r="B921" i="29"/>
  <c r="A921" i="29"/>
  <c r="B920" i="29"/>
  <c r="A920" i="29"/>
  <c r="B919" i="29"/>
  <c r="A919" i="29"/>
  <c r="B918" i="29"/>
  <c r="A918" i="29"/>
  <c r="B917" i="29"/>
  <c r="A917" i="29"/>
  <c r="B916" i="29"/>
  <c r="A916" i="29"/>
  <c r="B915" i="29"/>
  <c r="A915" i="29"/>
  <c r="B914" i="29"/>
  <c r="A914" i="29"/>
  <c r="B913" i="29"/>
  <c r="A913" i="29"/>
  <c r="B912" i="29"/>
  <c r="A912" i="29"/>
  <c r="B911" i="29"/>
  <c r="A911" i="29"/>
  <c r="B910" i="29"/>
  <c r="A910" i="29"/>
  <c r="B909" i="29"/>
  <c r="A909" i="29"/>
  <c r="B908" i="29"/>
  <c r="A908" i="29"/>
  <c r="B907" i="29"/>
  <c r="A907" i="29"/>
  <c r="B906" i="29"/>
  <c r="A906" i="29"/>
  <c r="B905" i="29"/>
  <c r="A905" i="29"/>
  <c r="B904" i="29"/>
  <c r="A904" i="29"/>
  <c r="B903" i="29"/>
  <c r="A903" i="29"/>
  <c r="B902" i="29"/>
  <c r="A902" i="29"/>
  <c r="B901" i="29"/>
  <c r="A901" i="29"/>
  <c r="B900" i="29"/>
  <c r="A900" i="29"/>
  <c r="B899" i="29"/>
  <c r="A899" i="29"/>
  <c r="B898" i="29"/>
  <c r="A898" i="29"/>
  <c r="B897" i="29"/>
  <c r="A897" i="29"/>
  <c r="B896" i="29"/>
  <c r="A896" i="29"/>
  <c r="B895" i="29"/>
  <c r="A895" i="29"/>
  <c r="B894" i="29"/>
  <c r="A894" i="29"/>
  <c r="B893" i="29"/>
  <c r="A893" i="29"/>
  <c r="B892" i="29"/>
  <c r="A892" i="29"/>
  <c r="B891" i="29"/>
  <c r="A891" i="29"/>
  <c r="B890" i="29"/>
  <c r="A890" i="29"/>
  <c r="B889" i="29"/>
  <c r="A889" i="29"/>
  <c r="B888" i="29"/>
  <c r="A888" i="29"/>
  <c r="B887" i="29"/>
  <c r="A887" i="29"/>
  <c r="B886" i="29"/>
  <c r="A886" i="29"/>
  <c r="B885" i="29"/>
  <c r="A885" i="29"/>
  <c r="B884" i="29"/>
  <c r="A884" i="29"/>
  <c r="B883" i="29"/>
  <c r="A883" i="29"/>
  <c r="B882" i="29"/>
  <c r="A882" i="29"/>
  <c r="B881" i="29"/>
  <c r="A881" i="29"/>
  <c r="B880" i="29"/>
  <c r="A880" i="29"/>
  <c r="B879" i="29"/>
  <c r="A879" i="29"/>
  <c r="B878" i="29"/>
  <c r="A878" i="29"/>
  <c r="B877" i="29"/>
  <c r="A877" i="29"/>
  <c r="B876" i="29"/>
  <c r="A876" i="29"/>
  <c r="B875" i="29"/>
  <c r="A875" i="29"/>
  <c r="B874" i="29"/>
  <c r="A874" i="29"/>
  <c r="B873" i="29"/>
  <c r="A873" i="29"/>
  <c r="B872" i="29"/>
  <c r="A872" i="29"/>
  <c r="B871" i="29"/>
  <c r="A871" i="29"/>
  <c r="B870" i="29"/>
  <c r="A870" i="29"/>
  <c r="B869" i="29"/>
  <c r="A869" i="29"/>
  <c r="B868" i="29"/>
  <c r="A868" i="29"/>
  <c r="B867" i="29"/>
  <c r="A867" i="29"/>
  <c r="B866" i="29"/>
  <c r="A866" i="29"/>
  <c r="B865" i="29"/>
  <c r="A865" i="29"/>
  <c r="B864" i="29"/>
  <c r="A864" i="29"/>
  <c r="B863" i="29"/>
  <c r="A863" i="29"/>
  <c r="B862" i="29"/>
  <c r="A862" i="29"/>
  <c r="B861" i="29"/>
  <c r="A861" i="29"/>
  <c r="B860" i="29"/>
  <c r="A860" i="29"/>
  <c r="B859" i="29"/>
  <c r="A859" i="29"/>
  <c r="B858" i="29"/>
  <c r="A858" i="29"/>
  <c r="B857" i="29"/>
  <c r="A857" i="29"/>
  <c r="B856" i="29"/>
  <c r="A856" i="29"/>
  <c r="B855" i="29"/>
  <c r="A855" i="29"/>
  <c r="B854" i="29"/>
  <c r="A854" i="29"/>
  <c r="B853" i="29"/>
  <c r="A853" i="29"/>
  <c r="B852" i="29"/>
  <c r="A852" i="29"/>
  <c r="B851" i="29"/>
  <c r="A851" i="29"/>
  <c r="B850" i="29"/>
  <c r="A850" i="29"/>
  <c r="B849" i="29"/>
  <c r="A849" i="29"/>
  <c r="B848" i="29"/>
  <c r="A848" i="29"/>
  <c r="B847" i="29"/>
  <c r="A847" i="29"/>
  <c r="B846" i="29"/>
  <c r="A846" i="29"/>
  <c r="B845" i="29"/>
  <c r="A845" i="29"/>
  <c r="B844" i="29"/>
  <c r="A844" i="29"/>
  <c r="B843" i="29"/>
  <c r="A843" i="29"/>
  <c r="B842" i="29"/>
  <c r="A842" i="29"/>
  <c r="B841" i="29"/>
  <c r="A841" i="29"/>
  <c r="B840" i="29"/>
  <c r="A840" i="29"/>
  <c r="B839" i="29"/>
  <c r="A839" i="29"/>
  <c r="B838" i="29"/>
  <c r="A838" i="29"/>
  <c r="B837" i="29"/>
  <c r="A837" i="29"/>
  <c r="B836" i="29"/>
  <c r="A836" i="29"/>
  <c r="B835" i="29"/>
  <c r="A835" i="29"/>
  <c r="B834" i="29"/>
  <c r="A834" i="29"/>
  <c r="B833" i="29"/>
  <c r="A833" i="29"/>
  <c r="B832" i="29"/>
  <c r="A832" i="29"/>
  <c r="B831" i="29"/>
  <c r="A831" i="29"/>
  <c r="B830" i="29"/>
  <c r="A830" i="29"/>
  <c r="B829" i="29"/>
  <c r="A829" i="29"/>
  <c r="B828" i="29"/>
  <c r="A828" i="29"/>
  <c r="B827" i="29"/>
  <c r="A827" i="29"/>
  <c r="B826" i="29"/>
  <c r="A826" i="29"/>
  <c r="B825" i="29"/>
  <c r="A825" i="29"/>
  <c r="B824" i="29"/>
  <c r="A824" i="29"/>
  <c r="B823" i="29"/>
  <c r="A823" i="29"/>
  <c r="B822" i="29"/>
  <c r="A822" i="29"/>
  <c r="B821" i="29"/>
  <c r="A821" i="29"/>
  <c r="B820" i="29"/>
  <c r="A820" i="29"/>
  <c r="B819" i="29"/>
  <c r="A819" i="29"/>
  <c r="B818" i="29"/>
  <c r="A818" i="29"/>
  <c r="B817" i="29"/>
  <c r="A817" i="29"/>
  <c r="B816" i="29"/>
  <c r="A816" i="29"/>
  <c r="B815" i="29"/>
  <c r="A815" i="29"/>
  <c r="B814" i="29"/>
  <c r="A814" i="29"/>
  <c r="B813" i="29"/>
  <c r="A813" i="29"/>
  <c r="B812" i="29"/>
  <c r="A812" i="29"/>
  <c r="B811" i="29"/>
  <c r="A811" i="29"/>
  <c r="B810" i="29"/>
  <c r="A810" i="29"/>
  <c r="B809" i="29"/>
  <c r="A809" i="29"/>
  <c r="B808" i="29"/>
  <c r="A808" i="29"/>
  <c r="B807" i="29"/>
  <c r="A807" i="29"/>
  <c r="B806" i="29"/>
  <c r="A806" i="29"/>
  <c r="B805" i="29"/>
  <c r="A805" i="29"/>
  <c r="B804" i="29"/>
  <c r="A804" i="29"/>
  <c r="B803" i="29"/>
  <c r="A803" i="29"/>
  <c r="B802" i="29"/>
  <c r="A802" i="29"/>
  <c r="B801" i="29"/>
  <c r="A801" i="29"/>
  <c r="B800" i="29"/>
  <c r="A800" i="29"/>
  <c r="B799" i="29"/>
  <c r="A799" i="29"/>
  <c r="B798" i="29"/>
  <c r="A798" i="29"/>
  <c r="B797" i="29"/>
  <c r="A797" i="29"/>
  <c r="B796" i="29"/>
  <c r="A796" i="29"/>
  <c r="B795" i="29"/>
  <c r="A795" i="29"/>
  <c r="B794" i="29"/>
  <c r="A794" i="29"/>
  <c r="B793" i="29"/>
  <c r="A793" i="29"/>
  <c r="B792" i="29"/>
  <c r="A792" i="29"/>
  <c r="B791" i="29"/>
  <c r="A791" i="29"/>
  <c r="B790" i="29"/>
  <c r="A790" i="29"/>
  <c r="B789" i="29"/>
  <c r="A789" i="29"/>
  <c r="B788" i="29"/>
  <c r="A788" i="29"/>
  <c r="B787" i="29"/>
  <c r="A787" i="29"/>
  <c r="B786" i="29"/>
  <c r="A786" i="29"/>
  <c r="B785" i="29"/>
  <c r="A785" i="29"/>
  <c r="B784" i="29"/>
  <c r="A784" i="29"/>
  <c r="B783" i="29"/>
  <c r="A783" i="29"/>
  <c r="B782" i="29"/>
  <c r="A782" i="29"/>
  <c r="B781" i="29"/>
  <c r="A781" i="29"/>
  <c r="B780" i="29"/>
  <c r="A780" i="29"/>
  <c r="B779" i="29"/>
  <c r="A779" i="29"/>
  <c r="B778" i="29"/>
  <c r="A778" i="29"/>
  <c r="B777" i="29"/>
  <c r="A777" i="29"/>
  <c r="B776" i="29"/>
  <c r="A776" i="29"/>
  <c r="B775" i="29"/>
  <c r="A775" i="29"/>
  <c r="B774" i="29"/>
  <c r="A774" i="29"/>
  <c r="B773" i="29"/>
  <c r="A773" i="29"/>
  <c r="B772" i="29"/>
  <c r="A772" i="29"/>
  <c r="B771" i="29"/>
  <c r="A771" i="29"/>
  <c r="B770" i="29"/>
  <c r="A770" i="29"/>
  <c r="B769" i="29"/>
  <c r="A769" i="29"/>
  <c r="B768" i="29"/>
  <c r="A768" i="29"/>
  <c r="B767" i="29"/>
  <c r="A767" i="29"/>
  <c r="B766" i="29"/>
  <c r="A766" i="29"/>
  <c r="B765" i="29"/>
  <c r="A765" i="29"/>
  <c r="B764" i="29"/>
  <c r="A764" i="29"/>
  <c r="B763" i="29"/>
  <c r="A763" i="29"/>
  <c r="B762" i="29"/>
  <c r="A762" i="29"/>
  <c r="B761" i="29"/>
  <c r="A761" i="29"/>
  <c r="B760" i="29"/>
  <c r="A760" i="29"/>
  <c r="B759" i="29"/>
  <c r="A759" i="29"/>
  <c r="B758" i="29"/>
  <c r="A758" i="29"/>
  <c r="B757" i="29"/>
  <c r="A757" i="29"/>
  <c r="B756" i="29"/>
  <c r="A756" i="29"/>
  <c r="B755" i="29"/>
  <c r="A755" i="29"/>
  <c r="B754" i="29"/>
  <c r="A754" i="29"/>
  <c r="B753" i="29"/>
  <c r="A753" i="29"/>
  <c r="B752" i="29"/>
  <c r="A752" i="29"/>
  <c r="B751" i="29"/>
  <c r="A751" i="29"/>
  <c r="B750" i="29"/>
  <c r="A750" i="29"/>
  <c r="B749" i="29"/>
  <c r="A749" i="29"/>
  <c r="B748" i="29"/>
  <c r="A748" i="29"/>
  <c r="B747" i="29"/>
  <c r="A747" i="29"/>
  <c r="B746" i="29"/>
  <c r="A746" i="29"/>
  <c r="B745" i="29"/>
  <c r="A745" i="29"/>
  <c r="B744" i="29"/>
  <c r="A744" i="29"/>
  <c r="B743" i="29"/>
  <c r="A743" i="29"/>
  <c r="B742" i="29"/>
  <c r="A742" i="29"/>
  <c r="B741" i="29"/>
  <c r="A741" i="29"/>
  <c r="B740" i="29"/>
  <c r="A740" i="29"/>
  <c r="B739" i="29"/>
  <c r="A739" i="29"/>
  <c r="B738" i="29"/>
  <c r="A738" i="29"/>
  <c r="B737" i="29"/>
  <c r="A737" i="29"/>
  <c r="B736" i="29"/>
  <c r="A736" i="29"/>
  <c r="B735" i="29"/>
  <c r="A735" i="29"/>
  <c r="B734" i="29"/>
  <c r="A734" i="29"/>
  <c r="B733" i="29"/>
  <c r="A733" i="29"/>
  <c r="B732" i="29"/>
  <c r="A732" i="29"/>
  <c r="B731" i="29"/>
  <c r="A731" i="29"/>
  <c r="B730" i="29"/>
  <c r="A730" i="29"/>
  <c r="B729" i="29"/>
  <c r="A729" i="29"/>
  <c r="B728" i="29"/>
  <c r="A728" i="29"/>
  <c r="B727" i="29"/>
  <c r="A727" i="29"/>
  <c r="B726" i="29"/>
  <c r="A726" i="29"/>
  <c r="B725" i="29"/>
  <c r="A725" i="29"/>
  <c r="B724" i="29"/>
  <c r="A724" i="29"/>
  <c r="B723" i="29"/>
  <c r="A723" i="29"/>
  <c r="B722" i="29"/>
  <c r="A722" i="29"/>
  <c r="B721" i="29"/>
  <c r="A721" i="29"/>
  <c r="B720" i="29"/>
  <c r="A720" i="29"/>
  <c r="B719" i="29"/>
  <c r="A719" i="29"/>
  <c r="B718" i="29"/>
  <c r="A718" i="29"/>
  <c r="B717" i="29"/>
  <c r="A717" i="29"/>
  <c r="B716" i="29"/>
  <c r="A716" i="29"/>
  <c r="B715" i="29"/>
  <c r="A715" i="29"/>
  <c r="B714" i="29"/>
  <c r="A714" i="29"/>
  <c r="B713" i="29"/>
  <c r="A713" i="29"/>
  <c r="B712" i="29"/>
  <c r="A712" i="29"/>
  <c r="B711" i="29"/>
  <c r="A711" i="29"/>
  <c r="B710" i="29"/>
  <c r="A710" i="29"/>
  <c r="B709" i="29"/>
  <c r="A709" i="29"/>
  <c r="B708" i="29"/>
  <c r="A708" i="29"/>
  <c r="B707" i="29"/>
  <c r="A707" i="29"/>
  <c r="B706" i="29"/>
  <c r="A706" i="29"/>
  <c r="B705" i="29"/>
  <c r="A705" i="29"/>
  <c r="B704" i="29"/>
  <c r="A704" i="29"/>
  <c r="B703" i="29"/>
  <c r="A703" i="29"/>
  <c r="B702" i="29"/>
  <c r="A702" i="29"/>
  <c r="B701" i="29"/>
  <c r="A701" i="29"/>
  <c r="B700" i="29"/>
  <c r="A700" i="29"/>
  <c r="B699" i="29"/>
  <c r="A699" i="29"/>
  <c r="B698" i="29"/>
  <c r="A698" i="29"/>
  <c r="B697" i="29"/>
  <c r="A697" i="29"/>
  <c r="B696" i="29"/>
  <c r="A696" i="29"/>
  <c r="B695" i="29"/>
  <c r="A695" i="29"/>
  <c r="B694" i="29"/>
  <c r="A694" i="29"/>
  <c r="B693" i="29"/>
  <c r="A693" i="29"/>
  <c r="B692" i="29"/>
  <c r="A692" i="29"/>
  <c r="B691" i="29"/>
  <c r="A691" i="29"/>
  <c r="B690" i="29"/>
  <c r="A690" i="29"/>
  <c r="B689" i="29"/>
  <c r="A689" i="29"/>
  <c r="B688" i="29"/>
  <c r="A688" i="29"/>
  <c r="B687" i="29"/>
  <c r="A687" i="29"/>
  <c r="B686" i="29"/>
  <c r="A686" i="29"/>
  <c r="B685" i="29"/>
  <c r="A685" i="29"/>
  <c r="B684" i="29"/>
  <c r="A684" i="29"/>
  <c r="B683" i="29"/>
  <c r="A683" i="29"/>
  <c r="B682" i="29"/>
  <c r="A682" i="29"/>
  <c r="B681" i="29"/>
  <c r="A681" i="29"/>
  <c r="B680" i="29"/>
  <c r="A680" i="29"/>
  <c r="B679" i="29"/>
  <c r="A679" i="29"/>
  <c r="B678" i="29"/>
  <c r="A678" i="29"/>
  <c r="B677" i="29"/>
  <c r="A677" i="29"/>
  <c r="B676" i="29"/>
  <c r="A676" i="29"/>
  <c r="B675" i="29"/>
  <c r="A675" i="29"/>
  <c r="B674" i="29"/>
  <c r="A674" i="29"/>
  <c r="B673" i="29"/>
  <c r="A673" i="29"/>
  <c r="B672" i="29"/>
  <c r="A672" i="29"/>
  <c r="B671" i="29"/>
  <c r="A671" i="29"/>
  <c r="B670" i="29"/>
  <c r="A670" i="29"/>
  <c r="B669" i="29"/>
  <c r="A669" i="29"/>
  <c r="B668" i="29"/>
  <c r="A668" i="29"/>
  <c r="B667" i="29"/>
  <c r="A667" i="29"/>
  <c r="B666" i="29"/>
  <c r="A666" i="29"/>
  <c r="B665" i="29"/>
  <c r="A665" i="29"/>
  <c r="B664" i="29"/>
  <c r="A664" i="29"/>
  <c r="B663" i="29"/>
  <c r="A663" i="29"/>
  <c r="B662" i="29"/>
  <c r="A662" i="29"/>
  <c r="B661" i="29"/>
  <c r="A661" i="29"/>
  <c r="B660" i="29"/>
  <c r="A660" i="29"/>
  <c r="B659" i="29"/>
  <c r="A659" i="29"/>
  <c r="B658" i="29"/>
  <c r="A658" i="29"/>
  <c r="B657" i="29"/>
  <c r="A657" i="29"/>
  <c r="B656" i="29"/>
  <c r="A656" i="29"/>
  <c r="B655" i="29"/>
  <c r="A655" i="29"/>
  <c r="B654" i="29"/>
  <c r="A654" i="29"/>
  <c r="B653" i="29"/>
  <c r="A653" i="29"/>
  <c r="B652" i="29"/>
  <c r="A652" i="29"/>
  <c r="B651" i="29"/>
  <c r="A651" i="29"/>
  <c r="B650" i="29"/>
  <c r="A650" i="29"/>
  <c r="B649" i="29"/>
  <c r="A649" i="29"/>
  <c r="B648" i="29"/>
  <c r="A648" i="29"/>
  <c r="B647" i="29"/>
  <c r="A647" i="29"/>
  <c r="B646" i="29"/>
  <c r="A646" i="29"/>
  <c r="B645" i="29"/>
  <c r="A645" i="29"/>
  <c r="B644" i="29"/>
  <c r="A644" i="29"/>
  <c r="B643" i="29"/>
  <c r="A643" i="29"/>
  <c r="B642" i="29"/>
  <c r="A642" i="29"/>
  <c r="B641" i="29"/>
  <c r="A641" i="29"/>
  <c r="B640" i="29"/>
  <c r="A640" i="29"/>
  <c r="B639" i="29"/>
  <c r="A639" i="29"/>
  <c r="B638" i="29"/>
  <c r="A638" i="29"/>
  <c r="B637" i="29"/>
  <c r="A637" i="29"/>
  <c r="B636" i="29"/>
  <c r="A636" i="29"/>
  <c r="B635" i="29"/>
  <c r="A635" i="29"/>
  <c r="B634" i="29"/>
  <c r="A634" i="29"/>
  <c r="B633" i="29"/>
  <c r="A633" i="29"/>
  <c r="B632" i="29"/>
  <c r="A632" i="29"/>
  <c r="B631" i="29"/>
  <c r="A631" i="29"/>
  <c r="B630" i="29"/>
  <c r="A630" i="29"/>
  <c r="B629" i="29"/>
  <c r="A629" i="29"/>
  <c r="B628" i="29"/>
  <c r="A628" i="29"/>
  <c r="B627" i="29"/>
  <c r="A627" i="29"/>
  <c r="B626" i="29"/>
  <c r="A626" i="29"/>
  <c r="B625" i="29"/>
  <c r="A625" i="29"/>
  <c r="B624" i="29"/>
  <c r="A624" i="29"/>
  <c r="B623" i="29"/>
  <c r="A623" i="29"/>
  <c r="B622" i="29"/>
  <c r="A622" i="29"/>
  <c r="B621" i="29"/>
  <c r="A621" i="29"/>
  <c r="B620" i="29"/>
  <c r="A620" i="29"/>
  <c r="B619" i="29"/>
  <c r="A619" i="29"/>
  <c r="B618" i="29"/>
  <c r="A618" i="29"/>
  <c r="B617" i="29"/>
  <c r="A617" i="29"/>
  <c r="B616" i="29"/>
  <c r="A616" i="29"/>
  <c r="B615" i="29"/>
  <c r="A615" i="29"/>
  <c r="B614" i="29"/>
  <c r="A614" i="29"/>
  <c r="B613" i="29"/>
  <c r="A613" i="29"/>
  <c r="B612" i="29"/>
  <c r="A612" i="29"/>
  <c r="B611" i="29"/>
  <c r="A611" i="29"/>
  <c r="B610" i="29"/>
  <c r="A610" i="29"/>
  <c r="B609" i="29"/>
  <c r="A609" i="29"/>
  <c r="B608" i="29"/>
  <c r="A608" i="29"/>
  <c r="B607" i="29"/>
  <c r="A607" i="29"/>
  <c r="B606" i="29"/>
  <c r="A606" i="29"/>
  <c r="B605" i="29"/>
  <c r="A605" i="29"/>
  <c r="B604" i="29"/>
  <c r="A604" i="29"/>
  <c r="B603" i="29"/>
  <c r="A603" i="29"/>
  <c r="B602" i="29"/>
  <c r="A602" i="29"/>
  <c r="B601" i="29"/>
  <c r="A601" i="29"/>
  <c r="B600" i="29"/>
  <c r="A600" i="29"/>
  <c r="B599" i="29"/>
  <c r="A599" i="29"/>
  <c r="B598" i="29"/>
  <c r="A598" i="29"/>
  <c r="B597" i="29"/>
  <c r="A597" i="29"/>
  <c r="B596" i="29"/>
  <c r="A596" i="29"/>
  <c r="B595" i="29"/>
  <c r="A595" i="29"/>
  <c r="B594" i="29"/>
  <c r="A594" i="29"/>
  <c r="B593" i="29"/>
  <c r="A593" i="29"/>
  <c r="B592" i="29"/>
  <c r="A592" i="29"/>
  <c r="B591" i="29"/>
  <c r="A591" i="29"/>
  <c r="B590" i="29"/>
  <c r="A590" i="29"/>
  <c r="B589" i="29"/>
  <c r="A589" i="29"/>
  <c r="B588" i="29"/>
  <c r="A588" i="29"/>
  <c r="B587" i="29"/>
  <c r="A587" i="29"/>
  <c r="B586" i="29"/>
  <c r="A586" i="29"/>
  <c r="B585" i="29"/>
  <c r="A585" i="29"/>
  <c r="B584" i="29"/>
  <c r="A584" i="29"/>
  <c r="B583" i="29"/>
  <c r="A583" i="29"/>
  <c r="B582" i="29"/>
  <c r="A582" i="29"/>
  <c r="B581" i="29"/>
  <c r="A581" i="29"/>
  <c r="B580" i="29"/>
  <c r="A580" i="29"/>
  <c r="B579" i="29"/>
  <c r="A579" i="29"/>
  <c r="B578" i="29"/>
  <c r="A578" i="29"/>
  <c r="B577" i="29"/>
  <c r="A577" i="29"/>
  <c r="B576" i="29"/>
  <c r="A576" i="29"/>
  <c r="B575" i="29"/>
  <c r="A575" i="29"/>
  <c r="B574" i="29"/>
  <c r="A574" i="29"/>
  <c r="B573" i="29"/>
  <c r="A573" i="29"/>
  <c r="B572" i="29"/>
  <c r="A572" i="29"/>
  <c r="B571" i="29"/>
  <c r="A571" i="29"/>
  <c r="B570" i="29"/>
  <c r="A570" i="29"/>
  <c r="B569" i="29"/>
  <c r="A569" i="29"/>
  <c r="B568" i="29"/>
  <c r="A568" i="29"/>
  <c r="B567" i="29"/>
  <c r="A567" i="29"/>
  <c r="B566" i="29"/>
  <c r="A566" i="29"/>
  <c r="B565" i="29"/>
  <c r="A565" i="29"/>
  <c r="B564" i="29"/>
  <c r="A564" i="29"/>
  <c r="B563" i="29"/>
  <c r="A563" i="29"/>
  <c r="B562" i="29"/>
  <c r="A562" i="29"/>
  <c r="B561" i="29"/>
  <c r="A561" i="29"/>
  <c r="B560" i="29"/>
  <c r="A560" i="29"/>
  <c r="B559" i="29"/>
  <c r="A559" i="29"/>
  <c r="B558" i="29"/>
  <c r="A558" i="29"/>
  <c r="B557" i="29"/>
  <c r="A557" i="29"/>
  <c r="B556" i="29"/>
  <c r="A556" i="29"/>
  <c r="B555" i="29"/>
  <c r="A555" i="29"/>
  <c r="B554" i="29"/>
  <c r="A554" i="29"/>
  <c r="B553" i="29"/>
  <c r="A553" i="29"/>
  <c r="B552" i="29"/>
  <c r="A552" i="29"/>
  <c r="B551" i="29"/>
  <c r="A551" i="29"/>
  <c r="B550" i="29"/>
  <c r="A550" i="29"/>
  <c r="B549" i="29"/>
  <c r="A549" i="29"/>
  <c r="B548" i="29"/>
  <c r="A548" i="29"/>
  <c r="B547" i="29"/>
  <c r="A547" i="29"/>
  <c r="B546" i="29"/>
  <c r="A546" i="29"/>
  <c r="B545" i="29"/>
  <c r="A545" i="29"/>
  <c r="B544" i="29"/>
  <c r="A544" i="29"/>
  <c r="B543" i="29"/>
  <c r="A543" i="29"/>
  <c r="B542" i="29"/>
  <c r="A542" i="29"/>
  <c r="B541" i="29"/>
  <c r="A541" i="29"/>
  <c r="B540" i="29"/>
  <c r="A540" i="29"/>
  <c r="B539" i="29"/>
  <c r="A539" i="29"/>
  <c r="B538" i="29"/>
  <c r="A538" i="29"/>
  <c r="B537" i="29"/>
  <c r="A537" i="29"/>
  <c r="B536" i="29"/>
  <c r="A536" i="29"/>
  <c r="B535" i="29"/>
  <c r="A535" i="29"/>
  <c r="B534" i="29"/>
  <c r="A534" i="29"/>
  <c r="B533" i="29"/>
  <c r="A533" i="29"/>
  <c r="B532" i="29"/>
  <c r="A532" i="29"/>
  <c r="B531" i="29"/>
  <c r="A531" i="29"/>
  <c r="B530" i="29"/>
  <c r="A530" i="29"/>
  <c r="B529" i="29"/>
  <c r="A529" i="29"/>
  <c r="B528" i="29"/>
  <c r="A528" i="29"/>
  <c r="B527" i="29"/>
  <c r="A527" i="29"/>
  <c r="B526" i="29"/>
  <c r="A526" i="29"/>
  <c r="B525" i="29"/>
  <c r="A525" i="29"/>
  <c r="B524" i="29"/>
  <c r="A524" i="29"/>
  <c r="B523" i="29"/>
  <c r="A523" i="29"/>
  <c r="B522" i="29"/>
  <c r="A522" i="29"/>
  <c r="B521" i="29"/>
  <c r="A521" i="29"/>
  <c r="B520" i="29"/>
  <c r="A520" i="29"/>
  <c r="B519" i="29"/>
  <c r="A519" i="29"/>
  <c r="B518" i="29"/>
  <c r="A518" i="29"/>
  <c r="B517" i="29"/>
  <c r="A517" i="29"/>
  <c r="B516" i="29"/>
  <c r="A516" i="29"/>
  <c r="B515" i="29"/>
  <c r="A515" i="29"/>
  <c r="B514" i="29"/>
  <c r="A514" i="29"/>
  <c r="B513" i="29"/>
  <c r="A513" i="29"/>
  <c r="B512" i="29"/>
  <c r="A512" i="29"/>
  <c r="B511" i="29"/>
  <c r="A511" i="29"/>
  <c r="B510" i="29"/>
  <c r="A510" i="29"/>
  <c r="B509" i="29"/>
  <c r="A509" i="29"/>
  <c r="B508" i="29"/>
  <c r="A508" i="29"/>
  <c r="B507" i="29"/>
  <c r="A507" i="29"/>
  <c r="B506" i="29"/>
  <c r="A506" i="29"/>
  <c r="B505" i="29"/>
  <c r="A505" i="29"/>
  <c r="B504" i="29"/>
  <c r="A504" i="29"/>
  <c r="B503" i="29"/>
  <c r="A503" i="29"/>
  <c r="B502" i="29"/>
  <c r="A502" i="29"/>
  <c r="B501" i="29"/>
  <c r="A501" i="29"/>
  <c r="B500" i="29"/>
  <c r="A500" i="29"/>
  <c r="B499" i="29"/>
  <c r="A499" i="29"/>
  <c r="B498" i="29"/>
  <c r="A498" i="29"/>
  <c r="B497" i="29"/>
  <c r="A497" i="29"/>
  <c r="B496" i="29"/>
  <c r="A496" i="29"/>
  <c r="B495" i="29"/>
  <c r="A495" i="29"/>
  <c r="B494" i="29"/>
  <c r="A494" i="29"/>
  <c r="B493" i="29"/>
  <c r="A493" i="29"/>
  <c r="B492" i="29"/>
  <c r="A492" i="29"/>
  <c r="B491" i="29"/>
  <c r="A491" i="29"/>
  <c r="B490" i="29"/>
  <c r="A490" i="29"/>
  <c r="B489" i="29"/>
  <c r="A489" i="29"/>
  <c r="B488" i="29"/>
  <c r="A488" i="29"/>
  <c r="B487" i="29"/>
  <c r="A487" i="29"/>
  <c r="B486" i="29"/>
  <c r="A486" i="29"/>
  <c r="B485" i="29"/>
  <c r="A485" i="29"/>
  <c r="B484" i="29"/>
  <c r="A484" i="29"/>
  <c r="B483" i="29"/>
  <c r="A483" i="29"/>
  <c r="B482" i="29"/>
  <c r="A482" i="29"/>
  <c r="B481" i="29"/>
  <c r="A481" i="29"/>
  <c r="B480" i="29"/>
  <c r="A480" i="29"/>
  <c r="B479" i="29"/>
  <c r="A479" i="29"/>
  <c r="B478" i="29"/>
  <c r="A478" i="29"/>
  <c r="B477" i="29"/>
  <c r="A477" i="29"/>
  <c r="B476" i="29"/>
  <c r="A476" i="29"/>
  <c r="B475" i="29"/>
  <c r="A475" i="29"/>
  <c r="B474" i="29"/>
  <c r="A474" i="29"/>
  <c r="B473" i="29"/>
  <c r="A473" i="29"/>
  <c r="B472" i="29"/>
  <c r="A472" i="29"/>
  <c r="B471" i="29"/>
  <c r="A471" i="29"/>
  <c r="B470" i="29"/>
  <c r="A470" i="29"/>
  <c r="B469" i="29"/>
  <c r="A469" i="29"/>
  <c r="B468" i="29"/>
  <c r="A468" i="29"/>
  <c r="B467" i="29"/>
  <c r="A467" i="29"/>
  <c r="B466" i="29"/>
  <c r="A466" i="29"/>
  <c r="B465" i="29"/>
  <c r="A465" i="29"/>
  <c r="B464" i="29"/>
  <c r="A464" i="29"/>
  <c r="B463" i="29"/>
  <c r="A463" i="29"/>
  <c r="B462" i="29"/>
  <c r="A462" i="29"/>
  <c r="B461" i="29"/>
  <c r="A461" i="29"/>
  <c r="B460" i="29"/>
  <c r="A460" i="29"/>
  <c r="B459" i="29"/>
  <c r="A459" i="29"/>
  <c r="B458" i="29"/>
  <c r="A458" i="29"/>
  <c r="B457" i="29"/>
  <c r="A457" i="29"/>
  <c r="B456" i="29"/>
  <c r="A456" i="29"/>
  <c r="B455" i="29"/>
  <c r="A455" i="29"/>
  <c r="B454" i="29"/>
  <c r="A454" i="29"/>
  <c r="B453" i="29"/>
  <c r="A453" i="29"/>
  <c r="B452" i="29"/>
  <c r="A452" i="29"/>
  <c r="B451" i="29"/>
  <c r="A451" i="29"/>
  <c r="B450" i="29"/>
  <c r="A450" i="29"/>
  <c r="B449" i="29"/>
  <c r="A449" i="29"/>
  <c r="B448" i="29"/>
  <c r="A448" i="29"/>
  <c r="B447" i="29"/>
  <c r="A447" i="29"/>
  <c r="B446" i="29"/>
  <c r="A446" i="29"/>
  <c r="B445" i="29"/>
  <c r="A445" i="29"/>
  <c r="B444" i="29"/>
  <c r="A444" i="29"/>
  <c r="B443" i="29"/>
  <c r="A443" i="29"/>
  <c r="B442" i="29"/>
  <c r="A442" i="29"/>
  <c r="B441" i="29"/>
  <c r="A441" i="29"/>
  <c r="B440" i="29"/>
  <c r="A440" i="29"/>
  <c r="B439" i="29"/>
  <c r="A439" i="29"/>
  <c r="B438" i="29"/>
  <c r="A438" i="29"/>
  <c r="B437" i="29"/>
  <c r="A437" i="29"/>
  <c r="B436" i="29"/>
  <c r="A436" i="29"/>
  <c r="B435" i="29"/>
  <c r="A435" i="29"/>
  <c r="B434" i="29"/>
  <c r="A434" i="29"/>
  <c r="B433" i="29"/>
  <c r="A433" i="29"/>
  <c r="B432" i="29"/>
  <c r="A432" i="29"/>
  <c r="B431" i="29"/>
  <c r="A431" i="29"/>
  <c r="B430" i="29"/>
  <c r="A430" i="29"/>
  <c r="B429" i="29"/>
  <c r="A429" i="29"/>
  <c r="B428" i="29"/>
  <c r="A428" i="29"/>
  <c r="B427" i="29"/>
  <c r="A427" i="29"/>
  <c r="B426" i="29"/>
  <c r="A426" i="29"/>
  <c r="B425" i="29"/>
  <c r="A425" i="29"/>
  <c r="B424" i="29"/>
  <c r="A424" i="29"/>
  <c r="B423" i="29"/>
  <c r="A423" i="29"/>
  <c r="B422" i="29"/>
  <c r="A422" i="29"/>
  <c r="B421" i="29"/>
  <c r="A421" i="29"/>
  <c r="B420" i="29"/>
  <c r="A420" i="29"/>
  <c r="B419" i="29"/>
  <c r="A419" i="29"/>
  <c r="B418" i="29"/>
  <c r="A418" i="29"/>
  <c r="B417" i="29"/>
  <c r="A417" i="29"/>
  <c r="B416" i="29"/>
  <c r="A416" i="29"/>
  <c r="B415" i="29"/>
  <c r="A415" i="29"/>
  <c r="B414" i="29"/>
  <c r="A414" i="29"/>
  <c r="B413" i="29"/>
  <c r="A413" i="29"/>
  <c r="B412" i="29"/>
  <c r="A412" i="29"/>
  <c r="B411" i="29"/>
  <c r="A411" i="29"/>
  <c r="B410" i="29"/>
  <c r="A410" i="29"/>
  <c r="B409" i="29"/>
  <c r="A409" i="29"/>
  <c r="B408" i="29"/>
  <c r="A408" i="29"/>
  <c r="B407" i="29"/>
  <c r="A407" i="29"/>
  <c r="B406" i="29"/>
  <c r="A406" i="29"/>
  <c r="B405" i="29"/>
  <c r="A405" i="29"/>
  <c r="B404" i="29"/>
  <c r="A404" i="29"/>
  <c r="B403" i="29"/>
  <c r="A403" i="29"/>
  <c r="B402" i="29"/>
  <c r="A402" i="29"/>
  <c r="B401" i="29"/>
  <c r="A401" i="29"/>
  <c r="B400" i="29"/>
  <c r="A400" i="29"/>
  <c r="B399" i="29"/>
  <c r="A399" i="29"/>
  <c r="B398" i="29"/>
  <c r="A398" i="29"/>
  <c r="B397" i="29"/>
  <c r="A397" i="29"/>
  <c r="B396" i="29"/>
  <c r="A396" i="29"/>
  <c r="B395" i="29"/>
  <c r="A395" i="29"/>
  <c r="B394" i="29"/>
  <c r="A394" i="29"/>
  <c r="B393" i="29"/>
  <c r="A393" i="29"/>
  <c r="B392" i="29"/>
  <c r="A392" i="29"/>
  <c r="B391" i="29"/>
  <c r="A391" i="29"/>
  <c r="B390" i="29"/>
  <c r="A390" i="29"/>
  <c r="B389" i="29"/>
  <c r="A389" i="29"/>
  <c r="B388" i="29"/>
  <c r="A388" i="29"/>
  <c r="B387" i="29"/>
  <c r="A387" i="29"/>
  <c r="B386" i="29"/>
  <c r="A386" i="29"/>
  <c r="B385" i="29"/>
  <c r="A385" i="29"/>
  <c r="B384" i="29"/>
  <c r="A384" i="29"/>
  <c r="B383" i="29"/>
  <c r="A383" i="29"/>
  <c r="B382" i="29"/>
  <c r="A382" i="29"/>
  <c r="B381" i="29"/>
  <c r="A381" i="29"/>
  <c r="B380" i="29"/>
  <c r="A380" i="29"/>
  <c r="B379" i="29"/>
  <c r="A379" i="29"/>
  <c r="B378" i="29"/>
  <c r="A378" i="29"/>
  <c r="B377" i="29"/>
  <c r="A377" i="29"/>
  <c r="B376" i="29"/>
  <c r="A376" i="29"/>
  <c r="B375" i="29"/>
  <c r="A375" i="29"/>
  <c r="B374" i="29"/>
  <c r="A374" i="29"/>
  <c r="B373" i="29"/>
  <c r="A373" i="29"/>
  <c r="B372" i="29"/>
  <c r="A372" i="29"/>
  <c r="B371" i="29"/>
  <c r="A371" i="29"/>
  <c r="B370" i="29"/>
  <c r="A370" i="29"/>
  <c r="B369" i="29"/>
  <c r="A369" i="29"/>
  <c r="B368" i="29"/>
  <c r="A368" i="29"/>
  <c r="B367" i="29"/>
  <c r="A367" i="29"/>
  <c r="B366" i="29"/>
  <c r="A366" i="29"/>
  <c r="B365" i="29"/>
  <c r="A365" i="29"/>
  <c r="B364" i="29"/>
  <c r="A364" i="29"/>
  <c r="B363" i="29"/>
  <c r="A363" i="29"/>
  <c r="B362" i="29"/>
  <c r="A362" i="29"/>
  <c r="B361" i="29"/>
  <c r="A361" i="29"/>
  <c r="B360" i="29"/>
  <c r="A360" i="29"/>
  <c r="B359" i="29"/>
  <c r="A359" i="29"/>
  <c r="B358" i="29"/>
  <c r="A358" i="29"/>
  <c r="B357" i="29"/>
  <c r="A357" i="29"/>
  <c r="B356" i="29"/>
  <c r="A356" i="29"/>
  <c r="B355" i="29"/>
  <c r="A355" i="29"/>
  <c r="B354" i="29"/>
  <c r="A354" i="29"/>
  <c r="B353" i="29"/>
  <c r="A353" i="29"/>
  <c r="B352" i="29"/>
  <c r="A352" i="29"/>
  <c r="B351" i="29"/>
  <c r="A351" i="29"/>
  <c r="B350" i="29"/>
  <c r="A350" i="29"/>
  <c r="B349" i="29"/>
  <c r="A349" i="29"/>
  <c r="B348" i="29"/>
  <c r="A348" i="29"/>
  <c r="B347" i="29"/>
  <c r="A347" i="29"/>
  <c r="B346" i="29"/>
  <c r="A346" i="29"/>
  <c r="B345" i="29"/>
  <c r="A345" i="29"/>
  <c r="B344" i="29"/>
  <c r="A344" i="29"/>
  <c r="B343" i="29"/>
  <c r="A343" i="29"/>
  <c r="B342" i="29"/>
  <c r="A342" i="29"/>
  <c r="B341" i="29"/>
  <c r="A341" i="29"/>
  <c r="B340" i="29"/>
  <c r="A340" i="29"/>
  <c r="B339" i="29"/>
  <c r="A339" i="29"/>
  <c r="B338" i="29"/>
  <c r="A338" i="29"/>
  <c r="B337" i="29"/>
  <c r="A337" i="29"/>
  <c r="B336" i="29"/>
  <c r="A336" i="29"/>
  <c r="B335" i="29"/>
  <c r="A335" i="29"/>
  <c r="B334" i="29"/>
  <c r="A334" i="29"/>
  <c r="B333" i="29"/>
  <c r="A333" i="29"/>
  <c r="B332" i="29"/>
  <c r="A332" i="29"/>
  <c r="B331" i="29"/>
  <c r="A331" i="29"/>
  <c r="B330" i="29"/>
  <c r="A330" i="29"/>
  <c r="B329" i="29"/>
  <c r="A329" i="29"/>
  <c r="B328" i="29"/>
  <c r="A328" i="29"/>
  <c r="B327" i="29"/>
  <c r="A327" i="29"/>
  <c r="B326" i="29"/>
  <c r="A326" i="29"/>
  <c r="B325" i="29"/>
  <c r="A325" i="29"/>
  <c r="B324" i="29"/>
  <c r="A324" i="29"/>
  <c r="B323" i="29"/>
  <c r="A323" i="29"/>
  <c r="B322" i="29"/>
  <c r="A322" i="29"/>
  <c r="B321" i="29"/>
  <c r="A321" i="29"/>
  <c r="B320" i="29"/>
  <c r="A320" i="29"/>
  <c r="B319" i="29"/>
  <c r="A319" i="29"/>
  <c r="B318" i="29"/>
  <c r="A318" i="29"/>
  <c r="B317" i="29"/>
  <c r="A317" i="29"/>
  <c r="B316" i="29"/>
  <c r="A316" i="29"/>
  <c r="B315" i="29"/>
  <c r="A315" i="29"/>
  <c r="B314" i="29"/>
  <c r="A314" i="29"/>
  <c r="B313" i="29"/>
  <c r="A313" i="29"/>
  <c r="B312" i="29"/>
  <c r="A312" i="29"/>
  <c r="B311" i="29"/>
  <c r="A311" i="29"/>
  <c r="B310" i="29"/>
  <c r="A310" i="29"/>
  <c r="B309" i="29"/>
  <c r="A309" i="29"/>
  <c r="B308" i="29"/>
  <c r="A308" i="29"/>
  <c r="B307" i="29"/>
  <c r="A307" i="29"/>
  <c r="B306" i="29"/>
  <c r="A306" i="29"/>
  <c r="B305" i="29"/>
  <c r="A305" i="29"/>
  <c r="B304" i="29"/>
  <c r="A304" i="29"/>
  <c r="B303" i="29"/>
  <c r="A303" i="29"/>
  <c r="B302" i="29"/>
  <c r="A302" i="29"/>
  <c r="B301" i="29"/>
  <c r="A301" i="29"/>
  <c r="B300" i="29"/>
  <c r="A300" i="29"/>
  <c r="B299" i="29"/>
  <c r="A299" i="29"/>
  <c r="B298" i="29"/>
  <c r="A298" i="29"/>
  <c r="B297" i="29"/>
  <c r="A297" i="29"/>
  <c r="B296" i="29"/>
  <c r="A296" i="29"/>
  <c r="B295" i="29"/>
  <c r="A295" i="29"/>
  <c r="B294" i="29"/>
  <c r="A294" i="29"/>
  <c r="B293" i="29"/>
  <c r="A293" i="29"/>
  <c r="B292" i="29"/>
  <c r="A292" i="29"/>
  <c r="B291" i="29"/>
  <c r="A291" i="29"/>
  <c r="B290" i="29"/>
  <c r="A290" i="29"/>
  <c r="B289" i="29"/>
  <c r="A289" i="29"/>
  <c r="B288" i="29"/>
  <c r="A288" i="29"/>
  <c r="B287" i="29"/>
  <c r="A287" i="29"/>
  <c r="B286" i="29"/>
  <c r="A286" i="29"/>
  <c r="B285" i="29"/>
  <c r="A285" i="29"/>
  <c r="B284" i="29"/>
  <c r="A284" i="29"/>
  <c r="B283" i="29"/>
  <c r="A283" i="29"/>
  <c r="B282" i="29"/>
  <c r="A282" i="29"/>
  <c r="B281" i="29"/>
  <c r="A281" i="29"/>
  <c r="B280" i="29"/>
  <c r="A280" i="29"/>
  <c r="B279" i="29"/>
  <c r="A279" i="29"/>
  <c r="B278" i="29"/>
  <c r="A278" i="29"/>
  <c r="B277" i="29"/>
  <c r="A277" i="29"/>
  <c r="B276" i="29"/>
  <c r="A276" i="29"/>
  <c r="B275" i="29"/>
  <c r="A275" i="29"/>
  <c r="B274" i="29"/>
  <c r="A274" i="29"/>
  <c r="B273" i="29"/>
  <c r="A273" i="29"/>
  <c r="B272" i="29"/>
  <c r="A272" i="29"/>
  <c r="B271" i="29"/>
  <c r="A271" i="29"/>
  <c r="B270" i="29"/>
  <c r="A270" i="29"/>
  <c r="B269" i="29"/>
  <c r="A269" i="29"/>
  <c r="B268" i="29"/>
  <c r="A268" i="29"/>
  <c r="B267" i="29"/>
  <c r="A267" i="29"/>
  <c r="B266" i="29"/>
  <c r="A266" i="29"/>
  <c r="B265" i="29"/>
  <c r="A265" i="29"/>
  <c r="B264" i="29"/>
  <c r="A264" i="29"/>
  <c r="B263" i="29"/>
  <c r="A263" i="29"/>
  <c r="B262" i="29"/>
  <c r="A262" i="29"/>
  <c r="B261" i="29"/>
  <c r="A261" i="29"/>
  <c r="B260" i="29"/>
  <c r="A260" i="29"/>
  <c r="B259" i="29"/>
  <c r="A259" i="29"/>
  <c r="B258" i="29"/>
  <c r="A258" i="29"/>
  <c r="B257" i="29"/>
  <c r="A257" i="29"/>
  <c r="B256" i="29"/>
  <c r="A256" i="29"/>
  <c r="B255" i="29"/>
  <c r="A255" i="29"/>
  <c r="B254" i="29"/>
  <c r="A254" i="29"/>
  <c r="B253" i="29"/>
  <c r="A253" i="29"/>
  <c r="B252" i="29"/>
  <c r="A252" i="29"/>
  <c r="B251" i="29"/>
  <c r="A251" i="29"/>
  <c r="B250" i="29"/>
  <c r="A250" i="29"/>
  <c r="B249" i="29"/>
  <c r="A249" i="29"/>
  <c r="B248" i="29"/>
  <c r="A248" i="29"/>
  <c r="B247" i="29"/>
  <c r="A247" i="29"/>
  <c r="B246" i="29"/>
  <c r="A246" i="29"/>
  <c r="B245" i="29"/>
  <c r="A245" i="29"/>
  <c r="B244" i="29"/>
  <c r="A244" i="29"/>
  <c r="B243" i="29"/>
  <c r="A243" i="29"/>
  <c r="B242" i="29"/>
  <c r="A242" i="29"/>
  <c r="B241" i="29"/>
  <c r="A241" i="29"/>
  <c r="B240" i="29"/>
  <c r="A240" i="29"/>
  <c r="B239" i="29"/>
  <c r="A239" i="29"/>
  <c r="B238" i="29"/>
  <c r="A238" i="29"/>
  <c r="B237" i="29"/>
  <c r="A237" i="29"/>
  <c r="B236" i="29"/>
  <c r="A236" i="29"/>
  <c r="B235" i="29"/>
  <c r="A235" i="29"/>
  <c r="B234" i="29"/>
  <c r="A234" i="29"/>
  <c r="B233" i="29"/>
  <c r="A233" i="29"/>
  <c r="B232" i="29"/>
  <c r="A232" i="29"/>
  <c r="B231" i="29"/>
  <c r="A231" i="29"/>
  <c r="B230" i="29"/>
  <c r="A230" i="29"/>
  <c r="B229" i="29"/>
  <c r="A229" i="29"/>
  <c r="B228" i="29"/>
  <c r="A228" i="29"/>
  <c r="B227" i="29"/>
  <c r="A227" i="29"/>
  <c r="B226" i="29"/>
  <c r="A226" i="29"/>
  <c r="B225" i="29"/>
  <c r="A225" i="29"/>
  <c r="B224" i="29"/>
  <c r="A224" i="29"/>
  <c r="B223" i="29"/>
  <c r="A223" i="29"/>
  <c r="B222" i="29"/>
  <c r="A222" i="29"/>
  <c r="B221" i="29"/>
  <c r="A221" i="29"/>
  <c r="B220" i="29"/>
  <c r="A220" i="29"/>
  <c r="B219" i="29"/>
  <c r="A219" i="29"/>
  <c r="B218" i="29"/>
  <c r="A218" i="29"/>
  <c r="B217" i="29"/>
  <c r="A217" i="29"/>
  <c r="B216" i="29"/>
  <c r="A216" i="29"/>
  <c r="B215" i="29"/>
  <c r="A215" i="29"/>
  <c r="B214" i="29"/>
  <c r="A214" i="29"/>
  <c r="B213" i="29"/>
  <c r="A213" i="29"/>
  <c r="B212" i="29"/>
  <c r="A212" i="29"/>
  <c r="B211" i="29"/>
  <c r="A211" i="29"/>
  <c r="B210" i="29"/>
  <c r="A210" i="29"/>
  <c r="B209" i="29"/>
  <c r="A209" i="29"/>
  <c r="B208" i="29"/>
  <c r="A208" i="29"/>
  <c r="B207" i="29"/>
  <c r="A207" i="29"/>
  <c r="B206" i="29"/>
  <c r="A206" i="29"/>
  <c r="B205" i="29"/>
  <c r="A205" i="29"/>
  <c r="B204" i="29"/>
  <c r="A204" i="29"/>
  <c r="B203" i="29"/>
  <c r="A203" i="29"/>
  <c r="B202" i="29"/>
  <c r="A202" i="29"/>
  <c r="B201" i="29"/>
  <c r="A201" i="29"/>
  <c r="B200" i="29"/>
  <c r="A200" i="29"/>
  <c r="B199" i="29"/>
  <c r="A199" i="29"/>
  <c r="B198" i="29"/>
  <c r="A198" i="29"/>
  <c r="B197" i="29"/>
  <c r="A197" i="29"/>
  <c r="B196" i="29"/>
  <c r="A196" i="29"/>
  <c r="B195" i="29"/>
  <c r="A195" i="29"/>
  <c r="B194" i="29"/>
  <c r="A194" i="29"/>
  <c r="B193" i="29"/>
  <c r="A193" i="29"/>
  <c r="B192" i="29"/>
  <c r="A192" i="29"/>
  <c r="B191" i="29"/>
  <c r="A191" i="29"/>
  <c r="B190" i="29"/>
  <c r="A190" i="29"/>
  <c r="B189" i="29"/>
  <c r="A189" i="29"/>
  <c r="B188" i="29"/>
  <c r="A188" i="29"/>
  <c r="B187" i="29"/>
  <c r="A187" i="29"/>
  <c r="B186" i="29"/>
  <c r="A186" i="29"/>
  <c r="B185" i="29"/>
  <c r="A185" i="29"/>
  <c r="B184" i="29"/>
  <c r="A184" i="29"/>
  <c r="B183" i="29"/>
  <c r="A183" i="29"/>
  <c r="B182" i="29"/>
  <c r="A182" i="29"/>
  <c r="B181" i="29"/>
  <c r="A181" i="29"/>
  <c r="B180" i="29"/>
  <c r="A180" i="29"/>
  <c r="B179" i="29"/>
  <c r="A179" i="29"/>
  <c r="B178" i="29"/>
  <c r="A178" i="29"/>
  <c r="B177" i="29"/>
  <c r="A177" i="29"/>
  <c r="B176" i="29"/>
  <c r="A176" i="29"/>
  <c r="B175" i="29"/>
  <c r="A175" i="29"/>
  <c r="B174" i="29"/>
  <c r="A174" i="29"/>
  <c r="B173" i="29"/>
  <c r="A173" i="29"/>
  <c r="B172" i="29"/>
  <c r="A172" i="29"/>
  <c r="B171" i="29"/>
  <c r="A171" i="29"/>
  <c r="B170" i="29"/>
  <c r="A170" i="29"/>
  <c r="B169" i="29"/>
  <c r="A169" i="29"/>
  <c r="B168" i="29"/>
  <c r="A168" i="29"/>
  <c r="B167" i="29"/>
  <c r="A167" i="29"/>
  <c r="B166" i="29"/>
  <c r="A166" i="29"/>
  <c r="B165" i="29"/>
  <c r="A165" i="29"/>
  <c r="B164" i="29"/>
  <c r="A164" i="29"/>
  <c r="B163" i="29"/>
  <c r="A163" i="29"/>
  <c r="B162" i="29"/>
  <c r="A162" i="29"/>
  <c r="B161" i="29"/>
  <c r="A161" i="29"/>
  <c r="B160" i="29"/>
  <c r="A160" i="29"/>
  <c r="B159" i="29"/>
  <c r="A159" i="29"/>
  <c r="B158" i="29"/>
  <c r="A158" i="29"/>
  <c r="B157" i="29"/>
  <c r="A157" i="29"/>
  <c r="B156" i="29"/>
  <c r="A156" i="29"/>
  <c r="B155" i="29"/>
  <c r="A155" i="29"/>
  <c r="B154" i="29"/>
  <c r="A154" i="29"/>
  <c r="B153" i="29"/>
  <c r="A153" i="29"/>
  <c r="B152" i="29"/>
  <c r="A152" i="29"/>
  <c r="B151" i="29"/>
  <c r="A151" i="29"/>
  <c r="B150" i="29"/>
  <c r="A150" i="29"/>
  <c r="B149" i="29"/>
  <c r="A149" i="29"/>
  <c r="B148" i="29"/>
  <c r="A148" i="29"/>
  <c r="B147" i="29"/>
  <c r="A147" i="29"/>
  <c r="B146" i="29"/>
  <c r="A146" i="29"/>
  <c r="B145" i="29"/>
  <c r="A145" i="29"/>
  <c r="B144" i="29"/>
  <c r="A144" i="29"/>
  <c r="B143" i="29"/>
  <c r="A143" i="29"/>
  <c r="B142" i="29"/>
  <c r="A142" i="29"/>
  <c r="B141" i="29"/>
  <c r="A141" i="29"/>
  <c r="B140" i="29"/>
  <c r="A140" i="29"/>
  <c r="B139" i="29"/>
  <c r="A139" i="29"/>
  <c r="B138" i="29"/>
  <c r="A138" i="29"/>
  <c r="B137" i="29"/>
  <c r="A137" i="29"/>
  <c r="B136" i="29"/>
  <c r="A136" i="29"/>
  <c r="B135" i="29"/>
  <c r="A135" i="29"/>
  <c r="B134" i="29"/>
  <c r="A134" i="29"/>
  <c r="B133" i="29"/>
  <c r="A133" i="29"/>
  <c r="B132" i="29"/>
  <c r="A132" i="29"/>
  <c r="B131" i="29"/>
  <c r="A131" i="29"/>
  <c r="B130" i="29"/>
  <c r="A130" i="29"/>
  <c r="B129" i="29"/>
  <c r="A129" i="29"/>
  <c r="B128" i="29"/>
  <c r="A128" i="29"/>
  <c r="B127" i="29"/>
  <c r="A127" i="29"/>
  <c r="B126" i="29"/>
  <c r="A126" i="29"/>
  <c r="B125" i="29"/>
  <c r="A125" i="29"/>
  <c r="B124" i="29"/>
  <c r="A124" i="29"/>
  <c r="B123" i="29"/>
  <c r="A123" i="29"/>
  <c r="B122" i="29"/>
  <c r="A122" i="29"/>
  <c r="B121" i="29"/>
  <c r="A121" i="29"/>
  <c r="B120" i="29"/>
  <c r="A120" i="29"/>
  <c r="B119" i="29"/>
  <c r="A119" i="29"/>
  <c r="B118" i="29"/>
  <c r="A118" i="29"/>
  <c r="B117" i="29"/>
  <c r="A117" i="29"/>
  <c r="B116" i="29"/>
  <c r="A116" i="29"/>
  <c r="B115" i="29"/>
  <c r="A115" i="29"/>
  <c r="B114" i="29"/>
  <c r="A114" i="29"/>
  <c r="B113" i="29"/>
  <c r="A113" i="29"/>
  <c r="B112" i="29"/>
  <c r="A112" i="29"/>
  <c r="B111" i="29"/>
  <c r="A111" i="29"/>
  <c r="B110" i="29"/>
  <c r="A110" i="29"/>
  <c r="B109" i="29"/>
  <c r="A109" i="29"/>
  <c r="B108" i="29"/>
  <c r="A108" i="29"/>
  <c r="B107" i="29"/>
  <c r="A107" i="29"/>
  <c r="B106" i="29"/>
  <c r="A106" i="29"/>
  <c r="B105" i="29"/>
  <c r="A105" i="29"/>
  <c r="B104" i="29"/>
  <c r="A104" i="29"/>
  <c r="B103" i="29"/>
  <c r="A103" i="29"/>
  <c r="B102" i="29"/>
  <c r="A102" i="29"/>
  <c r="B101" i="29"/>
  <c r="A101" i="29"/>
  <c r="B100" i="29"/>
  <c r="A100" i="29"/>
  <c r="B99" i="29"/>
  <c r="A99" i="29"/>
  <c r="B98" i="29"/>
  <c r="A98" i="29"/>
  <c r="B97" i="29"/>
  <c r="A97" i="29"/>
  <c r="B96" i="29"/>
  <c r="A96" i="29"/>
  <c r="B95" i="29"/>
  <c r="A95" i="29"/>
  <c r="B94" i="29"/>
  <c r="A94" i="29"/>
  <c r="B93" i="29"/>
  <c r="A93" i="29"/>
  <c r="B92" i="29"/>
  <c r="A92" i="29"/>
  <c r="B91" i="29"/>
  <c r="A91" i="29"/>
  <c r="B90" i="29"/>
  <c r="A90" i="29"/>
  <c r="B89" i="29"/>
  <c r="A89" i="29"/>
  <c r="B88" i="29"/>
  <c r="A88" i="29"/>
  <c r="B87" i="29"/>
  <c r="A87" i="29"/>
  <c r="B86" i="29"/>
  <c r="A86" i="29"/>
  <c r="B85" i="29"/>
  <c r="A85" i="29"/>
  <c r="B84" i="29"/>
  <c r="A84" i="29"/>
  <c r="B83" i="29"/>
  <c r="A83" i="29"/>
  <c r="B82" i="29"/>
  <c r="A82" i="29"/>
  <c r="B81" i="29"/>
  <c r="A81" i="29"/>
  <c r="B80" i="29"/>
  <c r="A80" i="29"/>
  <c r="B79" i="29"/>
  <c r="A79" i="29"/>
  <c r="B78" i="29"/>
  <c r="A78" i="29"/>
  <c r="B77" i="29"/>
  <c r="A77" i="29"/>
  <c r="B76" i="29"/>
  <c r="A76" i="29"/>
  <c r="B75" i="29"/>
  <c r="A75" i="29"/>
  <c r="B74" i="29"/>
  <c r="A74" i="29"/>
  <c r="B73" i="29"/>
  <c r="A73" i="29"/>
  <c r="B72" i="29"/>
  <c r="A72" i="29"/>
  <c r="B71" i="29"/>
  <c r="A71" i="29"/>
  <c r="B70" i="29"/>
  <c r="A70" i="29"/>
  <c r="B69" i="29"/>
  <c r="A69" i="29"/>
  <c r="B68" i="29"/>
  <c r="A68" i="29"/>
  <c r="B67" i="29"/>
  <c r="A67" i="29"/>
  <c r="B66" i="29"/>
  <c r="A66" i="29"/>
  <c r="B65" i="29"/>
  <c r="A65" i="29"/>
  <c r="B64" i="29"/>
  <c r="A64" i="29"/>
  <c r="B63" i="29"/>
  <c r="A63" i="29"/>
  <c r="B62" i="29"/>
  <c r="A62" i="29"/>
  <c r="B61" i="29"/>
  <c r="A61" i="29"/>
  <c r="B60" i="29"/>
  <c r="A60" i="29"/>
  <c r="B59" i="29"/>
  <c r="A59" i="29"/>
  <c r="B58" i="29"/>
  <c r="A58" i="29"/>
  <c r="B57" i="29"/>
  <c r="A57" i="29"/>
  <c r="B56" i="29"/>
  <c r="A56" i="29"/>
  <c r="B55" i="29"/>
  <c r="A55" i="29"/>
  <c r="B54" i="29"/>
  <c r="A54" i="29"/>
  <c r="B53" i="29"/>
  <c r="A53" i="29"/>
  <c r="B52" i="29"/>
  <c r="A52" i="29"/>
  <c r="B51" i="29"/>
  <c r="A51" i="29"/>
  <c r="B50" i="29"/>
  <c r="A50" i="29"/>
  <c r="B49" i="29"/>
  <c r="A49" i="29"/>
  <c r="B48" i="29"/>
  <c r="A48" i="29"/>
  <c r="B47" i="29"/>
  <c r="A47" i="29"/>
  <c r="B46" i="29"/>
  <c r="A46" i="29"/>
  <c r="B45" i="29"/>
  <c r="A45" i="29"/>
  <c r="B44" i="29"/>
  <c r="A44" i="29"/>
  <c r="B43" i="29"/>
  <c r="A43" i="29"/>
  <c r="B42" i="29"/>
  <c r="A42" i="29"/>
  <c r="B41" i="29"/>
  <c r="A41" i="29"/>
  <c r="B40" i="29"/>
  <c r="A40" i="29"/>
  <c r="B39" i="29"/>
  <c r="A39" i="29"/>
  <c r="B38" i="29"/>
  <c r="A38" i="29"/>
  <c r="B37" i="29"/>
  <c r="A37" i="29"/>
  <c r="B36" i="29"/>
  <c r="A36" i="29"/>
  <c r="B35" i="29"/>
  <c r="A35" i="29"/>
  <c r="B34" i="29"/>
  <c r="A34" i="29"/>
  <c r="B33" i="29"/>
  <c r="A33" i="29"/>
  <c r="B32" i="29"/>
  <c r="A32" i="29"/>
  <c r="B31" i="29"/>
  <c r="A31" i="29"/>
  <c r="B30" i="29"/>
  <c r="A30" i="29"/>
  <c r="B29" i="29"/>
  <c r="A29" i="29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5" i="29"/>
  <c r="A5" i="29"/>
  <c r="B4" i="29"/>
  <c r="A4" i="29"/>
  <c r="B3" i="29"/>
  <c r="A3" i="29"/>
  <c r="B2" i="29"/>
  <c r="A2" i="29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B2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A2" i="15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423" i="15"/>
  <c r="B424" i="15"/>
  <c r="B425" i="15"/>
  <c r="B426" i="15"/>
  <c r="B427" i="15"/>
  <c r="B428" i="15"/>
  <c r="B429" i="15"/>
  <c r="B430" i="15"/>
  <c r="B431" i="15"/>
  <c r="B432" i="15"/>
  <c r="B433" i="15"/>
  <c r="B434" i="15"/>
  <c r="B435" i="15"/>
  <c r="B436" i="15"/>
  <c r="B437" i="15"/>
  <c r="B438" i="15"/>
  <c r="B439" i="15"/>
  <c r="B440" i="15"/>
  <c r="B441" i="15"/>
  <c r="B442" i="15"/>
  <c r="B443" i="15"/>
  <c r="B444" i="15"/>
  <c r="B445" i="15"/>
  <c r="B446" i="15"/>
  <c r="B447" i="15"/>
  <c r="B448" i="15"/>
  <c r="B449" i="15"/>
  <c r="B450" i="15"/>
  <c r="B451" i="15"/>
  <c r="B452" i="15"/>
  <c r="B453" i="15"/>
  <c r="B454" i="15"/>
  <c r="B455" i="15"/>
  <c r="B456" i="15"/>
  <c r="B457" i="15"/>
  <c r="B458" i="15"/>
  <c r="B459" i="15"/>
  <c r="B460" i="15"/>
  <c r="B461" i="15"/>
  <c r="B462" i="15"/>
  <c r="B463" i="15"/>
  <c r="B464" i="15"/>
  <c r="B465" i="15"/>
  <c r="B466" i="15"/>
  <c r="B467" i="15"/>
  <c r="B468" i="15"/>
  <c r="B469" i="15"/>
  <c r="B470" i="15"/>
  <c r="B471" i="15"/>
  <c r="B472" i="15"/>
  <c r="B473" i="15"/>
  <c r="B474" i="15"/>
  <c r="B475" i="15"/>
  <c r="B476" i="15"/>
  <c r="B477" i="15"/>
  <c r="B478" i="15"/>
  <c r="B479" i="15"/>
  <c r="B480" i="15"/>
  <c r="B481" i="15"/>
  <c r="B482" i="15"/>
  <c r="B483" i="15"/>
  <c r="B484" i="15"/>
  <c r="B485" i="15"/>
  <c r="B486" i="15"/>
  <c r="B487" i="15"/>
  <c r="B488" i="15"/>
  <c r="B489" i="15"/>
  <c r="B490" i="15"/>
  <c r="B491" i="15"/>
  <c r="B492" i="15"/>
  <c r="B493" i="15"/>
  <c r="B494" i="15"/>
  <c r="B495" i="15"/>
  <c r="B496" i="15"/>
  <c r="B497" i="15"/>
  <c r="B498" i="15"/>
  <c r="B499" i="15"/>
  <c r="B500" i="15"/>
  <c r="B501" i="15"/>
  <c r="B502" i="15"/>
  <c r="B503" i="15"/>
  <c r="B504" i="15"/>
  <c r="B505" i="15"/>
  <c r="B506" i="15"/>
  <c r="B507" i="15"/>
  <c r="B508" i="15"/>
  <c r="B509" i="15"/>
  <c r="B510" i="15"/>
  <c r="B511" i="15"/>
  <c r="B512" i="15"/>
  <c r="B513" i="15"/>
  <c r="B514" i="15"/>
  <c r="B515" i="15"/>
  <c r="B516" i="15"/>
  <c r="B517" i="15"/>
  <c r="B518" i="15"/>
  <c r="B519" i="15"/>
  <c r="B520" i="15"/>
  <c r="B521" i="15"/>
  <c r="B522" i="15"/>
  <c r="B523" i="15"/>
  <c r="B524" i="15"/>
  <c r="B525" i="15"/>
  <c r="B526" i="15"/>
  <c r="B527" i="15"/>
  <c r="B528" i="15"/>
  <c r="B529" i="15"/>
  <c r="B530" i="15"/>
  <c r="B531" i="15"/>
  <c r="B532" i="15"/>
  <c r="B533" i="15"/>
  <c r="B534" i="15"/>
  <c r="B535" i="15"/>
  <c r="B536" i="15"/>
  <c r="B537" i="15"/>
  <c r="B538" i="15"/>
  <c r="B539" i="15"/>
  <c r="B540" i="15"/>
  <c r="B541" i="15"/>
  <c r="B542" i="15"/>
  <c r="B543" i="15"/>
  <c r="B544" i="15"/>
  <c r="B545" i="15"/>
  <c r="B546" i="15"/>
  <c r="B547" i="15"/>
  <c r="B548" i="15"/>
  <c r="B549" i="15"/>
  <c r="B550" i="15"/>
  <c r="B551" i="15"/>
  <c r="B552" i="15"/>
  <c r="B553" i="15"/>
  <c r="B554" i="15"/>
  <c r="B555" i="15"/>
  <c r="B556" i="15"/>
  <c r="B557" i="15"/>
  <c r="B558" i="15"/>
  <c r="B559" i="15"/>
  <c r="B560" i="15"/>
  <c r="B561" i="15"/>
  <c r="B562" i="15"/>
  <c r="B563" i="15"/>
  <c r="B564" i="15"/>
  <c r="B565" i="15"/>
  <c r="B566" i="15"/>
  <c r="B567" i="15"/>
  <c r="B568" i="15"/>
  <c r="B569" i="15"/>
  <c r="B570" i="15"/>
  <c r="B571" i="15"/>
  <c r="B572" i="15"/>
  <c r="B573" i="15"/>
  <c r="B574" i="15"/>
  <c r="B575" i="15"/>
  <c r="B576" i="15"/>
  <c r="B577" i="15"/>
  <c r="B578" i="15"/>
  <c r="B579" i="15"/>
  <c r="B580" i="15"/>
  <c r="B581" i="15"/>
  <c r="B582" i="15"/>
  <c r="B583" i="15"/>
  <c r="B584" i="15"/>
  <c r="B585" i="15"/>
  <c r="B586" i="15"/>
  <c r="B587" i="15"/>
  <c r="B588" i="15"/>
  <c r="B589" i="15"/>
  <c r="B590" i="15"/>
  <c r="B591" i="15"/>
  <c r="B592" i="15"/>
  <c r="B593" i="15"/>
  <c r="B594" i="15"/>
  <c r="B595" i="15"/>
  <c r="B596" i="15"/>
  <c r="B597" i="15"/>
  <c r="B598" i="15"/>
  <c r="B599" i="15"/>
  <c r="B600" i="15"/>
  <c r="B601" i="15"/>
  <c r="B602" i="15"/>
  <c r="B603" i="15"/>
  <c r="B604" i="15"/>
  <c r="B605" i="15"/>
  <c r="B606" i="15"/>
  <c r="B607" i="15"/>
  <c r="B608" i="15"/>
  <c r="B609" i="15"/>
  <c r="B610" i="15"/>
  <c r="B611" i="15"/>
  <c r="B612" i="15"/>
  <c r="B613" i="15"/>
  <c r="B614" i="15"/>
  <c r="B615" i="15"/>
  <c r="B616" i="15"/>
  <c r="B617" i="15"/>
  <c r="B618" i="15"/>
  <c r="B619" i="15"/>
  <c r="B620" i="15"/>
  <c r="B621" i="15"/>
  <c r="B622" i="15"/>
  <c r="B623" i="15"/>
  <c r="B624" i="15"/>
  <c r="B625" i="15"/>
  <c r="B626" i="15"/>
  <c r="B627" i="15"/>
  <c r="B628" i="15"/>
  <c r="B629" i="15"/>
  <c r="B630" i="15"/>
  <c r="B631" i="15"/>
  <c r="B632" i="15"/>
  <c r="B633" i="15"/>
  <c r="B634" i="15"/>
  <c r="B635" i="15"/>
  <c r="B636" i="15"/>
  <c r="B637" i="15"/>
  <c r="B638" i="15"/>
  <c r="B639" i="15"/>
  <c r="B640" i="15"/>
  <c r="B641" i="15"/>
  <c r="B642" i="15"/>
  <c r="B643" i="15"/>
  <c r="B644" i="15"/>
  <c r="B645" i="15"/>
  <c r="B646" i="15"/>
  <c r="B647" i="15"/>
  <c r="B648" i="15"/>
  <c r="B649" i="15"/>
  <c r="B650" i="15"/>
  <c r="B651" i="15"/>
  <c r="B652" i="15"/>
  <c r="B653" i="15"/>
  <c r="B654" i="15"/>
  <c r="B655" i="15"/>
  <c r="B656" i="15"/>
  <c r="B657" i="15"/>
  <c r="B658" i="15"/>
  <c r="B659" i="15"/>
  <c r="B660" i="15"/>
  <c r="B661" i="15"/>
  <c r="B662" i="15"/>
  <c r="B663" i="15"/>
  <c r="B664" i="15"/>
  <c r="B665" i="15"/>
  <c r="B666" i="15"/>
  <c r="B667" i="15"/>
  <c r="B668" i="15"/>
  <c r="B669" i="15"/>
  <c r="B670" i="15"/>
  <c r="B671" i="15"/>
  <c r="B672" i="15"/>
  <c r="B673" i="15"/>
  <c r="B674" i="15"/>
  <c r="B675" i="15"/>
  <c r="B676" i="15"/>
  <c r="B677" i="15"/>
  <c r="B678" i="15"/>
  <c r="B679" i="15"/>
  <c r="B680" i="15"/>
  <c r="B681" i="15"/>
  <c r="B682" i="15"/>
  <c r="B683" i="15"/>
  <c r="B684" i="15"/>
  <c r="B685" i="15"/>
  <c r="B686" i="15"/>
  <c r="B687" i="15"/>
  <c r="B688" i="15"/>
  <c r="B689" i="15"/>
  <c r="B690" i="15"/>
  <c r="B691" i="15"/>
  <c r="B692" i="15"/>
  <c r="B693" i="15"/>
  <c r="B694" i="15"/>
  <c r="B695" i="15"/>
  <c r="B696" i="15"/>
  <c r="B697" i="15"/>
  <c r="B698" i="15"/>
  <c r="B699" i="15"/>
  <c r="B700" i="15"/>
  <c r="B701" i="15"/>
  <c r="B702" i="15"/>
  <c r="B703" i="15"/>
  <c r="B704" i="15"/>
  <c r="B705" i="15"/>
  <c r="B706" i="15"/>
  <c r="B707" i="15"/>
  <c r="B708" i="15"/>
  <c r="B709" i="15"/>
  <c r="B710" i="15"/>
  <c r="B711" i="15"/>
  <c r="B712" i="15"/>
  <c r="B713" i="15"/>
  <c r="B714" i="15"/>
  <c r="B715" i="15"/>
  <c r="B716" i="15"/>
  <c r="B717" i="15"/>
  <c r="B718" i="15"/>
  <c r="B719" i="15"/>
  <c r="B720" i="15"/>
  <c r="B721" i="15"/>
  <c r="B722" i="15"/>
  <c r="B723" i="15"/>
  <c r="B724" i="15"/>
  <c r="B725" i="15"/>
  <c r="B726" i="15"/>
  <c r="B727" i="15"/>
  <c r="B728" i="15"/>
  <c r="B729" i="15"/>
  <c r="B730" i="15"/>
  <c r="B731" i="15"/>
  <c r="B732" i="15"/>
  <c r="B733" i="15"/>
  <c r="B734" i="15"/>
  <c r="B735" i="15"/>
  <c r="B736" i="15"/>
  <c r="B737" i="15"/>
  <c r="B738" i="15"/>
  <c r="B739" i="15"/>
  <c r="B740" i="15"/>
  <c r="B741" i="15"/>
  <c r="B742" i="15"/>
  <c r="B743" i="15"/>
  <c r="B744" i="15"/>
  <c r="B745" i="15"/>
  <c r="B746" i="15"/>
  <c r="B747" i="15"/>
  <c r="B748" i="15"/>
  <c r="B749" i="15"/>
  <c r="B750" i="15"/>
  <c r="B751" i="15"/>
  <c r="B752" i="15"/>
  <c r="B753" i="15"/>
  <c r="B754" i="15"/>
  <c r="B755" i="15"/>
  <c r="B756" i="15"/>
  <c r="B757" i="15"/>
  <c r="B758" i="15"/>
  <c r="B759" i="15"/>
  <c r="B760" i="15"/>
  <c r="B761" i="15"/>
  <c r="B762" i="15"/>
  <c r="B763" i="15"/>
  <c r="B764" i="15"/>
  <c r="B765" i="15"/>
  <c r="B766" i="15"/>
  <c r="B767" i="15"/>
  <c r="B768" i="15"/>
  <c r="B769" i="15"/>
  <c r="B770" i="15"/>
  <c r="B771" i="15"/>
  <c r="B772" i="15"/>
  <c r="B773" i="15"/>
  <c r="B774" i="15"/>
  <c r="B775" i="15"/>
  <c r="B776" i="15"/>
  <c r="B777" i="15"/>
  <c r="B778" i="15"/>
  <c r="B779" i="15"/>
  <c r="B780" i="15"/>
  <c r="B781" i="15"/>
  <c r="B782" i="15"/>
  <c r="B783" i="15"/>
  <c r="B784" i="15"/>
  <c r="B785" i="15"/>
  <c r="B786" i="15"/>
  <c r="B787" i="15"/>
  <c r="B788" i="15"/>
  <c r="B789" i="15"/>
  <c r="B790" i="15"/>
  <c r="B791" i="15"/>
  <c r="B792" i="15"/>
  <c r="B793" i="15"/>
  <c r="B794" i="15"/>
  <c r="B795" i="15"/>
  <c r="B796" i="15"/>
  <c r="B797" i="15"/>
  <c r="B798" i="15"/>
  <c r="B799" i="15"/>
  <c r="B800" i="15"/>
  <c r="B801" i="15"/>
  <c r="B802" i="15"/>
  <c r="B803" i="15"/>
  <c r="B804" i="15"/>
  <c r="B805" i="15"/>
  <c r="B806" i="15"/>
  <c r="B807" i="15"/>
  <c r="B808" i="15"/>
  <c r="B809" i="15"/>
  <c r="B810" i="15"/>
  <c r="B811" i="15"/>
  <c r="B812" i="15"/>
  <c r="B813" i="15"/>
  <c r="B814" i="15"/>
  <c r="B815" i="15"/>
  <c r="B816" i="15"/>
  <c r="B817" i="15"/>
  <c r="B818" i="15"/>
  <c r="B819" i="15"/>
  <c r="B820" i="15"/>
  <c r="B821" i="15"/>
  <c r="B822" i="15"/>
  <c r="B823" i="15"/>
  <c r="B824" i="15"/>
  <c r="B825" i="15"/>
  <c r="B826" i="15"/>
  <c r="B827" i="15"/>
  <c r="B828" i="15"/>
  <c r="B829" i="15"/>
  <c r="B830" i="15"/>
  <c r="B831" i="15"/>
  <c r="B832" i="15"/>
  <c r="B833" i="15"/>
  <c r="B834" i="15"/>
  <c r="B835" i="15"/>
  <c r="B836" i="15"/>
  <c r="B837" i="15"/>
  <c r="B838" i="15"/>
  <c r="B839" i="15"/>
  <c r="B840" i="15"/>
  <c r="B841" i="15"/>
  <c r="B842" i="15"/>
  <c r="B843" i="15"/>
  <c r="B844" i="15"/>
  <c r="B845" i="15"/>
  <c r="B846" i="15"/>
  <c r="B847" i="15"/>
  <c r="B848" i="15"/>
  <c r="B849" i="15"/>
  <c r="B850" i="15"/>
  <c r="B851" i="15"/>
  <c r="B852" i="15"/>
  <c r="B853" i="15"/>
  <c r="B854" i="15"/>
  <c r="B855" i="15"/>
  <c r="B856" i="15"/>
  <c r="B857" i="15"/>
  <c r="B858" i="15"/>
  <c r="B859" i="15"/>
  <c r="B860" i="15"/>
  <c r="B861" i="15"/>
  <c r="B862" i="15"/>
  <c r="B863" i="15"/>
  <c r="B864" i="15"/>
  <c r="B865" i="15"/>
  <c r="B866" i="15"/>
  <c r="B867" i="15"/>
  <c r="B868" i="15"/>
  <c r="B869" i="15"/>
  <c r="B870" i="15"/>
  <c r="B871" i="15"/>
  <c r="B872" i="15"/>
  <c r="B873" i="15"/>
  <c r="B874" i="15"/>
  <c r="B875" i="15"/>
  <c r="B876" i="15"/>
  <c r="B877" i="15"/>
  <c r="B878" i="15"/>
  <c r="B879" i="15"/>
  <c r="B880" i="15"/>
  <c r="B881" i="15"/>
  <c r="B882" i="15"/>
  <c r="B883" i="15"/>
  <c r="B884" i="15"/>
  <c r="B885" i="15"/>
  <c r="B886" i="15"/>
  <c r="B887" i="15"/>
  <c r="B888" i="15"/>
  <c r="B889" i="15"/>
  <c r="B890" i="15"/>
  <c r="B891" i="15"/>
  <c r="B892" i="15"/>
  <c r="B893" i="15"/>
  <c r="B894" i="15"/>
  <c r="B895" i="15"/>
  <c r="B896" i="15"/>
  <c r="B897" i="15"/>
  <c r="B898" i="15"/>
  <c r="B899" i="15"/>
  <c r="B900" i="15"/>
  <c r="B901" i="15"/>
  <c r="B902" i="15"/>
  <c r="B903" i="15"/>
  <c r="B904" i="15"/>
  <c r="B905" i="15"/>
  <c r="B906" i="15"/>
  <c r="B907" i="15"/>
  <c r="B908" i="15"/>
  <c r="B909" i="15"/>
  <c r="B910" i="15"/>
  <c r="B911" i="15"/>
  <c r="B912" i="15"/>
  <c r="B913" i="15"/>
  <c r="B914" i="15"/>
  <c r="B915" i="15"/>
  <c r="B916" i="15"/>
  <c r="B917" i="15"/>
  <c r="B918" i="15"/>
  <c r="B919" i="15"/>
  <c r="B920" i="15"/>
  <c r="B921" i="15"/>
  <c r="B922" i="15"/>
  <c r="B923" i="15"/>
  <c r="B924" i="15"/>
  <c r="B925" i="15"/>
  <c r="B926" i="15"/>
  <c r="B927" i="15"/>
  <c r="B928" i="15"/>
  <c r="B929" i="15"/>
  <c r="B930" i="15"/>
  <c r="B931" i="15"/>
  <c r="B932" i="15"/>
  <c r="B933" i="15"/>
  <c r="B934" i="15"/>
  <c r="B935" i="15"/>
  <c r="B936" i="15"/>
  <c r="B937" i="15"/>
  <c r="B938" i="15"/>
  <c r="B939" i="15"/>
  <c r="B940" i="15"/>
  <c r="B941" i="15"/>
  <c r="B942" i="15"/>
  <c r="B943" i="15"/>
  <c r="B944" i="15"/>
  <c r="B945" i="15"/>
  <c r="B946" i="15"/>
  <c r="B947" i="15"/>
  <c r="B948" i="15"/>
  <c r="B949" i="15"/>
  <c r="B950" i="15"/>
  <c r="B951" i="15"/>
  <c r="B952" i="15"/>
  <c r="B953" i="15"/>
  <c r="B954" i="15"/>
  <c r="B955" i="15"/>
  <c r="B956" i="15"/>
  <c r="B957" i="15"/>
  <c r="B958" i="15"/>
  <c r="B959" i="15"/>
  <c r="B960" i="15"/>
  <c r="B961" i="15"/>
  <c r="B962" i="15"/>
  <c r="B963" i="15"/>
  <c r="B964" i="15"/>
  <c r="B965" i="15"/>
  <c r="B966" i="15"/>
  <c r="B967" i="15"/>
  <c r="B968" i="15"/>
  <c r="B969" i="15"/>
  <c r="B970" i="15"/>
  <c r="B971" i="15"/>
  <c r="B972" i="15"/>
  <c r="B973" i="15"/>
  <c r="B974" i="15"/>
  <c r="B975" i="15"/>
  <c r="B976" i="15"/>
  <c r="B977" i="15"/>
  <c r="B978" i="15"/>
  <c r="B979" i="15"/>
  <c r="B980" i="15"/>
  <c r="B981" i="15"/>
  <c r="B982" i="15"/>
  <c r="B983" i="15"/>
  <c r="B984" i="15"/>
  <c r="B985" i="15"/>
  <c r="B986" i="15"/>
  <c r="B987" i="15"/>
  <c r="B988" i="15"/>
  <c r="B989" i="15"/>
  <c r="B990" i="15"/>
  <c r="B991" i="15"/>
  <c r="B992" i="15"/>
  <c r="B993" i="15"/>
  <c r="B994" i="15"/>
  <c r="B995" i="15"/>
  <c r="B996" i="15"/>
  <c r="B997" i="15"/>
  <c r="B998" i="15"/>
  <c r="B999" i="15"/>
  <c r="B1000" i="15"/>
  <c r="B25" i="24" l="1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B54" i="24" l="1"/>
  <c r="B2" i="28"/>
  <c r="A2" i="28"/>
  <c r="C52" i="24"/>
  <c r="B42" i="24"/>
  <c r="B40" i="24"/>
  <c r="C38" i="24"/>
  <c r="D2" i="28" l="1"/>
</calcChain>
</file>

<file path=xl/comments1.xml><?xml version="1.0" encoding="utf-8"?>
<comments xmlns="http://schemas.openxmlformats.org/spreadsheetml/2006/main">
  <authors>
    <author>Santiago Puyoles Hernández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Seleccionar el ejercicio para el que se cumplimenta la encuesta teniendo en cuenta que :
 202X incluye las actividades anuales 202X-1/202X, desde septiembre del 2X-1 a junio del 2X y las caracterizadoras del 21 y las estacionales del 2X como las de verano del 2X
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Indicar el porcentaje aproximado del tiempo dedicado a la materia de deporte por este coordinador
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Santiago Puyoles Hernández</author>
  </authors>
  <commentList>
    <comment ref="I1" authorId="0" shapeId="0">
      <text>
        <r>
          <rPr>
            <sz val="9"/>
            <color indexed="81"/>
            <rFont val="Tahoma"/>
            <family val="2"/>
          </rPr>
          <t xml:space="preserve">Para estar legalmente constituido debe haber sido aprobada su constitución por un acuerdo del pleno
</t>
        </r>
      </text>
    </comment>
  </commentList>
</comments>
</file>

<file path=xl/comments3.xml><?xml version="1.0" encoding="utf-8"?>
<comments xmlns="http://schemas.openxmlformats.org/spreadsheetml/2006/main">
  <authors>
    <author>Santiago Puyoles Hernández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Actividades Anuales</t>
        </r>
        <r>
          <rPr>
            <sz val="9"/>
            <color indexed="81"/>
            <rFont val="Tahoma"/>
            <family val="2"/>
          </rPr>
          <t xml:space="preserve">. Son aquellas actividades que se proponen para todo el año, siendo programadas en su desarrollo de manera rutinaria y en las localidades de la comarca (siguiendo el calendario Escolar). Por ejemplo: Actividades iniciadas en septiembre 2020 y finalizadas en junio 2021, deberán grabarse en el ejercicio 2021.
</t>
        </r>
        <r>
          <rPr>
            <b/>
            <sz val="9"/>
            <color indexed="81"/>
            <rFont val="Tahoma"/>
            <family val="2"/>
          </rPr>
          <t>Actividades Estacionales</t>
        </r>
        <r>
          <rPr>
            <sz val="9"/>
            <color indexed="81"/>
            <rFont val="Tahoma"/>
            <family val="2"/>
          </rPr>
          <t>. Son aquellas actividades deportivas específicas que la Comarca organiza puntualmente en diferentes localidades (de la comarca o fuera de ella) y en una época del año concreta (ej. verano/invierno). Por ejemplo: Actividades iniciadas en noviembre 2020 y finalizadas en marzo 2021, deberán grabarse en el ejercicio 2021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Eventos-Actividades Caracterizadoras de la Comarca</t>
        </r>
        <r>
          <rPr>
            <sz val="9"/>
            <color indexed="81"/>
            <rFont val="Tahoma"/>
            <family val="2"/>
          </rPr>
          <t>. Actividades puntuales deportivas que surgen de ocasiones no rutinarias establecidas de forma separada a la actividad normal diaria, siendo identificadoras y promocionadoras del territorio.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En el caso de que la actividad de desarrolle en 2 ejercicios, deberá grabarse en el ejercicio en que finalice.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Indicad si existe o no duplicidad
cuando una actividad deportiva de características similares tiene más de una oferta por parte de otra entidad local en alguna localidad de la comarca
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 xml:space="preserve">Detallar los municipios donde se da la duplicidad
</t>
        </r>
      </text>
    </comment>
    <comment ref="L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comments4.xml><?xml version="1.0" encoding="utf-8"?>
<comments xmlns="http://schemas.openxmlformats.org/spreadsheetml/2006/main">
  <authors>
    <author>Santiago Puyoles Hernández</author>
    <author>Administrador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Cumplimentar exclusivamente si existe plan comarcal de instalaciones deportivas</t>
        </r>
      </text>
    </comment>
    <comment ref="D1" authorId="1" shapeId="0">
      <text>
        <r>
          <rPr>
            <sz val="9"/>
            <color indexed="81"/>
            <rFont val="Tahoma"/>
            <family val="2"/>
          </rPr>
          <t>Indicar % de ejecución de las propuestas (aproximado)</t>
        </r>
      </text>
    </comment>
  </commentList>
</comments>
</file>

<file path=xl/comments5.xml><?xml version="1.0" encoding="utf-8"?>
<comments xmlns="http://schemas.openxmlformats.org/spreadsheetml/2006/main">
  <authors>
    <author>Santiago Puyoles Hernández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>Club/es-Entidades exclusivamente deportivas legalmente constituidas</t>
        </r>
      </text>
    </comment>
  </commentList>
</comments>
</file>

<file path=xl/comments6.xml><?xml version="1.0" encoding="utf-8"?>
<comments xmlns="http://schemas.openxmlformats.org/spreadsheetml/2006/main">
  <authors>
    <author>Santiago Puyoles Hernández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>Club/es-entidades exclusivamente deportivas legalmente constituidas</t>
        </r>
      </text>
    </comment>
  </commentList>
</comments>
</file>

<file path=xl/comments7.xml><?xml version="1.0" encoding="utf-8"?>
<comments xmlns="http://schemas.openxmlformats.org/spreadsheetml/2006/main">
  <authors>
    <author>Santiago Puyoles Hernández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En el caso de "otras " detallar en observaciones su contenido 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En el caso de "Otros" indicar el colectivo al que van dirigidas en observaciones</t>
        </r>
      </text>
    </comment>
  </commentList>
</comments>
</file>

<file path=xl/comments8.xml><?xml version="1.0" encoding="utf-8"?>
<comments xmlns="http://schemas.openxmlformats.org/spreadsheetml/2006/main">
  <authors>
    <author>Santiago Puyoles Hernández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Determinar si son desarrollo de actividades o bien inversión en construcción , mantenimiento , mejora , etc.
</t>
        </r>
      </text>
    </comment>
  </commentList>
</comments>
</file>

<file path=xl/sharedStrings.xml><?xml version="1.0" encoding="utf-8"?>
<sst xmlns="http://schemas.openxmlformats.org/spreadsheetml/2006/main" count="738" uniqueCount="707">
  <si>
    <t>Mes Inicio</t>
  </si>
  <si>
    <t>Mes Final</t>
  </si>
  <si>
    <t>Correo electrónico</t>
  </si>
  <si>
    <t>Teléfono</t>
  </si>
  <si>
    <t>Comarca</t>
  </si>
  <si>
    <t>Correo eléctrónico</t>
  </si>
  <si>
    <t>Año elaboración</t>
  </si>
  <si>
    <t>Observaciones</t>
  </si>
  <si>
    <t>Existe Duplicidad</t>
  </si>
  <si>
    <t>Destinatarios</t>
  </si>
  <si>
    <t>Concepto</t>
  </si>
  <si>
    <t>Modalidad deportiva</t>
  </si>
  <si>
    <t>Municipio</t>
  </si>
  <si>
    <t>VALDEJALON</t>
  </si>
  <si>
    <t>TARAZONA Y EL MONCAYO</t>
  </si>
  <si>
    <t>SOMONTANO DE BARBASTRO</t>
  </si>
  <si>
    <t>SOBRARBE</t>
  </si>
  <si>
    <t>SIERRA DE ALBARRACIN</t>
  </si>
  <si>
    <t>RIBERA BAJA DEL EBRO</t>
  </si>
  <si>
    <t>RIBERA ALTA DEL EBRO</t>
  </si>
  <si>
    <t>RIBAGORZA, LA</t>
  </si>
  <si>
    <t>MONEGROS, LOS</t>
  </si>
  <si>
    <t>MATARRAÑA/MATARRANYA</t>
  </si>
  <si>
    <t>MAESTRAZGO</t>
  </si>
  <si>
    <t>LITERA/LA LLITERA, LA</t>
  </si>
  <si>
    <t>JILOCA</t>
  </si>
  <si>
    <t>JACETANIA, LA</t>
  </si>
  <si>
    <t>HOYA DE HUESCA/PLANA DE UESCA</t>
  </si>
  <si>
    <t>GUDAR-JAVALAMBRE</t>
  </si>
  <si>
    <t>CUENCAS MINERAS</t>
  </si>
  <si>
    <t>COMUNIDAD DE TERUEL</t>
  </si>
  <si>
    <t>COMUNIDAD DE CALATAYUD</t>
  </si>
  <si>
    <t>CINCO VILLAS</t>
  </si>
  <si>
    <t>CINCA MEDIO</t>
  </si>
  <si>
    <t>Diciembre</t>
  </si>
  <si>
    <t>CENTRAL</t>
  </si>
  <si>
    <t>Noviembre</t>
  </si>
  <si>
    <t>CAMPO DE DAROCA</t>
  </si>
  <si>
    <t>Octubre</t>
  </si>
  <si>
    <t>CAMPO DE CARIÑENA</t>
  </si>
  <si>
    <t>Septiembre</t>
  </si>
  <si>
    <t>CAMPO DE BORJA</t>
  </si>
  <si>
    <t>Agosto</t>
  </si>
  <si>
    <t>CAMPO DE BELCHITE</t>
  </si>
  <si>
    <t>Julio</t>
  </si>
  <si>
    <t>BAJO MARTIN</t>
  </si>
  <si>
    <t>Junio</t>
  </si>
  <si>
    <t>Por horas</t>
  </si>
  <si>
    <t>BAJO CINCA/BAIX CINCA</t>
  </si>
  <si>
    <t>Mayo</t>
  </si>
  <si>
    <t>Obra o servicio</t>
  </si>
  <si>
    <t>BAJO ARAGON-CASPE/BAIX ARAGO-CASP</t>
  </si>
  <si>
    <t>Abril</t>
  </si>
  <si>
    <t>Temporal</t>
  </si>
  <si>
    <t>BAJO ARAGON</t>
  </si>
  <si>
    <t>Marzo</t>
  </si>
  <si>
    <t>Laboral fijo discontinuo</t>
  </si>
  <si>
    <t>ARANDA</t>
  </si>
  <si>
    <t>Febrero</t>
  </si>
  <si>
    <t>Laboral indefinido</t>
  </si>
  <si>
    <t>ANDORRA/SIERRA DE ARCOS</t>
  </si>
  <si>
    <t>No</t>
  </si>
  <si>
    <t>Enero</t>
  </si>
  <si>
    <t>Doctor en Ciencias del Deporte</t>
  </si>
  <si>
    <t>Funcionario</t>
  </si>
  <si>
    <t>ALTO GALLEGO</t>
  </si>
  <si>
    <t>Si</t>
  </si>
  <si>
    <t>meses</t>
  </si>
  <si>
    <t>ejecucion</t>
  </si>
  <si>
    <t>titulacdep</t>
  </si>
  <si>
    <t>tiporel</t>
  </si>
  <si>
    <t>comarcas</t>
  </si>
  <si>
    <t>sino</t>
  </si>
  <si>
    <t>Nombre</t>
  </si>
  <si>
    <t>Apellidos</t>
  </si>
  <si>
    <t>Correo electrónico servicio</t>
  </si>
  <si>
    <t>Telefono servicio</t>
  </si>
  <si>
    <t>Datos de contacto Servicio de Deportes</t>
  </si>
  <si>
    <t>Dirección postal del servicio</t>
  </si>
  <si>
    <t>Acción Social</t>
  </si>
  <si>
    <t>Protección Civil</t>
  </si>
  <si>
    <t>Juventud</t>
  </si>
  <si>
    <t>Residuos Urbanos</t>
  </si>
  <si>
    <t>Cultura</t>
  </si>
  <si>
    <t>Patrimonio Cultural</t>
  </si>
  <si>
    <t>Otros</t>
  </si>
  <si>
    <t>Turismo</t>
  </si>
  <si>
    <t>Porcentaje dedicado  al deporte</t>
  </si>
  <si>
    <t>Tipo de relación laboral</t>
  </si>
  <si>
    <t>Materias con las que comparte activdad</t>
  </si>
  <si>
    <t>Comarca de (seleccionar del desplegable)</t>
  </si>
  <si>
    <t>Dispone de plan de subvenciones</t>
  </si>
  <si>
    <t>Total Actividades estacionales</t>
  </si>
  <si>
    <t>Total Servicios MD</t>
  </si>
  <si>
    <t>Total Patronatos MD</t>
  </si>
  <si>
    <t>Nº Participantes</t>
  </si>
  <si>
    <t>Deportes incluidos en Juegos Deportivos en Edad Escolar (de 6 a 16)</t>
  </si>
  <si>
    <t>ActividadesFisico Deportivas (hasta 16)</t>
  </si>
  <si>
    <t>Joven-Adulto (17-64)</t>
  </si>
  <si>
    <t>3ª Edad (de 64 y más)</t>
  </si>
  <si>
    <t>Dispone de plan comarcal de instalaciones deportivas?</t>
  </si>
  <si>
    <t>Plan Comarcal de instalaciones deportivas</t>
  </si>
  <si>
    <t>Numero de Propuestas</t>
  </si>
  <si>
    <t>% de Ejecución de las propuestas ( aproximado)</t>
  </si>
  <si>
    <t xml:space="preserve">Realización propuestas/s de mejora de actuación </t>
  </si>
  <si>
    <t>(Detalle en la pestaña PCID)</t>
  </si>
  <si>
    <t>Numero de instalaciones deportivas propias detalladas</t>
  </si>
  <si>
    <t>Nombre instalación</t>
  </si>
  <si>
    <t>medidas</t>
  </si>
  <si>
    <t>Reconocimiento médico</t>
  </si>
  <si>
    <t>Atención psicológica</t>
  </si>
  <si>
    <t>Otras medidas</t>
  </si>
  <si>
    <t>Número de medidas de mejora detalladas en tabla</t>
  </si>
  <si>
    <t xml:space="preserve">Año de elaboración </t>
  </si>
  <si>
    <t>destinatarios</t>
  </si>
  <si>
    <t>Datos Generales</t>
  </si>
  <si>
    <t>Recursos humanos</t>
  </si>
  <si>
    <t>Número de subvenciones detalladas en tabla</t>
  </si>
  <si>
    <t>Dedicaciión T</t>
  </si>
  <si>
    <t>titulacionsup</t>
  </si>
  <si>
    <t>NºRRHH</t>
  </si>
  <si>
    <t>plan comarcal</t>
  </si>
  <si>
    <t>año elaboracion</t>
  </si>
  <si>
    <t>Juegos escolares</t>
  </si>
  <si>
    <t>Equipamientos</t>
  </si>
  <si>
    <t>Municipios</t>
  </si>
  <si>
    <t>Asociaciones</t>
  </si>
  <si>
    <t>Deportistas</t>
  </si>
  <si>
    <t>Ejercicio</t>
  </si>
  <si>
    <t>EJERCICIO</t>
  </si>
  <si>
    <t>ejercicios</t>
  </si>
  <si>
    <t>De 17 en adelante</t>
  </si>
  <si>
    <t>edades</t>
  </si>
  <si>
    <t>Servicio o patronato</t>
  </si>
  <si>
    <t>serpat</t>
  </si>
  <si>
    <t>Patronato</t>
  </si>
  <si>
    <t>Servicio</t>
  </si>
  <si>
    <t>Tipo de medidas psicofísicas</t>
  </si>
  <si>
    <t>actsubv</t>
  </si>
  <si>
    <t>Desarrollo de actividades</t>
  </si>
  <si>
    <t>Entrenadores</t>
  </si>
  <si>
    <t>tipoact</t>
  </si>
  <si>
    <t>Anuales</t>
  </si>
  <si>
    <t>Estacionales</t>
  </si>
  <si>
    <t>comarca</t>
  </si>
  <si>
    <t xml:space="preserve">Rango de edad de los participantes </t>
  </si>
  <si>
    <t>Número de localidades</t>
  </si>
  <si>
    <t>COMARCA</t>
  </si>
  <si>
    <t>Está legalmente constituído?</t>
  </si>
  <si>
    <t>Denominación del Servicio o Patronato Municipal</t>
  </si>
  <si>
    <t>Frecuencia de la actividad</t>
  </si>
  <si>
    <t>ejecutor</t>
  </si>
  <si>
    <t>Denominación de la actividad</t>
  </si>
  <si>
    <t>Observaciones_duplicidad</t>
  </si>
  <si>
    <t>Nombre y Apellidos del Técnico encargado</t>
  </si>
  <si>
    <t>Total Actividades anuales</t>
  </si>
  <si>
    <t>Actividad deportiva</t>
  </si>
  <si>
    <t>Existencia de recursos municipales</t>
  </si>
  <si>
    <t>Censo de modalidades y actividades deportivas comarca</t>
  </si>
  <si>
    <t>Total actividades agrupaciones</t>
  </si>
  <si>
    <t>Total modalidades clubes</t>
  </si>
  <si>
    <r>
      <rPr>
        <sz val="11"/>
        <color theme="1"/>
        <rFont val="Arial"/>
        <family val="2"/>
      </rPr>
      <t>P</t>
    </r>
    <r>
      <rPr>
        <sz val="11"/>
        <rFont val="Arial"/>
        <family val="2"/>
      </rPr>
      <t>ropuestas/s de mejora de actuación del Plan</t>
    </r>
  </si>
  <si>
    <t>Actividades que organiza la comarca incluidas en la tabla</t>
  </si>
  <si>
    <t>sf</t>
  </si>
  <si>
    <t>Pistas y pabellones polideportivos</t>
  </si>
  <si>
    <t>Pistas de tenis</t>
  </si>
  <si>
    <t>Pistas de hielo</t>
  </si>
  <si>
    <t>Pistas de petanca</t>
  </si>
  <si>
    <t>Frontones y pabellones con frontón</t>
  </si>
  <si>
    <t>Pistas de padel</t>
  </si>
  <si>
    <t>Pistas de squash</t>
  </si>
  <si>
    <t>Campos</t>
  </si>
  <si>
    <t>Campos de futbol</t>
  </si>
  <si>
    <t>Pistas de atletismo</t>
  </si>
  <si>
    <t>Velódromos</t>
  </si>
  <si>
    <t>Piscinas</t>
  </si>
  <si>
    <t>Salas</t>
  </si>
  <si>
    <t>Espacios convencionales pequeños y no reglamentarios</t>
  </si>
  <si>
    <t>Otros espacios convencionales</t>
  </si>
  <si>
    <t>Campos de golf</t>
  </si>
  <si>
    <t>Circuitos de velocidad</t>
  </si>
  <si>
    <t>Circuitos de motocross</t>
  </si>
  <si>
    <t>Circuitos de karting</t>
  </si>
  <si>
    <t>Carriles de bicicleta</t>
  </si>
  <si>
    <t>Pistas de esquí</t>
  </si>
  <si>
    <t>Pistas de hípica</t>
  </si>
  <si>
    <t>Rocódromos</t>
  </si>
  <si>
    <t>Campos de tiro</t>
  </si>
  <si>
    <t>Juegos tradicionales y populares</t>
  </si>
  <si>
    <t>Otros espacios singulares</t>
  </si>
  <si>
    <t>Áreas de actividad terrestre</t>
  </si>
  <si>
    <t>Áreas de actividad aérea</t>
  </si>
  <si>
    <t>Áreas de actividad acuática</t>
  </si>
  <si>
    <t>Aeródromos</t>
  </si>
  <si>
    <t>Puertos y dársenas deportivas</t>
  </si>
  <si>
    <t>Refugios de montaña</t>
  </si>
  <si>
    <t>Otros espacios complementarios</t>
  </si>
  <si>
    <t>Tipoinst</t>
  </si>
  <si>
    <t>Modalidades</t>
  </si>
  <si>
    <t>Ajedrez</t>
  </si>
  <si>
    <t>Atletismo</t>
  </si>
  <si>
    <t>Automovilismo</t>
  </si>
  <si>
    <t>Baloncesto</t>
  </si>
  <si>
    <t>Balonmano</t>
  </si>
  <si>
    <t>Boxeo</t>
  </si>
  <si>
    <t>Caza</t>
  </si>
  <si>
    <t>Ciclismo</t>
  </si>
  <si>
    <t>Colombicultura</t>
  </si>
  <si>
    <t>Esgrima</t>
  </si>
  <si>
    <t>Espeleología</t>
  </si>
  <si>
    <t>Fútbol</t>
  </si>
  <si>
    <t>Fútbol americano</t>
  </si>
  <si>
    <t>Gimnasia</t>
  </si>
  <si>
    <t>Golf</t>
  </si>
  <si>
    <t>Halterofilia</t>
  </si>
  <si>
    <t>Hípica</t>
  </si>
  <si>
    <t>Hockey</t>
  </si>
  <si>
    <t>Judo</t>
  </si>
  <si>
    <t>Motociclismo</t>
  </si>
  <si>
    <t>Natación</t>
  </si>
  <si>
    <t>Orientación</t>
  </si>
  <si>
    <t>Patinaje</t>
  </si>
  <si>
    <t>Pelota</t>
  </si>
  <si>
    <t>Petanca</t>
  </si>
  <si>
    <t>Piragüismo</t>
  </si>
  <si>
    <t>Polo</t>
  </si>
  <si>
    <t>Remo</t>
  </si>
  <si>
    <t>Rugby</t>
  </si>
  <si>
    <t>Squash</t>
  </si>
  <si>
    <t>Taekwondo</t>
  </si>
  <si>
    <t>Tenis</t>
  </si>
  <si>
    <t>Triatlón</t>
  </si>
  <si>
    <t>Vela</t>
  </si>
  <si>
    <t>Voleibol</t>
  </si>
  <si>
    <t>Destinayudas</t>
  </si>
  <si>
    <t>Entrenadores/as</t>
  </si>
  <si>
    <t>Colectivo arbitral</t>
  </si>
  <si>
    <t xml:space="preserve">Otros usuarios. </t>
  </si>
  <si>
    <t>Eventos y caracterizadoras</t>
  </si>
  <si>
    <t>Nº club/es-Entidad/es deportivas que promueven la modalidad/especialidad indicada</t>
  </si>
  <si>
    <t>Especialidad deportiva</t>
  </si>
  <si>
    <t>nº club/es-Entidad/es deportivas que promueven la actividad deportiva indicada</t>
  </si>
  <si>
    <t>Rango de edad de los participantes</t>
  </si>
  <si>
    <t>Especialidades</t>
  </si>
  <si>
    <t>Rugby subacuático</t>
  </si>
  <si>
    <t>Apnea</t>
  </si>
  <si>
    <t>Caza Foto Apnea</t>
  </si>
  <si>
    <t>Hockey subacuático</t>
  </si>
  <si>
    <t>Pesca submarina</t>
  </si>
  <si>
    <t>Natación con aletas</t>
  </si>
  <si>
    <t>Tiro subacuático</t>
  </si>
  <si>
    <t>Buceo deportivo con escafandra autónoma</t>
  </si>
  <si>
    <t>Buceo deportivo de competición</t>
  </si>
  <si>
    <t>Fotografía subacuática</t>
  </si>
  <si>
    <t>Orientación submarina</t>
  </si>
  <si>
    <t>Video subacuático</t>
  </si>
  <si>
    <t>Actividades Subacuáticas</t>
  </si>
  <si>
    <t>Ajedrez a la ciega</t>
  </si>
  <si>
    <t>Ajedrez Braille</t>
  </si>
  <si>
    <t>Ajedrez de competición</t>
  </si>
  <si>
    <t>Ajedrez de composición artística y problemas</t>
  </si>
  <si>
    <t xml:space="preserve">Ajedrez entre computadoras y contra máquinas </t>
  </si>
  <si>
    <t>Ajedrez postal y a distancia por otros medios</t>
  </si>
  <si>
    <t>Campo a través</t>
  </si>
  <si>
    <t>Montaña</t>
  </si>
  <si>
    <t>Pista Aire Libre</t>
  </si>
  <si>
    <t>Pista cubierta</t>
  </si>
  <si>
    <t>Autocross</t>
  </si>
  <si>
    <t>Automodelismo (Radio-control)</t>
  </si>
  <si>
    <t>Concentraciones, regularidad, gimkanas</t>
  </si>
  <si>
    <t>Karting</t>
  </si>
  <si>
    <t>Montaña (Subidas)</t>
  </si>
  <si>
    <t>Rallyes y pruebas deportivas en carretera</t>
  </si>
  <si>
    <t>Records</t>
  </si>
  <si>
    <t>Simulación y competiciones on-line.</t>
  </si>
  <si>
    <t>Slalom</t>
  </si>
  <si>
    <t>Tramos de tierra, rallyes de tierra, Off-Road, Todo Terreno.</t>
  </si>
  <si>
    <t>Velocidad en circuito</t>
  </si>
  <si>
    <t>Badminton</t>
  </si>
  <si>
    <t>Bailes latinos</t>
  </si>
  <si>
    <t>Baile en silla de ruedas</t>
  </si>
  <si>
    <t>Bailes caribeños (salsa, bachata y merengue)</t>
  </si>
  <si>
    <t>Bailes estandar</t>
  </si>
  <si>
    <t>Hip Hop</t>
  </si>
  <si>
    <t>Line Dance &amp; CWD (Country)</t>
  </si>
  <si>
    <t>Twirling Baton</t>
  </si>
  <si>
    <t>Tango Argentino</t>
  </si>
  <si>
    <t>Danza Coreográfica</t>
  </si>
  <si>
    <t>Singles</t>
  </si>
  <si>
    <t>Baile deportivo y competición</t>
  </si>
  <si>
    <t>Balonmano a 11</t>
  </si>
  <si>
    <t>Balonmano Playa</t>
  </si>
  <si>
    <t>Minibalonmano</t>
  </si>
  <si>
    <t>Balonmano en sala a 5</t>
  </si>
  <si>
    <t>Balonmano en sala a 7</t>
  </si>
  <si>
    <t>Beisbol</t>
  </si>
  <si>
    <t>Sofbol</t>
  </si>
  <si>
    <t>Multicolor</t>
  </si>
  <si>
    <t>Carambola</t>
  </si>
  <si>
    <t>Billar carambola</t>
  </si>
  <si>
    <t>Billar pool</t>
  </si>
  <si>
    <t>Billar Snooker</t>
  </si>
  <si>
    <t>Billar de Quillas</t>
  </si>
  <si>
    <t>Chapó</t>
  </si>
  <si>
    <t>Pirámide</t>
  </si>
  <si>
    <t>Batiente</t>
  </si>
  <si>
    <t>Bolo burgalés</t>
  </si>
  <si>
    <t>Bolo celta</t>
  </si>
  <si>
    <t>Bolo césped</t>
  </si>
  <si>
    <t>Bolo leonés</t>
  </si>
  <si>
    <t>Bolo Palma</t>
  </si>
  <si>
    <t>Bowling</t>
  </si>
  <si>
    <t>Cuatreada</t>
  </si>
  <si>
    <t>Pasabolo Losa</t>
  </si>
  <si>
    <t>Pasabolo tablón</t>
  </si>
  <si>
    <t>Tres tablones</t>
  </si>
  <si>
    <t>Recorridos de Caza</t>
  </si>
  <si>
    <t>Field Target</t>
  </si>
  <si>
    <t>Caza Menor con perro</t>
  </si>
  <si>
    <t>Caza San Huberto</t>
  </si>
  <si>
    <t>Perros de caza y Agility</t>
  </si>
  <si>
    <t>Cetrería</t>
  </si>
  <si>
    <t>Pájaros de Canto (silvestrismo)</t>
  </si>
  <si>
    <t>Compak Sporting</t>
  </si>
  <si>
    <t>Caza con Arco</t>
  </si>
  <si>
    <t xml:space="preserve">Tiro a caza lanzada (pichón a brazo, codornices) </t>
  </si>
  <si>
    <t>Perdiz con reclamo</t>
  </si>
  <si>
    <t>Ciclismo artístico</t>
  </si>
  <si>
    <t>Circuito</t>
  </si>
  <si>
    <t>Carretera</t>
  </si>
  <si>
    <t>Ciclismo pista o velódromo</t>
  </si>
  <si>
    <t>Bicicleta de Montaña (BTT)</t>
  </si>
  <si>
    <t>Trialsin</t>
  </si>
  <si>
    <t>BMX</t>
  </si>
  <si>
    <t>Ciclo-Cross</t>
  </si>
  <si>
    <t>Cicloturismo</t>
  </si>
  <si>
    <t>Exposiciones de Standard y Sport</t>
  </si>
  <si>
    <t>Palomos Deportivos</t>
  </si>
  <si>
    <t>Palomas Buchonas de Razas Españolas</t>
  </si>
  <si>
    <t>Colombofilia</t>
  </si>
  <si>
    <t>Palomas Buchonas de Razas españolas</t>
  </si>
  <si>
    <t>Palomos deportivos (Pica)</t>
  </si>
  <si>
    <t>Datchball</t>
  </si>
  <si>
    <t>Datchball playa</t>
  </si>
  <si>
    <t>Deporte adaptado</t>
  </si>
  <si>
    <t>Vuelo acrobático</t>
  </si>
  <si>
    <t>Ala Delta</t>
  </si>
  <si>
    <t>Deportes Aéreos</t>
  </si>
  <si>
    <t>Aerostación</t>
  </si>
  <si>
    <t>Aeromodelismo</t>
  </si>
  <si>
    <t>Paracaidismo</t>
  </si>
  <si>
    <t>Paramotor</t>
  </si>
  <si>
    <t>Parapente</t>
  </si>
  <si>
    <t>Ultraligeros</t>
  </si>
  <si>
    <t>Vuelo a Vela</t>
  </si>
  <si>
    <t>Vuelo con Motor</t>
  </si>
  <si>
    <t>Vuelo libre</t>
  </si>
  <si>
    <t>Biathlón</t>
  </si>
  <si>
    <t>Bobsleigh y Skeleton</t>
  </si>
  <si>
    <t>Curling</t>
  </si>
  <si>
    <t>Esquí alpino</t>
  </si>
  <si>
    <t>Esquí artístico (Freestyle)</t>
  </si>
  <si>
    <t>Esquí de Fondo</t>
  </si>
  <si>
    <t>Hockey Hielo</t>
  </si>
  <si>
    <t>Combinada Nórdica</t>
  </si>
  <si>
    <t>Esquí de velocidad</t>
  </si>
  <si>
    <t>Short Track (Pista corta)</t>
  </si>
  <si>
    <t>Luge</t>
  </si>
  <si>
    <t>Patinaje Artístico</t>
  </si>
  <si>
    <t>Patinaje de Velocidad</t>
  </si>
  <si>
    <t>Saltos de Esquí</t>
  </si>
  <si>
    <t>Snowboard</t>
  </si>
  <si>
    <t>Telemark</t>
  </si>
  <si>
    <t>Tiro de trineo con perros (Mushing) y pulka escandinava</t>
  </si>
  <si>
    <t>Deportes de Invierno</t>
  </si>
  <si>
    <t>Alzada de sacos</t>
  </si>
  <si>
    <t>Billar romano</t>
  </si>
  <si>
    <t>Herraduras</t>
  </si>
  <si>
    <t>Hoyetes</t>
  </si>
  <si>
    <t>Juegos infantiles tradicionales</t>
  </si>
  <si>
    <t>Modalidades de bolos (de Used, de Fuentes Claras, Bolinches, Birllas de Campo, etc.)</t>
  </si>
  <si>
    <t>Pulseo de pica</t>
  </si>
  <si>
    <t>Tanga</t>
  </si>
  <si>
    <t>Tiro al palo</t>
  </si>
  <si>
    <t>Tiro de bola aragonesa</t>
  </si>
  <si>
    <t>Tiro de soga</t>
  </si>
  <si>
    <t>Tirro de barra aragonesa</t>
  </si>
  <si>
    <t>Deportes tradicionales</t>
  </si>
  <si>
    <t xml:space="preserve">Espada </t>
  </si>
  <si>
    <t>Florete</t>
  </si>
  <si>
    <t>Sable</t>
  </si>
  <si>
    <t>Descenso de barrancos y cañones</t>
  </si>
  <si>
    <t>Espeleo buceo</t>
  </si>
  <si>
    <t>Cablesquí</t>
  </si>
  <si>
    <t>Carreras</t>
  </si>
  <si>
    <t>Clásicas</t>
  </si>
  <si>
    <t>Minusválidos</t>
  </si>
  <si>
    <t>Pies Desnudos</t>
  </si>
  <si>
    <t>Wake Board</t>
  </si>
  <si>
    <t>Esquí Náutico</t>
  </si>
  <si>
    <t>Fútbol-Sala</t>
  </si>
  <si>
    <t>Fútbol flag</t>
  </si>
  <si>
    <t>Fútbol Sala</t>
  </si>
  <si>
    <t>Carreras en campo</t>
  </si>
  <si>
    <t>Carreras en pista</t>
  </si>
  <si>
    <t>Aeróbic deportivo</t>
  </si>
  <si>
    <t>Parkour</t>
  </si>
  <si>
    <t>Gimnasia Artística</t>
  </si>
  <si>
    <t>Gimnasia Rítmica</t>
  </si>
  <si>
    <t>Trampolín</t>
  </si>
  <si>
    <t>Gimnasia general / Gimnasia para todos</t>
  </si>
  <si>
    <t>Deporte acrobático</t>
  </si>
  <si>
    <t xml:space="preserve">Gimnasia Estética </t>
  </si>
  <si>
    <t>Pich and Putt</t>
  </si>
  <si>
    <t>Acoso y derribo</t>
  </si>
  <si>
    <t>Marchas</t>
  </si>
  <si>
    <t>Ponis</t>
  </si>
  <si>
    <t>Trec (carreras de orientación)</t>
  </si>
  <si>
    <t>Western</t>
  </si>
  <si>
    <t>Saltos de obstáculos</t>
  </si>
  <si>
    <t>Doma clásica</t>
  </si>
  <si>
    <t>Concurso completo</t>
  </si>
  <si>
    <t>Carreras para aficionados</t>
  </si>
  <si>
    <t>Gentelman Riders (Carreras de velocidad)</t>
  </si>
  <si>
    <t>Raids (Carreras de Resistencia)</t>
  </si>
  <si>
    <t>Doma vaquera</t>
  </si>
  <si>
    <t>Enganches</t>
  </si>
  <si>
    <t>Turismo ecuestre</t>
  </si>
  <si>
    <t>Volteo</t>
  </si>
  <si>
    <t>Horse-ball</t>
  </si>
  <si>
    <t>Paraequestrian (equitación adaptada)</t>
  </si>
  <si>
    <t>Hockey hierba</t>
  </si>
  <si>
    <t>Hockey playa</t>
  </si>
  <si>
    <t>Hockey sala</t>
  </si>
  <si>
    <t>Cultura Física y otras análogas</t>
  </si>
  <si>
    <t>Hapkido</t>
  </si>
  <si>
    <t>Jiu-Jitsu</t>
  </si>
  <si>
    <t>Aikido</t>
  </si>
  <si>
    <t>Kendo</t>
  </si>
  <si>
    <t>Wu-Shu</t>
  </si>
  <si>
    <t>Nihon-Tai-Jitsu</t>
  </si>
  <si>
    <t>Defensa Personal</t>
  </si>
  <si>
    <t>Kenpo</t>
  </si>
  <si>
    <t xml:space="preserve">Karate </t>
  </si>
  <si>
    <t>Kung-Fu</t>
  </si>
  <si>
    <t>Tai-Jitsu</t>
  </si>
  <si>
    <t>Taekwon-do ITF</t>
  </si>
  <si>
    <t>Aerokickbox</t>
  </si>
  <si>
    <t>Cardiokickboxing</t>
  </si>
  <si>
    <t>Kickboxing</t>
  </si>
  <si>
    <t>Muay Thai (Thai Boxing)</t>
  </si>
  <si>
    <t>Full Contact</t>
  </si>
  <si>
    <t>K1 - Rules</t>
  </si>
  <si>
    <t>Lowkick</t>
  </si>
  <si>
    <t>Formas Libres</t>
  </si>
  <si>
    <t>Formas Musicales</t>
  </si>
  <si>
    <t>Kicklight</t>
  </si>
  <si>
    <t>Light Contact</t>
  </si>
  <si>
    <t>Semi Contact - Pointfighting</t>
  </si>
  <si>
    <t>Otras disciplinas asociadas: sambo keno, sambo defensa personal, defensa personal policial, kenpo defensa.</t>
  </si>
  <si>
    <t>Artes marciales mixtas (combat grappling)</t>
  </si>
  <si>
    <t>Lucha grappling</t>
  </si>
  <si>
    <t>Lucha grecorromana</t>
  </si>
  <si>
    <t>Lucha leonesa</t>
  </si>
  <si>
    <t>Lucha libre olímpica</t>
  </si>
  <si>
    <t>Lucha playa</t>
  </si>
  <si>
    <t>Sambo</t>
  </si>
  <si>
    <t>Marcha Nórdica</t>
  </si>
  <si>
    <t>Carreras por montaña</t>
  </si>
  <si>
    <t>Acampada</t>
  </si>
  <si>
    <t>Alta montaña o alpinismo.</t>
  </si>
  <si>
    <t>Andadas populares o marchas</t>
  </si>
  <si>
    <t>Escalada</t>
  </si>
  <si>
    <t>Esquí de montaña.</t>
  </si>
  <si>
    <t>Excursiones y travesías montaña</t>
  </si>
  <si>
    <t>Excursiones y recorridos por barrancos, cañones...</t>
  </si>
  <si>
    <t>Paraescalada</t>
  </si>
  <si>
    <t>Recorridos con raquetas de nieve</t>
  </si>
  <si>
    <t>Senderismo</t>
  </si>
  <si>
    <t>Montañismo</t>
  </si>
  <si>
    <t>Trial Indoor</t>
  </si>
  <si>
    <t>Raid</t>
  </si>
  <si>
    <t>Freestyle</t>
  </si>
  <si>
    <t>Quads</t>
  </si>
  <si>
    <t>Dirt-Track</t>
  </si>
  <si>
    <t>Enduro</t>
  </si>
  <si>
    <t>Moto Cross</t>
  </si>
  <si>
    <t>Moto Nieve</t>
  </si>
  <si>
    <t>Moto-Ball</t>
  </si>
  <si>
    <t>Rally TT</t>
  </si>
  <si>
    <t>Regularidad</t>
  </si>
  <si>
    <t>Resistencia</t>
  </si>
  <si>
    <t>Speedway</t>
  </si>
  <si>
    <t>Supermotard</t>
  </si>
  <si>
    <t>Trial</t>
  </si>
  <si>
    <t>Velocidad</t>
  </si>
  <si>
    <t>Rally</t>
  </si>
  <si>
    <t>Stadium Moto-Cross</t>
  </si>
  <si>
    <t>Embarcaciones de la serie Radiocontrolada</t>
  </si>
  <si>
    <t>Embarcaciones Neumáticas</t>
  </si>
  <si>
    <t>Embarcaciones Off Shore</t>
  </si>
  <si>
    <t>Embarcaciones series "S" y "T"</t>
  </si>
  <si>
    <t>Motos acuáticas</t>
  </si>
  <si>
    <t>Catamaranes</t>
  </si>
  <si>
    <t>Navegación de Recreo</t>
  </si>
  <si>
    <t>Aguas abiertas</t>
  </si>
  <si>
    <t>Masters Natación</t>
  </si>
  <si>
    <t>Waterpolo</t>
  </si>
  <si>
    <t>Saltos</t>
  </si>
  <si>
    <t>Natación sincronizada</t>
  </si>
  <si>
    <t>Raids de orientación</t>
  </si>
  <si>
    <t>Orientación a pie</t>
  </si>
  <si>
    <t>Orientación en bicicleta</t>
  </si>
  <si>
    <t>O-Esquí</t>
  </si>
  <si>
    <t>Ultrascore Rogaine</t>
  </si>
  <si>
    <t>O-Precisión / Trail O</t>
  </si>
  <si>
    <t>Trail O Paralímpico</t>
  </si>
  <si>
    <t>Pádel</t>
  </si>
  <si>
    <t>Alpino en línea</t>
  </si>
  <si>
    <t>Hockey sobre patines en línea</t>
  </si>
  <si>
    <t>Patinaje artístico y danza</t>
  </si>
  <si>
    <t>Patinaje de velocidad</t>
  </si>
  <si>
    <t>Hockey sobre patines</t>
  </si>
  <si>
    <t>Roller Derby</t>
  </si>
  <si>
    <t>Skateboarding</t>
  </si>
  <si>
    <t>Descenso en línea</t>
  </si>
  <si>
    <t>Roller Freestyle</t>
  </si>
  <si>
    <t>Scooter</t>
  </si>
  <si>
    <t>Frontenis</t>
  </si>
  <si>
    <t>Share</t>
  </si>
  <si>
    <t>Mano (Individual y parejas)</t>
  </si>
  <si>
    <t>Herramienta: Paleta cuero, corta, goma.</t>
  </si>
  <si>
    <t>Cesta Punta</t>
  </si>
  <si>
    <t>Frontball</t>
  </si>
  <si>
    <t>Pesca agua dulce</t>
  </si>
  <si>
    <t>Pesca marítima</t>
  </si>
  <si>
    <t>Casting</t>
  </si>
  <si>
    <t>Pesca y Casting</t>
  </si>
  <si>
    <t>Bochas</t>
  </si>
  <si>
    <t>Kayak - Polo</t>
  </si>
  <si>
    <t>Kayak  de Mar</t>
  </si>
  <si>
    <t>Rafting</t>
  </si>
  <si>
    <t>Descenso de ríos y travesías</t>
  </si>
  <si>
    <t>Aguas tranquilas-Sprint</t>
  </si>
  <si>
    <t>Descenso de aguas bravas</t>
  </si>
  <si>
    <t>Barco dragón</t>
  </si>
  <si>
    <t>Estilo libre</t>
  </si>
  <si>
    <t>Marathon</t>
  </si>
  <si>
    <t>Piragüismo adaptado - Paracanoe</t>
  </si>
  <si>
    <t>Piragüismo recreativo</t>
  </si>
  <si>
    <t>Kayak - Surf</t>
  </si>
  <si>
    <t>Banco fijo</t>
  </si>
  <si>
    <t>Banco móvil</t>
  </si>
  <si>
    <t>Remo adaptado</t>
  </si>
  <si>
    <t>Remo de mar</t>
  </si>
  <si>
    <t>Rugby a 7</t>
  </si>
  <si>
    <t>Rugby Reajustado</t>
  </si>
  <si>
    <t>Salvamento y Socorrismo</t>
  </si>
  <si>
    <t>Surf</t>
  </si>
  <si>
    <t>Para - Taekwondo</t>
  </si>
  <si>
    <t>Tae-Kyon</t>
  </si>
  <si>
    <t>Tenis en silla de ruedas</t>
  </si>
  <si>
    <t>Tenis Playa</t>
  </si>
  <si>
    <t>Tenis de Mesa</t>
  </si>
  <si>
    <t>Hélices</t>
  </si>
  <si>
    <t>Pichön</t>
  </si>
  <si>
    <t>Diana Aire Libre</t>
  </si>
  <si>
    <t>Diana en Sala</t>
  </si>
  <si>
    <t>Tiro 3D</t>
  </si>
  <si>
    <t>Tiro de Campo</t>
  </si>
  <si>
    <t>Carrera Arco</t>
  </si>
  <si>
    <t>Esquí Arco</t>
  </si>
  <si>
    <t>Larga distancia</t>
  </si>
  <si>
    <t>Tiro con Arco para discapacitados</t>
  </si>
  <si>
    <t>Tiro con Arco</t>
  </si>
  <si>
    <t>Tiro al Plato</t>
  </si>
  <si>
    <t>Tiro de Precisión</t>
  </si>
  <si>
    <t>Alta precisión (grueso calibre, aire comprimido y fuego anular)</t>
  </si>
  <si>
    <t>Armas históricas</t>
  </si>
  <si>
    <t>Recorridos de tiro</t>
  </si>
  <si>
    <t>Larga Distancia (F-Class)</t>
  </si>
  <si>
    <t>Tiro Olímpico</t>
  </si>
  <si>
    <t>Acuatlón</t>
  </si>
  <si>
    <t>Duatlón</t>
  </si>
  <si>
    <t>Duatlón Cross</t>
  </si>
  <si>
    <t>Pentatlon Moderno</t>
  </si>
  <si>
    <t>Quadriatlón</t>
  </si>
  <si>
    <t>Triatlón blanco</t>
  </si>
  <si>
    <t>Triatlón cros</t>
  </si>
  <si>
    <t>Triatlón de invierno</t>
  </si>
  <si>
    <t>Binatlón</t>
  </si>
  <si>
    <t>Paratriatlón</t>
  </si>
  <si>
    <t>Tetratlón</t>
  </si>
  <si>
    <t>Biatlón Moderno</t>
  </si>
  <si>
    <t>Kiteboarding</t>
  </si>
  <si>
    <t>Vela adaptada</t>
  </si>
  <si>
    <t>Vela de cruceros</t>
  </si>
  <si>
    <t>Vela ligera</t>
  </si>
  <si>
    <t>Windsurf</t>
  </si>
  <si>
    <t>Minivoley</t>
  </si>
  <si>
    <t>Voley-Playa</t>
  </si>
  <si>
    <t>ACTIVIDADES SUBACUÁTICAS</t>
  </si>
  <si>
    <t>AJEDREZ</t>
  </si>
  <si>
    <t>ATLETISMO</t>
  </si>
  <si>
    <t>AUTOMOVILISMO</t>
  </si>
  <si>
    <t>BADMINTON</t>
  </si>
  <si>
    <t>BAILE DEPORTIVO Y COMPETICIÓN</t>
  </si>
  <si>
    <t>BALONCESTO</t>
  </si>
  <si>
    <t>BALONMANO</t>
  </si>
  <si>
    <t>BEISBOL Y SOFBOL</t>
  </si>
  <si>
    <t>BILLAR</t>
  </si>
  <si>
    <t>BOLOS</t>
  </si>
  <si>
    <t>BOXEO</t>
  </si>
  <si>
    <t>CAZA</t>
  </si>
  <si>
    <t>CICLISMO</t>
  </si>
  <si>
    <t>COLOMBOFILIA</t>
  </si>
  <si>
    <t>COLUMBICULTURA</t>
  </si>
  <si>
    <t>DATCHBALL</t>
  </si>
  <si>
    <t>DEPORTE ADAPTADO</t>
  </si>
  <si>
    <t>DEPORTES AÉREOS</t>
  </si>
  <si>
    <t>DEPORTES DE INVIERNO</t>
  </si>
  <si>
    <t>DEPORTES TRADICIONALES</t>
  </si>
  <si>
    <t>ESGRIMA</t>
  </si>
  <si>
    <t>ESPELEOLOGIA</t>
  </si>
  <si>
    <t>ESQUÍ NÁUTICO</t>
  </si>
  <si>
    <t>FÚTBOL</t>
  </si>
  <si>
    <t>FÚTBOL AMERICANO</t>
  </si>
  <si>
    <t>FÚTBOL SALA</t>
  </si>
  <si>
    <t>GALGOS</t>
  </si>
  <si>
    <t>GIMNASIA</t>
  </si>
  <si>
    <t>GOLF</t>
  </si>
  <si>
    <t>HALTEROFILIA</t>
  </si>
  <si>
    <t>HÍPICA</t>
  </si>
  <si>
    <t>HOCKEY</t>
  </si>
  <si>
    <t>JUDO Y DEPORTES ASOCIADOS</t>
  </si>
  <si>
    <t>KARATE Y DISCIPLINAS ASOCIADAS</t>
  </si>
  <si>
    <t>KICKBOXING</t>
  </si>
  <si>
    <t>LUCHA OLÍMPICA Y DEPORTES ASOCIADOS</t>
  </si>
  <si>
    <t>MONTAÑISMO</t>
  </si>
  <si>
    <t>MOTOCICLISMO</t>
  </si>
  <si>
    <t>MOTONÁUTICA</t>
  </si>
  <si>
    <t>NATACIÓN</t>
  </si>
  <si>
    <t>ORIENTACION</t>
  </si>
  <si>
    <t>PADEL</t>
  </si>
  <si>
    <t>PATINAJE</t>
  </si>
  <si>
    <t>PELOTA</t>
  </si>
  <si>
    <t>PESCA Y CASTING</t>
  </si>
  <si>
    <t>PETANCA</t>
  </si>
  <si>
    <t>PIRAGÜISMO</t>
  </si>
  <si>
    <t>POLO</t>
  </si>
  <si>
    <t>REMO</t>
  </si>
  <si>
    <t>RUGBY</t>
  </si>
  <si>
    <t>SALVAMENTO Y SOCORRISMO</t>
  </si>
  <si>
    <t>SQUASH</t>
  </si>
  <si>
    <t>SURF</t>
  </si>
  <si>
    <t>TAEKWONDO</t>
  </si>
  <si>
    <t>TENIS</t>
  </si>
  <si>
    <t>TENIS DE MESA</t>
  </si>
  <si>
    <t>TIRO A VUELO</t>
  </si>
  <si>
    <t>TIRO CON ARCO</t>
  </si>
  <si>
    <t>TIRO OLÍMPICO</t>
  </si>
  <si>
    <t>TRIATLON Y PENTATLON MODERNO</t>
  </si>
  <si>
    <t>VELA</t>
  </si>
  <si>
    <t>VOLEIBOL</t>
  </si>
  <si>
    <t>Ejecución por la Comarca</t>
  </si>
  <si>
    <t>Ejecucion por municipio</t>
  </si>
  <si>
    <t>Forma de ejecución de las actividad</t>
  </si>
  <si>
    <t>Total Actividades caracterizadoras - eventos</t>
  </si>
  <si>
    <t>No es necesario cumplimentarlos</t>
  </si>
  <si>
    <t>Nº Localidades en las que se desarrolla la modalidad/especialidad deportiva</t>
  </si>
  <si>
    <t>Nº Localidades en las que se desarrolla la actividad deportiva</t>
  </si>
  <si>
    <t>Datos del  Coordinador/a  Comarcal Deportes</t>
  </si>
  <si>
    <t>Coordinador/a 1</t>
  </si>
  <si>
    <t>Coordinador/a 2</t>
  </si>
  <si>
    <t>Dedicación del Coordinador/a Comarcal Deportes</t>
  </si>
  <si>
    <t xml:space="preserve">Titulación en deporte del coordinador/a </t>
  </si>
  <si>
    <t>Número total</t>
  </si>
  <si>
    <t>Personal propio o externo</t>
  </si>
  <si>
    <t>Propio</t>
  </si>
  <si>
    <t>Personal propio</t>
  </si>
  <si>
    <t>Externo</t>
  </si>
  <si>
    <t>Municipio o Localidad</t>
  </si>
  <si>
    <t>Nombre y apellidos del personal propio</t>
  </si>
  <si>
    <t xml:space="preserve"> Tipo contrato del personal propio</t>
  </si>
  <si>
    <t>Todas las edades</t>
  </si>
  <si>
    <t>Graduado en Ciencias de la actividad física y el Deporte o equivalente</t>
  </si>
  <si>
    <t>Grado en primaria mención Educación Física o equivalente</t>
  </si>
  <si>
    <t xml:space="preserve">Grado superior (FP) </t>
  </si>
  <si>
    <t>Grado medio (FP)</t>
  </si>
  <si>
    <t>Técnico deportivo</t>
  </si>
  <si>
    <t>Técnico deportivo superior</t>
  </si>
  <si>
    <t>Entrenador deportivo</t>
  </si>
  <si>
    <t>Formaciones no regladas en actividad física y deporte</t>
  </si>
  <si>
    <t>Certificados de profesionalidad</t>
  </si>
  <si>
    <t xml:space="preserve">Tipo Instalaciones Deportivas  de titularidad comarcal </t>
  </si>
  <si>
    <t>Inversiones: construcción, mantenimiento, mejora, etc..</t>
  </si>
  <si>
    <t>Adopción de medidas mejora psicofísicas</t>
  </si>
  <si>
    <t>Formación vinculada a la actividad deportiva</t>
  </si>
  <si>
    <t>% gasto (respecto del total de deporte) por tipo de actividad (anual, estacional y caracterizadora)</t>
  </si>
  <si>
    <t>Nº total de municipios en los que se realiza actividad deportiva</t>
  </si>
  <si>
    <t>Jornada equivalente a una de 37h semanales</t>
  </si>
  <si>
    <t>Nº de meses trabajados al año</t>
  </si>
  <si>
    <t>Subvenciones</t>
  </si>
  <si>
    <t>Indicar el porcentaje aproximado del cooordinador número 1</t>
  </si>
  <si>
    <t>Indicar el porcentaje aproximado del cooordinador número 2</t>
  </si>
  <si>
    <t>Recursos humanos totales comarcales (en tabla)</t>
  </si>
  <si>
    <t>Total de Recursos Humanos detallados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</si>
</sst>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0" x14ac:knownFonts="1">
    <font>
      <sz val="10"/>
      <color rgb="FF000000"/>
      <name val="Arial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B0F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i/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 applyFont="1" applyAlignment="1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6" xfId="0" applyFont="1" applyBorder="1"/>
    <xf numFmtId="0" fontId="2" fillId="0" borderId="15" xfId="0" applyFont="1" applyBorder="1"/>
    <xf numFmtId="0" fontId="8" fillId="0" borderId="0" xfId="0" applyFont="1" applyAlignment="1"/>
    <xf numFmtId="0" fontId="9" fillId="0" borderId="0" xfId="0" applyFont="1" applyAlignment="1"/>
    <xf numFmtId="0" fontId="2" fillId="0" borderId="27" xfId="0" applyFont="1" applyBorder="1"/>
    <xf numFmtId="0" fontId="0" fillId="0" borderId="0" xfId="0" applyFont="1" applyAlignment="1" applyProtection="1"/>
    <xf numFmtId="0" fontId="2" fillId="0" borderId="1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2" fillId="0" borderId="26" xfId="0" applyFont="1" applyBorder="1" applyAlignment="1" applyProtection="1">
      <alignment horizontal="justify" vertical="justify" wrapText="1"/>
    </xf>
    <xf numFmtId="0" fontId="7" fillId="0" borderId="9" xfId="0" applyFont="1" applyBorder="1" applyProtection="1">
      <protection locked="0"/>
    </xf>
    <xf numFmtId="0" fontId="2" fillId="0" borderId="17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4" fillId="0" borderId="22" xfId="0" applyFont="1" applyBorder="1" applyAlignment="1">
      <alignment horizontal="justify" vertical="justify" wrapText="1"/>
    </xf>
    <xf numFmtId="0" fontId="4" fillId="0" borderId="18" xfId="0" applyFont="1" applyBorder="1" applyAlignment="1">
      <alignment horizontal="justify" vertical="justify" wrapText="1"/>
    </xf>
    <xf numFmtId="0" fontId="4" fillId="0" borderId="19" xfId="0" applyFont="1" applyBorder="1" applyAlignment="1">
      <alignment horizontal="justify" vertical="justify" wrapText="1"/>
    </xf>
    <xf numFmtId="0" fontId="4" fillId="0" borderId="20" xfId="0" applyFont="1" applyBorder="1" applyAlignment="1">
      <alignment horizontal="justify" vertical="justify" wrapText="1"/>
    </xf>
    <xf numFmtId="0" fontId="2" fillId="0" borderId="30" xfId="0" applyFont="1" applyBorder="1"/>
    <xf numFmtId="0" fontId="7" fillId="0" borderId="5" xfId="0" applyFont="1" applyBorder="1" applyAlignment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1" fillId="0" borderId="31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11" fillId="0" borderId="25" xfId="0" applyFont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0" fillId="0" borderId="29" xfId="0" applyFont="1" applyBorder="1" applyAlignment="1"/>
    <xf numFmtId="0" fontId="2" fillId="0" borderId="29" xfId="0" applyFont="1" applyBorder="1"/>
    <xf numFmtId="0" fontId="7" fillId="0" borderId="1" xfId="0" applyFont="1" applyBorder="1"/>
    <xf numFmtId="0" fontId="3" fillId="0" borderId="29" xfId="0" applyFont="1" applyBorder="1" applyAlignment="1" applyProtection="1">
      <protection locked="0"/>
    </xf>
    <xf numFmtId="0" fontId="7" fillId="0" borderId="1" xfId="0" applyFont="1" applyBorder="1" applyProtection="1">
      <protection locked="0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37" xfId="0" applyFont="1" applyBorder="1" applyAlignment="1">
      <alignment horizontal="justify" vertical="justify" wrapText="1"/>
    </xf>
    <xf numFmtId="0" fontId="4" fillId="0" borderId="44" xfId="0" applyFont="1" applyBorder="1" applyAlignment="1">
      <alignment horizontal="justify" vertical="justify" wrapText="1"/>
    </xf>
    <xf numFmtId="0" fontId="2" fillId="0" borderId="10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46" xfId="0" applyFont="1" applyBorder="1" applyAlignment="1">
      <alignment horizontal="justify" vertical="justify" wrapText="1"/>
    </xf>
    <xf numFmtId="0" fontId="1" fillId="0" borderId="19" xfId="0" applyFont="1" applyBorder="1" applyAlignment="1">
      <alignment horizontal="justify" vertical="justify" wrapText="1"/>
    </xf>
    <xf numFmtId="0" fontId="1" fillId="0" borderId="20" xfId="0" applyFont="1" applyBorder="1" applyAlignment="1">
      <alignment horizontal="justify" vertical="justify" wrapText="1"/>
    </xf>
    <xf numFmtId="0" fontId="1" fillId="0" borderId="44" xfId="0" applyFont="1" applyBorder="1" applyAlignment="1">
      <alignment horizontal="justify" vertical="justify" wrapText="1"/>
    </xf>
    <xf numFmtId="0" fontId="2" fillId="0" borderId="1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Border="1"/>
    <xf numFmtId="0" fontId="0" fillId="0" borderId="0" xfId="0" applyFont="1" applyBorder="1" applyAlignment="1"/>
    <xf numFmtId="0" fontId="7" fillId="0" borderId="12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/>
    <xf numFmtId="0" fontId="7" fillId="0" borderId="2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2" xfId="0" applyNumberFormat="1" applyFont="1" applyBorder="1"/>
    <xf numFmtId="0" fontId="7" fillId="0" borderId="43" xfId="0" applyNumberFormat="1" applyFont="1" applyBorder="1"/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9" fontId="0" fillId="0" borderId="0" xfId="1" applyFont="1" applyBorder="1" applyAlignment="1" applyProtection="1">
      <protection locked="0"/>
    </xf>
    <xf numFmtId="0" fontId="9" fillId="0" borderId="39" xfId="0" applyFont="1" applyBorder="1" applyAlignment="1"/>
    <xf numFmtId="9" fontId="0" fillId="0" borderId="0" xfId="0" applyNumberFormat="1" applyFont="1" applyAlignment="1"/>
    <xf numFmtId="0" fontId="1" fillId="0" borderId="38" xfId="0" applyFont="1" applyBorder="1" applyAlignment="1">
      <alignment horizontal="justify" vertical="justify" wrapText="1"/>
    </xf>
    <xf numFmtId="0" fontId="13" fillId="0" borderId="29" xfId="0" applyFont="1" applyBorder="1" applyAlignment="1" applyProtection="1">
      <alignment wrapText="1"/>
      <protection locked="0"/>
    </xf>
    <xf numFmtId="0" fontId="13" fillId="0" borderId="29" xfId="0" applyFont="1" applyBorder="1" applyProtection="1">
      <protection locked="0"/>
    </xf>
    <xf numFmtId="0" fontId="13" fillId="0" borderId="29" xfId="0" applyFont="1" applyBorder="1" applyAlignment="1" applyProtection="1">
      <protection locked="0"/>
    </xf>
    <xf numFmtId="0" fontId="8" fillId="0" borderId="0" xfId="0" applyFont="1" applyAlignment="1" applyProtection="1"/>
    <xf numFmtId="0" fontId="0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protection locked="0"/>
    </xf>
    <xf numFmtId="9" fontId="0" fillId="2" borderId="0" xfId="1" applyFont="1" applyFill="1" applyAlignment="1" applyProtection="1">
      <protection locked="0"/>
    </xf>
    <xf numFmtId="9" fontId="0" fillId="2" borderId="35" xfId="1" applyFont="1" applyFill="1" applyBorder="1" applyAlignment="1" applyProtection="1">
      <protection locked="0"/>
    </xf>
    <xf numFmtId="9" fontId="0" fillId="2" borderId="36" xfId="1" applyFont="1" applyFill="1" applyBorder="1" applyAlignment="1" applyProtection="1">
      <protection locked="0"/>
    </xf>
    <xf numFmtId="0" fontId="7" fillId="0" borderId="6" xfId="0" applyFont="1" applyBorder="1" applyProtection="1"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4" fillId="0" borderId="26" xfId="0" applyFont="1" applyBorder="1" applyAlignment="1">
      <alignment horizontal="justify" vertical="justify" wrapText="1"/>
    </xf>
    <xf numFmtId="0" fontId="2" fillId="0" borderId="38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5" xfId="0" applyFont="1" applyBorder="1"/>
    <xf numFmtId="0" fontId="1" fillId="0" borderId="28" xfId="0" applyFont="1" applyBorder="1" applyAlignment="1">
      <alignment horizontal="justify" vertical="justify" wrapText="1"/>
    </xf>
    <xf numFmtId="0" fontId="2" fillId="0" borderId="47" xfId="0" applyFont="1" applyBorder="1"/>
    <xf numFmtId="0" fontId="7" fillId="0" borderId="27" xfId="0" applyFont="1" applyBorder="1"/>
    <xf numFmtId="0" fontId="1" fillId="0" borderId="22" xfId="0" applyFont="1" applyBorder="1" applyAlignment="1">
      <alignment horizontal="justify" vertical="justify" wrapText="1"/>
    </xf>
    <xf numFmtId="0" fontId="2" fillId="0" borderId="40" xfId="0" applyFont="1" applyBorder="1"/>
    <xf numFmtId="0" fontId="2" fillId="0" borderId="48" xfId="0" applyFont="1" applyBorder="1"/>
    <xf numFmtId="0" fontId="7" fillId="0" borderId="48" xfId="0" applyNumberFormat="1" applyFont="1" applyBorder="1"/>
    <xf numFmtId="0" fontId="7" fillId="0" borderId="30" xfId="0" applyNumberFormat="1" applyFont="1" applyBorder="1"/>
    <xf numFmtId="0" fontId="2" fillId="0" borderId="49" xfId="0" applyFont="1" applyBorder="1"/>
    <xf numFmtId="0" fontId="1" fillId="0" borderId="45" xfId="0" applyFont="1" applyBorder="1" applyAlignment="1">
      <alignment horizontal="justify" vertical="justify" wrapText="1"/>
    </xf>
    <xf numFmtId="0" fontId="4" fillId="0" borderId="45" xfId="0" applyFont="1" applyBorder="1" applyAlignment="1">
      <alignment horizontal="justify" vertical="justify" wrapText="1"/>
    </xf>
    <xf numFmtId="0" fontId="4" fillId="0" borderId="51" xfId="0" applyFont="1" applyBorder="1" applyAlignment="1">
      <alignment horizontal="justify" vertical="justify" wrapText="1"/>
    </xf>
    <xf numFmtId="0" fontId="7" fillId="0" borderId="29" xfId="0" applyFont="1" applyBorder="1" applyProtection="1">
      <protection locked="0"/>
    </xf>
    <xf numFmtId="0" fontId="5" fillId="0" borderId="29" xfId="0" applyFont="1" applyBorder="1" applyAlignment="1" applyProtection="1">
      <alignment wrapText="1"/>
      <protection locked="0"/>
    </xf>
    <xf numFmtId="0" fontId="2" fillId="0" borderId="29" xfId="0" applyFont="1" applyBorder="1" applyAlignment="1" applyProtection="1">
      <protection locked="0"/>
    </xf>
    <xf numFmtId="0" fontId="8" fillId="0" borderId="0" xfId="0" applyFont="1" applyBorder="1" applyAlignment="1"/>
    <xf numFmtId="0" fontId="14" fillId="0" borderId="22" xfId="0" applyFont="1" applyBorder="1" applyAlignment="1">
      <alignment horizontal="justify" vertical="justify" wrapText="1"/>
    </xf>
    <xf numFmtId="0" fontId="13" fillId="0" borderId="5" xfId="0" applyFont="1" applyBorder="1" applyProtection="1">
      <protection locked="0"/>
    </xf>
    <xf numFmtId="0" fontId="13" fillId="0" borderId="5" xfId="0" applyFont="1" applyBorder="1" applyAlignment="1" applyProtection="1">
      <protection locked="0"/>
    </xf>
    <xf numFmtId="0" fontId="13" fillId="0" borderId="0" xfId="0" applyFont="1" applyAlignment="1"/>
    <xf numFmtId="0" fontId="14" fillId="0" borderId="14" xfId="0" applyFont="1" applyBorder="1" applyAlignment="1">
      <alignment horizontal="justify" vertical="justify" wrapText="1"/>
    </xf>
    <xf numFmtId="0" fontId="14" fillId="0" borderId="7" xfId="0" applyFont="1" applyBorder="1" applyAlignment="1">
      <alignment horizontal="justify" vertical="justify" wrapText="1"/>
    </xf>
    <xf numFmtId="0" fontId="14" fillId="0" borderId="8" xfId="0" applyFont="1" applyBorder="1" applyAlignment="1">
      <alignment horizontal="justify" vertical="justify" wrapText="1"/>
    </xf>
    <xf numFmtId="0" fontId="14" fillId="0" borderId="23" xfId="0" applyFont="1" applyBorder="1" applyAlignment="1">
      <alignment horizontal="justify" vertical="justify" wrapText="1"/>
    </xf>
    <xf numFmtId="0" fontId="14" fillId="0" borderId="13" xfId="0" applyFont="1" applyBorder="1" applyAlignment="1">
      <alignment horizontal="justify" vertical="justify" wrapText="1"/>
    </xf>
    <xf numFmtId="164" fontId="13" fillId="0" borderId="5" xfId="0" applyNumberFormat="1" applyFont="1" applyBorder="1" applyProtection="1"/>
    <xf numFmtId="164" fontId="13" fillId="0" borderId="1" xfId="0" applyNumberFormat="1" applyFont="1" applyBorder="1" applyProtection="1"/>
    <xf numFmtId="164" fontId="2" fillId="0" borderId="1" xfId="0" applyNumberFormat="1" applyFont="1" applyBorder="1" applyProtection="1"/>
    <xf numFmtId="164" fontId="2" fillId="0" borderId="3" xfId="0" applyNumberFormat="1" applyFont="1" applyBorder="1" applyProtection="1"/>
    <xf numFmtId="164" fontId="2" fillId="0" borderId="4" xfId="0" applyNumberFormat="1" applyFont="1" applyBorder="1" applyProtection="1"/>
    <xf numFmtId="164" fontId="2" fillId="0" borderId="29" xfId="0" applyNumberFormat="1" applyFont="1" applyBorder="1" applyProtection="1"/>
    <xf numFmtId="164" fontId="2" fillId="0" borderId="5" xfId="0" applyNumberFormat="1" applyFont="1" applyBorder="1" applyProtection="1"/>
    <xf numFmtId="0" fontId="16" fillId="0" borderId="19" xfId="0" applyFont="1" applyBorder="1" applyAlignment="1">
      <alignment horizontal="justify" vertical="justify" wrapText="1"/>
    </xf>
    <xf numFmtId="0" fontId="8" fillId="2" borderId="0" xfId="0" applyFont="1" applyFill="1" applyBorder="1" applyAlignment="1" applyProtection="1"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6" fillId="0" borderId="0" xfId="0" applyFont="1" applyAlignment="1"/>
    <xf numFmtId="0" fontId="17" fillId="0" borderId="0" xfId="0" applyFont="1" applyAlignment="1">
      <alignment vertical="center"/>
    </xf>
    <xf numFmtId="0" fontId="7" fillId="0" borderId="2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18" fillId="0" borderId="38" xfId="0" applyFont="1" applyBorder="1" applyAlignment="1">
      <alignment horizontal="justify" vertical="justify" wrapText="1"/>
    </xf>
    <xf numFmtId="0" fontId="0" fillId="0" borderId="52" xfId="0" applyFont="1" applyBorder="1" applyAlignment="1"/>
    <xf numFmtId="0" fontId="2" fillId="0" borderId="52" xfId="0" applyFont="1" applyBorder="1"/>
    <xf numFmtId="0" fontId="7" fillId="0" borderId="16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7" fillId="0" borderId="15" xfId="0" applyFont="1" applyBorder="1" applyAlignme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48" xfId="0" applyFont="1" applyBorder="1"/>
    <xf numFmtId="0" fontId="7" fillId="0" borderId="30" xfId="0" applyFont="1" applyBorder="1"/>
    <xf numFmtId="0" fontId="1" fillId="0" borderId="53" xfId="0" applyFont="1" applyBorder="1" applyAlignment="1">
      <alignment horizontal="justify" vertical="justify" wrapText="1"/>
    </xf>
    <xf numFmtId="0" fontId="7" fillId="0" borderId="29" xfId="0" applyFont="1" applyBorder="1" applyAlignment="1" applyProtection="1">
      <protection locked="0"/>
    </xf>
    <xf numFmtId="0" fontId="7" fillId="0" borderId="54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6" fillId="0" borderId="0" xfId="0" applyFont="1" applyFill="1" applyBorder="1" applyAlignment="1"/>
    <xf numFmtId="0" fontId="2" fillId="0" borderId="15" xfId="0" applyNumberFormat="1" applyFont="1" applyBorder="1" applyAlignment="1" applyProtection="1">
      <protection hidden="1"/>
    </xf>
    <xf numFmtId="0" fontId="2" fillId="0" borderId="27" xfId="0" applyNumberFormat="1" applyFont="1" applyBorder="1" applyAlignment="1" applyProtection="1">
      <protection hidden="1"/>
    </xf>
    <xf numFmtId="0" fontId="6" fillId="0" borderId="0" xfId="0" applyFont="1" applyAlignment="1">
      <alignment horizontal="right"/>
    </xf>
    <xf numFmtId="0" fontId="1" fillId="0" borderId="50" xfId="0" applyFont="1" applyBorder="1" applyAlignment="1">
      <alignment horizontal="justify" vertical="justify" wrapText="1"/>
    </xf>
    <xf numFmtId="0" fontId="2" fillId="0" borderId="49" xfId="0" applyFont="1" applyBorder="1" applyProtection="1">
      <protection hidden="1"/>
    </xf>
    <xf numFmtId="0" fontId="2" fillId="0" borderId="48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48" xfId="0" applyNumberFormat="1" applyFont="1" applyBorder="1" applyAlignment="1" applyProtection="1">
      <protection hidden="1"/>
    </xf>
    <xf numFmtId="0" fontId="2" fillId="0" borderId="30" xfId="0" applyNumberFormat="1" applyFont="1" applyBorder="1" applyAlignment="1" applyProtection="1">
      <protection hidden="1"/>
    </xf>
    <xf numFmtId="0" fontId="12" fillId="0" borderId="47" xfId="0" applyFont="1" applyBorder="1" applyAlignment="1" applyProtection="1">
      <alignment horizontal="justify" vertical="justify" wrapText="1"/>
    </xf>
    <xf numFmtId="0" fontId="12" fillId="0" borderId="53" xfId="0" applyFont="1" applyBorder="1" applyAlignment="1">
      <alignment horizontal="justify" vertical="justify" wrapText="1"/>
    </xf>
    <xf numFmtId="0" fontId="12" fillId="0" borderId="50" xfId="0" applyFont="1" applyBorder="1" applyAlignment="1">
      <alignment horizontal="justify" vertical="justify" wrapText="1"/>
    </xf>
    <xf numFmtId="0" fontId="12" fillId="0" borderId="38" xfId="0" applyFont="1" applyBorder="1" applyAlignment="1">
      <alignment horizontal="justify" vertical="justify" wrapText="1"/>
    </xf>
    <xf numFmtId="0" fontId="12" fillId="0" borderId="0" xfId="0" applyFont="1" applyBorder="1" applyAlignment="1">
      <alignment wrapText="1"/>
    </xf>
    <xf numFmtId="0" fontId="0" fillId="0" borderId="29" xfId="0" applyFont="1" applyBorder="1" applyAlignment="1" applyProtection="1">
      <protection locked="0"/>
    </xf>
    <xf numFmtId="0" fontId="2" fillId="0" borderId="29" xfId="0" applyNumberFormat="1" applyFont="1" applyBorder="1" applyAlignment="1" applyProtection="1">
      <protection locked="0"/>
    </xf>
    <xf numFmtId="0" fontId="6" fillId="0" borderId="34" xfId="0" applyFont="1" applyBorder="1" applyAlignment="1"/>
    <xf numFmtId="0" fontId="19" fillId="0" borderId="0" xfId="0" applyFont="1" applyAlignment="1"/>
  </cellXfs>
  <cellStyles count="2">
    <cellStyle name="Normal" xfId="0" builtinId="0"/>
    <cellStyle name="Porcentaje" xfId="1" builtinId="5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medium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indexed="64"/>
        </left>
        <right style="thin">
          <color rgb="FF000000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1</xdr:row>
      <xdr:rowOff>95250</xdr:rowOff>
    </xdr:from>
    <xdr:to>
      <xdr:col>16</xdr:col>
      <xdr:colOff>695325</xdr:colOff>
      <xdr:row>39</xdr:row>
      <xdr:rowOff>95250</xdr:rowOff>
    </xdr:to>
    <xdr:sp macro="" textlink="" fLocksText="0">
      <xdr:nvSpPr>
        <xdr:cNvPr id="2" name="CuadroTexto 1"/>
        <xdr:cNvSpPr txBox="1"/>
      </xdr:nvSpPr>
      <xdr:spPr>
        <a:xfrm>
          <a:off x="12258675" y="933450"/>
          <a:ext cx="7658100" cy="617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771525</xdr:colOff>
      <xdr:row>0</xdr:row>
      <xdr:rowOff>200026</xdr:rowOff>
    </xdr:from>
    <xdr:to>
      <xdr:col>17</xdr:col>
      <xdr:colOff>542924</xdr:colOff>
      <xdr:row>43</xdr:row>
      <xdr:rowOff>152401</xdr:rowOff>
    </xdr:to>
    <xdr:sp macro="" textlink="" fLocksText="0">
      <xdr:nvSpPr>
        <xdr:cNvPr id="2" name="CuadroTexto 1"/>
        <xdr:cNvSpPr txBox="1"/>
      </xdr:nvSpPr>
      <xdr:spPr>
        <a:xfrm>
          <a:off x="17716500" y="200026"/>
          <a:ext cx="7467599" cy="708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5</xdr:row>
      <xdr:rowOff>95250</xdr:rowOff>
    </xdr:from>
    <xdr:to>
      <xdr:col>19</xdr:col>
      <xdr:colOff>771525</xdr:colOff>
      <xdr:row>45</xdr:row>
      <xdr:rowOff>104775</xdr:rowOff>
    </xdr:to>
    <xdr:sp macro="" textlink="" fLocksText="0">
      <xdr:nvSpPr>
        <xdr:cNvPr id="2" name="CuadroTexto 1"/>
        <xdr:cNvSpPr txBox="1"/>
      </xdr:nvSpPr>
      <xdr:spPr>
        <a:xfrm>
          <a:off x="21478875" y="1219200"/>
          <a:ext cx="3228975" cy="6486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Observaciones: 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742949</xdr:colOff>
      <xdr:row>0</xdr:row>
      <xdr:rowOff>314325</xdr:rowOff>
    </xdr:from>
    <xdr:to>
      <xdr:col>14</xdr:col>
      <xdr:colOff>333374</xdr:colOff>
      <xdr:row>39</xdr:row>
      <xdr:rowOff>114300</xdr:rowOff>
    </xdr:to>
    <xdr:sp macro="" textlink="" fLocksText="0">
      <xdr:nvSpPr>
        <xdr:cNvPr id="2" name="CuadroTexto 1"/>
        <xdr:cNvSpPr txBox="1"/>
      </xdr:nvSpPr>
      <xdr:spPr>
        <a:xfrm>
          <a:off x="7781924" y="314325"/>
          <a:ext cx="9210675" cy="635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Observaciones:</a:t>
          </a: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</xdr:row>
      <xdr:rowOff>19050</xdr:rowOff>
    </xdr:from>
    <xdr:to>
      <xdr:col>12</xdr:col>
      <xdr:colOff>228600</xdr:colOff>
      <xdr:row>39</xdr:row>
      <xdr:rowOff>95250</xdr:rowOff>
    </xdr:to>
    <xdr:sp macro="" textlink="" fLocksText="0">
      <xdr:nvSpPr>
        <xdr:cNvPr id="2" name="CuadroTexto 1"/>
        <xdr:cNvSpPr txBox="1"/>
      </xdr:nvSpPr>
      <xdr:spPr>
        <a:xfrm>
          <a:off x="8334375" y="209550"/>
          <a:ext cx="6410325" cy="622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Observaciones 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266701</xdr:colOff>
      <xdr:row>0</xdr:row>
      <xdr:rowOff>361950</xdr:rowOff>
    </xdr:from>
    <xdr:to>
      <xdr:col>19</xdr:col>
      <xdr:colOff>85726</xdr:colOff>
      <xdr:row>42</xdr:row>
      <xdr:rowOff>95250</xdr:rowOff>
    </xdr:to>
    <xdr:sp macro="" textlink="" fLocksText="0">
      <xdr:nvSpPr>
        <xdr:cNvPr id="2" name="CuadroTexto 1"/>
        <xdr:cNvSpPr txBox="1"/>
      </xdr:nvSpPr>
      <xdr:spPr>
        <a:xfrm>
          <a:off x="9258301" y="361950"/>
          <a:ext cx="11963400" cy="7058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Observaciones : </a:t>
          </a: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0</xdr:row>
      <xdr:rowOff>390525</xdr:rowOff>
    </xdr:from>
    <xdr:to>
      <xdr:col>16</xdr:col>
      <xdr:colOff>438150</xdr:colOff>
      <xdr:row>46</xdr:row>
      <xdr:rowOff>76200</xdr:rowOff>
    </xdr:to>
    <xdr:sp macro="" textlink="" fLocksText="0">
      <xdr:nvSpPr>
        <xdr:cNvPr id="2" name="CuadroTexto 1"/>
        <xdr:cNvSpPr txBox="1"/>
      </xdr:nvSpPr>
      <xdr:spPr>
        <a:xfrm>
          <a:off x="9544050" y="390525"/>
          <a:ext cx="9144000" cy="765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OBSERVACIONES</a:t>
          </a: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0</xdr:rowOff>
    </xdr:from>
    <xdr:to>
      <xdr:col>13</xdr:col>
      <xdr:colOff>933450</xdr:colOff>
      <xdr:row>44</xdr:row>
      <xdr:rowOff>9525</xdr:rowOff>
    </xdr:to>
    <xdr:sp macro="" textlink="" fLocksText="0">
      <xdr:nvSpPr>
        <xdr:cNvPr id="2" name="CuadroTexto 1"/>
        <xdr:cNvSpPr txBox="1"/>
      </xdr:nvSpPr>
      <xdr:spPr>
        <a:xfrm>
          <a:off x="8620125" y="200025"/>
          <a:ext cx="8924925" cy="698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Comentarios:</a:t>
          </a: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114300</xdr:rowOff>
    </xdr:from>
    <xdr:to>
      <xdr:col>14</xdr:col>
      <xdr:colOff>314325</xdr:colOff>
      <xdr:row>49</xdr:row>
      <xdr:rowOff>95250</xdr:rowOff>
    </xdr:to>
    <xdr:sp macro="" textlink="" fLocksText="0">
      <xdr:nvSpPr>
        <xdr:cNvPr id="3" name="CuadroTexto 2"/>
        <xdr:cNvSpPr txBox="1"/>
      </xdr:nvSpPr>
      <xdr:spPr>
        <a:xfrm>
          <a:off x="8353425" y="304800"/>
          <a:ext cx="9086850" cy="775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Comentarios</a:t>
          </a:r>
        </a:p>
      </xdr:txBody>
    </xdr:sp>
    <xdr:clientData fLocksWithSheet="0"/>
  </xdr:twoCellAnchor>
</xdr:wsDr>
</file>

<file path=xl/tables/table1.xml><?xml version="1.0" encoding="utf-8"?>
<table xmlns="http://schemas.openxmlformats.org/spreadsheetml/2006/main" id="1" name="rrhh" displayName="rrhh" ref="A1:H1001" totalsRowShown="0" headerRowDxfId="88" headerRowBorderDxfId="87" tableBorderDxfId="86">
  <autoFilter ref="A1:H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Ejercicio" dataDxfId="85">
      <calculatedColumnFormula>IF(ISBLANK(rrhh[[#This Row],[Nombre y apellidos del personal propio]]),"",Ejercicio)</calculatedColumnFormula>
    </tableColumn>
    <tableColumn id="5" name="Comarca" dataDxfId="84">
      <calculatedColumnFormula>IF(ISBLANK(rrhh[[#This Row],[Nombre y apellidos del personal propio]]),"",comarca)</calculatedColumnFormula>
    </tableColumn>
    <tableColumn id="6" name="Personal propio o externo" dataDxfId="83"/>
    <tableColumn id="2" name="Nombre y apellidos del personal propio" dataDxfId="82"/>
    <tableColumn id="3" name=" Tipo contrato del personal propio" dataDxfId="81"/>
    <tableColumn id="4" name="Formación vinculada a la actividad deportiva" dataDxfId="80"/>
    <tableColumn id="7" name="Jornada equivalente a una de 37h semanales" dataDxfId="79"/>
    <tableColumn id="8" name="Nº de meses trabajados al año" dataDxfId="7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md" displayName="smd" ref="A1:I1000" totalsRowShown="0" headerRowDxfId="77" dataDxfId="75" headerRowBorderDxfId="76" tableBorderDxfId="74">
  <autoFilter ref="A1:I10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jercicio" dataDxfId="73">
      <calculatedColumnFormula>IF(smd[[#This Row],[Denominación del Servicio o Patronato Municipal]]="","",Ejercicio)</calculatedColumnFormula>
    </tableColumn>
    <tableColumn id="2" name="Comarca" dataDxfId="72">
      <calculatedColumnFormula>IF(smd[[#This Row],[Denominación del Servicio o Patronato Municipal]]="","",comarca)</calculatedColumnFormula>
    </tableColumn>
    <tableColumn id="9" name="Servicio o patronato" dataDxfId="71"/>
    <tableColumn id="3" name="Denominación del Servicio o Patronato Municipal" dataDxfId="70"/>
    <tableColumn id="4" name="Municipio o Localidad" dataDxfId="69"/>
    <tableColumn id="5" name="Teléfono" dataDxfId="68"/>
    <tableColumn id="6" name="Correo eléctrónico" dataDxfId="67"/>
    <tableColumn id="7" name="Nombre y Apellidos del Técnico encargado" dataDxfId="66"/>
    <tableColumn id="8" name="Está legalmente constituído?" dataDxfId="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actanuales" displayName="actanuales" ref="A1:L1000" totalsRowShown="0" headerRowDxfId="64" dataDxfId="63" tableBorderDxfId="62">
  <autoFilter ref="A1:L10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EJERCICIO" dataDxfId="61">
      <calculatedColumnFormula>IF(actanuales[[#This Row],[Denominación de la actividad]]&lt;&gt;"",Ejercicio,"")</calculatedColumnFormula>
    </tableColumn>
    <tableColumn id="2" name="comarca" dataDxfId="60">
      <calculatedColumnFormula>IF(actanuales[[#This Row],[Denominación de la actividad]]&lt;&gt;"",comarca,"")</calculatedColumnFormula>
    </tableColumn>
    <tableColumn id="3" name="Denominación de la actividad" dataDxfId="59"/>
    <tableColumn id="12" name="Frecuencia de la actividad" dataDxfId="58"/>
    <tableColumn id="4" name="Existe Duplicidad" dataDxfId="57"/>
    <tableColumn id="11" name="Observaciones_duplicidad" dataDxfId="56"/>
    <tableColumn id="5" name="Mes Inicio" dataDxfId="55"/>
    <tableColumn id="6" name="Mes Final" dataDxfId="54"/>
    <tableColumn id="7" name="Nº Participantes" dataDxfId="53"/>
    <tableColumn id="8" name="Rango de edad de los participantes " dataDxfId="52"/>
    <tableColumn id="9" name="Número de localidades" dataDxfId="51"/>
    <tableColumn id="15" name="Forma de ejecución de las actividad" dataDxfId="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PCID" displayName="PCID" ref="A1:D40" totalsRowShown="0" headerRowDxfId="49" headerRowBorderDxfId="48" tableBorderDxfId="47">
  <autoFilter ref="A1:D40">
    <filterColumn colId="0" hiddenButton="1"/>
    <filterColumn colId="1" hiddenButton="1"/>
    <filterColumn colId="2" hiddenButton="1"/>
    <filterColumn colId="3" hiddenButton="1"/>
  </autoFilter>
  <tableColumns count="4">
    <tableColumn id="1" name="EJERCICIO" dataDxfId="46">
      <calculatedColumnFormula>IF(PCID[[#This Row],[Propuestas/s de mejora de actuación del Plan]]&lt;&gt;"",Ejercicio,"")</calculatedColumnFormula>
    </tableColumn>
    <tableColumn id="4" name="COMARCA" dataDxfId="45">
      <calculatedColumnFormula>IF(PCID[[#This Row],[Propuestas/s de mejora de actuación del Plan]]&lt;&gt;"",comarca,"")</calculatedColumnFormula>
    </tableColumn>
    <tableColumn id="2" name="Propuestas/s de mejora de actuación del Plan" dataDxfId="44"/>
    <tableColumn id="3" name="Realización propuestas/s de mejora de actuación " dataDxfId="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instdep" displayName="instdep" ref="A1:E40" totalsRowShown="0" headerRowDxfId="42" headerRowBorderDxfId="41" tableBorderDxfId="40">
  <autoFilter ref="A1:E4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39">
      <calculatedColumnFormula>IF(instdep[[#This Row],[Nombre instalación]]&lt;&gt;"",Ejercicio,"")</calculatedColumnFormula>
    </tableColumn>
    <tableColumn id="5" name="COMARCA" dataDxfId="38">
      <calculatedColumnFormula>IF(instdep[[#This Row],[Nombre instalación]]&lt;&gt;"",comarca,"")</calculatedColumnFormula>
    </tableColumn>
    <tableColumn id="2" name="Nombre instalación" dataDxfId="37"/>
    <tableColumn id="3" name="Tipo Instalaciones Deportivas  de titularidad comarcal " dataDxfId="36"/>
    <tableColumn id="4" name="Municipio" dataDxfId="3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moddep" displayName="moddep" ref="A1:G1000" totalsRowShown="0" headerRowDxfId="34" headerRowBorderDxfId="33" tableBorderDxfId="32">
  <autoFilter ref="A1:G10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Ejercicio" dataDxfId="31">
      <calculatedColumnFormula>IF(moddep[[#This Row],[Modalidad deportiva]]&lt;&gt;"",Ejercicio,"")</calculatedColumnFormula>
    </tableColumn>
    <tableColumn id="8" name="Comarca" dataDxfId="30">
      <calculatedColumnFormula>IF(moddep[[#This Row],[Modalidad deportiva]]&lt;&gt;"",comarca,"")</calculatedColumnFormula>
    </tableColumn>
    <tableColumn id="2" name="Modalidad deportiva" dataDxfId="29"/>
    <tableColumn id="5" name="Especialidad deportiva" dataDxfId="28"/>
    <tableColumn id="3" name="Nº club/es-Entidad/es deportivas que promueven la modalidad/especialidad indicada" dataDxfId="27"/>
    <tableColumn id="4" name="Nº Localidades en las que se desarrolla la modalidad/especialidad deportiva" dataDxfId="26"/>
    <tableColumn id="6" name="Rango de edad de los participantes" dataDxfId="2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agrdep" displayName="agrdep" ref="A1:F1000" totalsRowShown="0" headerRowDxfId="24" headerRowBorderDxfId="23" tableBorderDxfId="22">
  <autoFilter ref="A1:F10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21">
      <calculatedColumnFormula>IF(agrdep[[#This Row],[Actividad deportiva]]&lt;&gt;"",Ejercicio,"")</calculatedColumnFormula>
    </tableColumn>
    <tableColumn id="8" name="Comarca" dataDxfId="20">
      <calculatedColumnFormula>IF(agrdep[[#This Row],[Actividad deportiva]]&lt;&gt;"",comarca,"")</calculatedColumnFormula>
    </tableColumn>
    <tableColumn id="2" name="Actividad deportiva" dataDxfId="19"/>
    <tableColumn id="3" name="nº club/es-Entidad/es deportivas que promueven la actividad deportiva indicada" dataDxfId="18"/>
    <tableColumn id="4" name="Nº Localidades en las que se desarrolla la actividad deportiva" dataDxfId="17"/>
    <tableColumn id="5" name="Rango de edad de los participantes" dataDxfId="1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relmedidas" displayName="relmedidas" ref="A1:E100" totalsRowShown="0" headerRowDxfId="15" headerRowBorderDxfId="14" tableBorderDxfId="13">
  <autoFilter ref="A1:E10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12">
      <calculatedColumnFormula>IF(relmedidas[[#This Row],[Tipo de medidas psicofísicas]]&lt;&gt;"",Ejercicio,"")</calculatedColumnFormula>
    </tableColumn>
    <tableColumn id="2" name="Comarca" dataDxfId="11">
      <calculatedColumnFormula>IF(relmedidas[[#This Row],[Tipo de medidas psicofísicas]]&lt;&gt;"",comarca,"")</calculatedColumnFormula>
    </tableColumn>
    <tableColumn id="3" name="Tipo de medidas psicofísicas" dataDxfId="10"/>
    <tableColumn id="5" name="Destinatarios" dataDxfId="9"/>
    <tableColumn id="4" name="Observaciones" dataDxfId="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3" name="plansub" displayName="plansub" ref="A1:E1000" totalsRowShown="0" headerRowDxfId="7" dataDxfId="6" tableBorderDxfId="5">
  <autoFilter ref="A1:E100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4">
      <calculatedColumnFormula>IF(plansub[[#This Row],[Concepto]]&lt;&gt;"",Ejercicio,"")</calculatedColumnFormula>
    </tableColumn>
    <tableColumn id="4" name="Comarca" dataDxfId="3">
      <calculatedColumnFormula>IF(plansub[[#This Row],[Concepto]]&lt;&gt;"",comarca,"")</calculatedColumnFormula>
    </tableColumn>
    <tableColumn id="2" name="Concepto" dataDxfId="2"/>
    <tableColumn id="3" name="Destinatarios" dataDxfId="1"/>
    <tableColumn id="5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6.xml"/><Relationship Id="rId4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7.xml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8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5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"/>
  <sheetViews>
    <sheetView workbookViewId="0">
      <selection activeCell="F2" sqref="F2"/>
    </sheetView>
  </sheetViews>
  <sheetFormatPr baseColWidth="10" defaultRowHeight="12.75" x14ac:dyDescent="0.2"/>
  <sheetData>
    <row r="1" spans="1:6" x14ac:dyDescent="0.2">
      <c r="A1" s="6" t="s">
        <v>4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</row>
    <row r="2" spans="1:6" x14ac:dyDescent="0.2">
      <c r="A2">
        <f>comarca</f>
        <v>0</v>
      </c>
      <c r="B2" s="72">
        <f>Cuestionario!B18</f>
        <v>0</v>
      </c>
      <c r="D2">
        <f>Cuestionario!B25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outlinePr summaryBelow="0" summaryRight="0"/>
  </sheetPr>
  <dimension ref="A1:K1000"/>
  <sheetViews>
    <sheetView topLeftCell="C1" workbookViewId="0">
      <selection activeCell="C2" sqref="C2:F1000"/>
    </sheetView>
  </sheetViews>
  <sheetFormatPr baseColWidth="10" defaultColWidth="14.42578125" defaultRowHeight="15.75" customHeight="1" x14ac:dyDescent="0.2"/>
  <cols>
    <col min="1" max="2" width="12" hidden="1" customWidth="1"/>
    <col min="3" max="3" width="42" customWidth="1"/>
    <col min="4" max="4" width="37.28515625" customWidth="1"/>
    <col min="5" max="5" width="26.7109375" customWidth="1"/>
    <col min="8" max="8" width="18.140625" customWidth="1"/>
    <col min="9" max="9" width="17.28515625" customWidth="1"/>
    <col min="10" max="10" width="15.140625" customWidth="1"/>
    <col min="11" max="11" width="16.140625" customWidth="1"/>
  </cols>
  <sheetData>
    <row r="1" spans="1:6" ht="54" customHeight="1" thickBot="1" x14ac:dyDescent="0.25">
      <c r="A1" s="52" t="s">
        <v>128</v>
      </c>
      <c r="B1" s="91" t="s">
        <v>4</v>
      </c>
      <c r="C1" s="21" t="s">
        <v>156</v>
      </c>
      <c r="D1" s="53" t="s">
        <v>241</v>
      </c>
      <c r="E1" s="54" t="s">
        <v>670</v>
      </c>
      <c r="F1" s="131" t="s">
        <v>242</v>
      </c>
    </row>
    <row r="2" spans="1:6" ht="12.75" x14ac:dyDescent="0.2">
      <c r="A2" s="3" t="str">
        <f>IF(agrdep[[#This Row],[Actividad deportiva]]&lt;&gt;"",Ejercicio,"")</f>
        <v/>
      </c>
      <c r="B2" s="4" t="str">
        <f>IF(agrdep[[#This Row],[Actividad deportiva]]&lt;&gt;"",comarca,"")</f>
        <v/>
      </c>
      <c r="C2" s="16"/>
      <c r="D2" s="89"/>
      <c r="E2" s="128"/>
      <c r="F2" s="89"/>
    </row>
    <row r="3" spans="1:6" ht="12.75" x14ac:dyDescent="0.2">
      <c r="A3" s="1" t="str">
        <f>IF(agrdep[[#This Row],[Actividad deportiva]]&lt;&gt;"",Ejercicio,"")</f>
        <v/>
      </c>
      <c r="B3" s="4" t="str">
        <f>IF(agrdep[[#This Row],[Actividad deportiva]]&lt;&gt;"",comarca,"")</f>
        <v/>
      </c>
      <c r="C3" s="56"/>
      <c r="D3" s="26"/>
      <c r="E3" s="57"/>
      <c r="F3" s="26"/>
    </row>
    <row r="4" spans="1:6" ht="12.75" x14ac:dyDescent="0.2">
      <c r="A4" s="1" t="str">
        <f>IF(agrdep[[#This Row],[Actividad deportiva]]&lt;&gt;"",Ejercicio,"")</f>
        <v/>
      </c>
      <c r="B4" s="4" t="str">
        <f>IF(agrdep[[#This Row],[Actividad deportiva]]&lt;&gt;"",comarca,"")</f>
        <v/>
      </c>
      <c r="C4" s="56"/>
      <c r="D4" s="26"/>
      <c r="E4" s="57"/>
      <c r="F4" s="26"/>
    </row>
    <row r="5" spans="1:6" ht="12.75" x14ac:dyDescent="0.2">
      <c r="A5" s="1" t="str">
        <f>IF(agrdep[[#This Row],[Actividad deportiva]]&lt;&gt;"",Ejercicio,"")</f>
        <v/>
      </c>
      <c r="B5" s="4" t="str">
        <f>IF(agrdep[[#This Row],[Actividad deportiva]]&lt;&gt;"",comarca,"")</f>
        <v/>
      </c>
      <c r="C5" s="56"/>
      <c r="D5" s="26"/>
      <c r="E5" s="57"/>
      <c r="F5" s="26"/>
    </row>
    <row r="6" spans="1:6" ht="12.75" x14ac:dyDescent="0.2">
      <c r="A6" s="1" t="str">
        <f>IF(agrdep[[#This Row],[Actividad deportiva]]&lt;&gt;"",Ejercicio,"")</f>
        <v/>
      </c>
      <c r="B6" s="4" t="str">
        <f>IF(agrdep[[#This Row],[Actividad deportiva]]&lt;&gt;"",comarca,"")</f>
        <v/>
      </c>
      <c r="C6" s="56"/>
      <c r="D6" s="26"/>
      <c r="E6" s="57"/>
      <c r="F6" s="26"/>
    </row>
    <row r="7" spans="1:6" ht="12.75" x14ac:dyDescent="0.2">
      <c r="A7" s="1" t="str">
        <f>IF(agrdep[[#This Row],[Actividad deportiva]]&lt;&gt;"",Ejercicio,"")</f>
        <v/>
      </c>
      <c r="B7" s="4" t="str">
        <f>IF(agrdep[[#This Row],[Actividad deportiva]]&lt;&gt;"",comarca,"")</f>
        <v/>
      </c>
      <c r="C7" s="56"/>
      <c r="D7" s="26"/>
      <c r="E7" s="57"/>
      <c r="F7" s="26"/>
    </row>
    <row r="8" spans="1:6" ht="12.75" x14ac:dyDescent="0.2">
      <c r="A8" s="1" t="str">
        <f>IF(agrdep[[#This Row],[Actividad deportiva]]&lt;&gt;"",Ejercicio,"")</f>
        <v/>
      </c>
      <c r="B8" s="4" t="str">
        <f>IF(agrdep[[#This Row],[Actividad deportiva]]&lt;&gt;"",comarca,"")</f>
        <v/>
      </c>
      <c r="C8" s="56"/>
      <c r="D8" s="26"/>
      <c r="E8" s="57"/>
      <c r="F8" s="26"/>
    </row>
    <row r="9" spans="1:6" ht="12.75" x14ac:dyDescent="0.2">
      <c r="A9" s="1" t="str">
        <f>IF(agrdep[[#This Row],[Actividad deportiva]]&lt;&gt;"",Ejercicio,"")</f>
        <v/>
      </c>
      <c r="B9" s="4" t="str">
        <f>IF(agrdep[[#This Row],[Actividad deportiva]]&lt;&gt;"",comarca,"")</f>
        <v/>
      </c>
      <c r="C9" s="56"/>
      <c r="D9" s="26"/>
      <c r="E9" s="57"/>
      <c r="F9" s="26"/>
    </row>
    <row r="10" spans="1:6" ht="12.75" x14ac:dyDescent="0.2">
      <c r="A10" s="1" t="str">
        <f>IF(agrdep[[#This Row],[Actividad deportiva]]&lt;&gt;"",Ejercicio,"")</f>
        <v/>
      </c>
      <c r="B10" s="4" t="str">
        <f>IF(agrdep[[#This Row],[Actividad deportiva]]&lt;&gt;"",comarca,"")</f>
        <v/>
      </c>
      <c r="C10" s="56"/>
      <c r="D10" s="26"/>
      <c r="E10" s="57"/>
      <c r="F10" s="26"/>
    </row>
    <row r="11" spans="1:6" ht="12.75" x14ac:dyDescent="0.2">
      <c r="A11" s="1" t="str">
        <f>IF(agrdep[[#This Row],[Actividad deportiva]]&lt;&gt;"",Ejercicio,"")</f>
        <v/>
      </c>
      <c r="B11" s="4" t="str">
        <f>IF(agrdep[[#This Row],[Actividad deportiva]]&lt;&gt;"",comarca,"")</f>
        <v/>
      </c>
      <c r="C11" s="56"/>
      <c r="D11" s="26"/>
      <c r="E11" s="57"/>
      <c r="F11" s="89"/>
    </row>
    <row r="12" spans="1:6" ht="12.75" x14ac:dyDescent="0.2">
      <c r="A12" s="2" t="str">
        <f>IF(agrdep[[#This Row],[Actividad deportiva]]&lt;&gt;"",Ejercicio,"")</f>
        <v/>
      </c>
      <c r="B12" s="92" t="str">
        <f>IF(agrdep[[#This Row],[Actividad deportiva]]&lt;&gt;"",comarca,"")</f>
        <v/>
      </c>
      <c r="C12" s="56"/>
      <c r="D12" s="26"/>
      <c r="E12" s="57"/>
      <c r="F12" s="26"/>
    </row>
    <row r="13" spans="1:6" ht="12.75" x14ac:dyDescent="0.2">
      <c r="A13" s="2" t="str">
        <f>IF(agrdep[[#This Row],[Actividad deportiva]]&lt;&gt;"",Ejercicio,"")</f>
        <v/>
      </c>
      <c r="B13" s="92" t="str">
        <f>IF(agrdep[[#This Row],[Actividad deportiva]]&lt;&gt;"",comarca,"")</f>
        <v/>
      </c>
      <c r="C13" s="56"/>
      <c r="D13" s="26"/>
      <c r="E13" s="57"/>
      <c r="F13" s="26"/>
    </row>
    <row r="14" spans="1:6" ht="12.75" x14ac:dyDescent="0.2">
      <c r="A14" s="1" t="str">
        <f>IF(agrdep[[#This Row],[Actividad deportiva]]&lt;&gt;"",Ejercicio,"")</f>
        <v/>
      </c>
      <c r="B14" s="4" t="str">
        <f>IF(agrdep[[#This Row],[Actividad deportiva]]&lt;&gt;"",comarca,"")</f>
        <v/>
      </c>
      <c r="C14" s="56"/>
      <c r="D14" s="26"/>
      <c r="E14" s="57"/>
      <c r="F14" s="26"/>
    </row>
    <row r="15" spans="1:6" ht="12.75" x14ac:dyDescent="0.2">
      <c r="A15" s="1" t="str">
        <f>IF(agrdep[[#This Row],[Actividad deportiva]]&lt;&gt;"",Ejercicio,"")</f>
        <v/>
      </c>
      <c r="B15" s="5" t="str">
        <f>IF(agrdep[[#This Row],[Actividad deportiva]]&lt;&gt;"",comarca,"")</f>
        <v/>
      </c>
      <c r="C15" s="10"/>
      <c r="D15" s="11"/>
      <c r="E15" s="29"/>
      <c r="F15" s="26"/>
    </row>
    <row r="16" spans="1:6" ht="12.75" x14ac:dyDescent="0.2">
      <c r="A16" s="1" t="str">
        <f>IF(agrdep[[#This Row],[Actividad deportiva]]&lt;&gt;"",Ejercicio,"")</f>
        <v/>
      </c>
      <c r="B16" s="5" t="str">
        <f>IF(agrdep[[#This Row],[Actividad deportiva]]&lt;&gt;"",comarca,"")</f>
        <v/>
      </c>
      <c r="C16" s="10"/>
      <c r="D16" s="11"/>
      <c r="E16" s="29"/>
      <c r="F16" s="26"/>
    </row>
    <row r="17" spans="1:6" ht="12.75" x14ac:dyDescent="0.2">
      <c r="A17" s="1" t="str">
        <f>IF(agrdep[[#This Row],[Actividad deportiva]]&lt;&gt;"",Ejercicio,"")</f>
        <v/>
      </c>
      <c r="B17" s="5" t="str">
        <f>IF(agrdep[[#This Row],[Actividad deportiva]]&lt;&gt;"",comarca,"")</f>
        <v/>
      </c>
      <c r="C17" s="10"/>
      <c r="D17" s="11"/>
      <c r="E17" s="29"/>
      <c r="F17" s="26"/>
    </row>
    <row r="18" spans="1:6" ht="12.75" x14ac:dyDescent="0.2">
      <c r="A18" s="1" t="str">
        <f>IF(agrdep[[#This Row],[Actividad deportiva]]&lt;&gt;"",Ejercicio,"")</f>
        <v/>
      </c>
      <c r="B18" s="5" t="str">
        <f>IF(agrdep[[#This Row],[Actividad deportiva]]&lt;&gt;"",comarca,"")</f>
        <v/>
      </c>
      <c r="C18" s="10"/>
      <c r="D18" s="11"/>
      <c r="E18" s="29"/>
      <c r="F18" s="26"/>
    </row>
    <row r="19" spans="1:6" ht="12.75" x14ac:dyDescent="0.2">
      <c r="A19" s="1" t="str">
        <f>IF(agrdep[[#This Row],[Actividad deportiva]]&lt;&gt;"",Ejercicio,"")</f>
        <v/>
      </c>
      <c r="B19" s="5" t="str">
        <f>IF(agrdep[[#This Row],[Actividad deportiva]]&lt;&gt;"",comarca,"")</f>
        <v/>
      </c>
      <c r="C19" s="10"/>
      <c r="D19" s="11"/>
      <c r="E19" s="29"/>
      <c r="F19" s="26"/>
    </row>
    <row r="20" spans="1:6" ht="12.75" x14ac:dyDescent="0.2">
      <c r="A20" s="1" t="str">
        <f>IF(agrdep[[#This Row],[Actividad deportiva]]&lt;&gt;"",Ejercicio,"")</f>
        <v/>
      </c>
      <c r="B20" s="5" t="str">
        <f>IF(agrdep[[#This Row],[Actividad deportiva]]&lt;&gt;"",comarca,"")</f>
        <v/>
      </c>
      <c r="C20" s="10"/>
      <c r="D20" s="11"/>
      <c r="E20" s="29"/>
      <c r="F20" s="89"/>
    </row>
    <row r="21" spans="1:6" ht="12.75" x14ac:dyDescent="0.2">
      <c r="A21" s="1" t="str">
        <f>IF(agrdep[[#This Row],[Actividad deportiva]]&lt;&gt;"",Ejercicio,"")</f>
        <v/>
      </c>
      <c r="B21" s="5" t="str">
        <f>IF(agrdep[[#This Row],[Actividad deportiva]]&lt;&gt;"",comarca,"")</f>
        <v/>
      </c>
      <c r="C21" s="10"/>
      <c r="D21" s="11"/>
      <c r="E21" s="29"/>
      <c r="F21" s="26"/>
    </row>
    <row r="22" spans="1:6" ht="12.75" x14ac:dyDescent="0.2">
      <c r="A22" s="1" t="str">
        <f>IF(agrdep[[#This Row],[Actividad deportiva]]&lt;&gt;"",Ejercicio,"")</f>
        <v/>
      </c>
      <c r="B22" s="5" t="str">
        <f>IF(agrdep[[#This Row],[Actividad deportiva]]&lt;&gt;"",comarca,"")</f>
        <v/>
      </c>
      <c r="C22" s="10"/>
      <c r="D22" s="11"/>
      <c r="E22" s="29"/>
      <c r="F22" s="26"/>
    </row>
    <row r="23" spans="1:6" ht="12.75" x14ac:dyDescent="0.2">
      <c r="A23" s="1" t="str">
        <f>IF(agrdep[[#This Row],[Actividad deportiva]]&lt;&gt;"",Ejercicio,"")</f>
        <v/>
      </c>
      <c r="B23" s="5" t="str">
        <f>IF(agrdep[[#This Row],[Actividad deportiva]]&lt;&gt;"",comarca,"")</f>
        <v/>
      </c>
      <c r="C23" s="10"/>
      <c r="D23" s="11"/>
      <c r="E23" s="29"/>
      <c r="F23" s="26"/>
    </row>
    <row r="24" spans="1:6" ht="12.75" x14ac:dyDescent="0.2">
      <c r="A24" s="1" t="str">
        <f>IF(agrdep[[#This Row],[Actividad deportiva]]&lt;&gt;"",Ejercicio,"")</f>
        <v/>
      </c>
      <c r="B24" s="5" t="str">
        <f>IF(agrdep[[#This Row],[Actividad deportiva]]&lt;&gt;"",comarca,"")</f>
        <v/>
      </c>
      <c r="C24" s="10"/>
      <c r="D24" s="11"/>
      <c r="E24" s="29"/>
      <c r="F24" s="26"/>
    </row>
    <row r="25" spans="1:6" ht="12.75" x14ac:dyDescent="0.2">
      <c r="A25" s="1" t="str">
        <f>IF(agrdep[[#This Row],[Actividad deportiva]]&lt;&gt;"",Ejercicio,"")</f>
        <v/>
      </c>
      <c r="B25" s="5" t="str">
        <f>IF(agrdep[[#This Row],[Actividad deportiva]]&lt;&gt;"",comarca,"")</f>
        <v/>
      </c>
      <c r="C25" s="10"/>
      <c r="D25" s="11"/>
      <c r="E25" s="29"/>
      <c r="F25" s="26"/>
    </row>
    <row r="26" spans="1:6" ht="12.75" x14ac:dyDescent="0.2">
      <c r="A26" s="1" t="str">
        <f>IF(agrdep[[#This Row],[Actividad deportiva]]&lt;&gt;"",Ejercicio,"")</f>
        <v/>
      </c>
      <c r="B26" s="5" t="str">
        <f>IF(agrdep[[#This Row],[Actividad deportiva]]&lt;&gt;"",comarca,"")</f>
        <v/>
      </c>
      <c r="C26" s="10"/>
      <c r="D26" s="11"/>
      <c r="E26" s="29"/>
      <c r="F26" s="26"/>
    </row>
    <row r="27" spans="1:6" ht="12.75" x14ac:dyDescent="0.2">
      <c r="A27" s="1" t="str">
        <f>IF(agrdep[[#This Row],[Actividad deportiva]]&lt;&gt;"",Ejercicio,"")</f>
        <v/>
      </c>
      <c r="B27" s="5" t="str">
        <f>IF(agrdep[[#This Row],[Actividad deportiva]]&lt;&gt;"",comarca,"")</f>
        <v/>
      </c>
      <c r="C27" s="10"/>
      <c r="D27" s="11"/>
      <c r="E27" s="29"/>
      <c r="F27" s="26"/>
    </row>
    <row r="28" spans="1:6" ht="12.75" x14ac:dyDescent="0.2">
      <c r="A28" s="1" t="str">
        <f>IF(agrdep[[#This Row],[Actividad deportiva]]&lt;&gt;"",Ejercicio,"")</f>
        <v/>
      </c>
      <c r="B28" s="5" t="str">
        <f>IF(agrdep[[#This Row],[Actividad deportiva]]&lt;&gt;"",comarca,"")</f>
        <v/>
      </c>
      <c r="C28" s="10"/>
      <c r="D28" s="11"/>
      <c r="E28" s="29"/>
      <c r="F28" s="26"/>
    </row>
    <row r="29" spans="1:6" ht="12.75" x14ac:dyDescent="0.2">
      <c r="A29" s="1" t="str">
        <f>IF(agrdep[[#This Row],[Actividad deportiva]]&lt;&gt;"",Ejercicio,"")</f>
        <v/>
      </c>
      <c r="B29" s="5" t="str">
        <f>IF(agrdep[[#This Row],[Actividad deportiva]]&lt;&gt;"",comarca,"")</f>
        <v/>
      </c>
      <c r="C29" s="10"/>
      <c r="D29" s="11"/>
      <c r="E29" s="29"/>
      <c r="F29" s="89"/>
    </row>
    <row r="30" spans="1:6" ht="12.75" x14ac:dyDescent="0.2">
      <c r="A30" s="1" t="str">
        <f>IF(agrdep[[#This Row],[Actividad deportiva]]&lt;&gt;"",Ejercicio,"")</f>
        <v/>
      </c>
      <c r="B30" s="5" t="str">
        <f>IF(agrdep[[#This Row],[Actividad deportiva]]&lt;&gt;"",comarca,"")</f>
        <v/>
      </c>
      <c r="C30" s="10"/>
      <c r="D30" s="11"/>
      <c r="E30" s="29"/>
      <c r="F30" s="26"/>
    </row>
    <row r="31" spans="1:6" ht="12.75" x14ac:dyDescent="0.2">
      <c r="A31" s="1" t="str">
        <f>IF(agrdep[[#This Row],[Actividad deportiva]]&lt;&gt;"",Ejercicio,"")</f>
        <v/>
      </c>
      <c r="B31" s="5" t="str">
        <f>IF(agrdep[[#This Row],[Actividad deportiva]]&lt;&gt;"",comarca,"")</f>
        <v/>
      </c>
      <c r="C31" s="10"/>
      <c r="D31" s="11"/>
      <c r="E31" s="29"/>
      <c r="F31" s="26"/>
    </row>
    <row r="32" spans="1:6" ht="12.75" x14ac:dyDescent="0.2">
      <c r="A32" s="1" t="str">
        <f>IF(agrdep[[#This Row],[Actividad deportiva]]&lt;&gt;"",Ejercicio,"")</f>
        <v/>
      </c>
      <c r="B32" s="5" t="str">
        <f>IF(agrdep[[#This Row],[Actividad deportiva]]&lt;&gt;"",comarca,"")</f>
        <v/>
      </c>
      <c r="C32" s="10"/>
      <c r="D32" s="11"/>
      <c r="E32" s="29"/>
      <c r="F32" s="26"/>
    </row>
    <row r="33" spans="1:11" ht="12.75" x14ac:dyDescent="0.2">
      <c r="A33" s="1" t="str">
        <f>IF(agrdep[[#This Row],[Actividad deportiva]]&lt;&gt;"",Ejercicio,"")</f>
        <v/>
      </c>
      <c r="B33" s="5" t="str">
        <f>IF(agrdep[[#This Row],[Actividad deportiva]]&lt;&gt;"",comarca,"")</f>
        <v/>
      </c>
      <c r="C33" s="10"/>
      <c r="D33" s="11"/>
      <c r="E33" s="29"/>
      <c r="F33" s="26"/>
    </row>
    <row r="34" spans="1:11" ht="12.75" x14ac:dyDescent="0.2">
      <c r="A34" s="1" t="str">
        <f>IF(agrdep[[#This Row],[Actividad deportiva]]&lt;&gt;"",Ejercicio,"")</f>
        <v/>
      </c>
      <c r="B34" s="5" t="str">
        <f>IF(agrdep[[#This Row],[Actividad deportiva]]&lt;&gt;"",comarca,"")</f>
        <v/>
      </c>
      <c r="C34" s="10"/>
      <c r="D34" s="11"/>
      <c r="E34" s="29"/>
      <c r="F34" s="26"/>
    </row>
    <row r="35" spans="1:11" ht="12.75" x14ac:dyDescent="0.2">
      <c r="A35" s="1" t="str">
        <f>IF(agrdep[[#This Row],[Actividad deportiva]]&lt;&gt;"",Ejercicio,"")</f>
        <v/>
      </c>
      <c r="B35" s="5" t="str">
        <f>IF(agrdep[[#This Row],[Actividad deportiva]]&lt;&gt;"",comarca,"")</f>
        <v/>
      </c>
      <c r="C35" s="10"/>
      <c r="D35" s="11"/>
      <c r="E35" s="29"/>
      <c r="F35" s="26"/>
    </row>
    <row r="36" spans="1:11" ht="12.75" x14ac:dyDescent="0.2">
      <c r="A36" s="1" t="str">
        <f>IF(agrdep[[#This Row],[Actividad deportiva]]&lt;&gt;"",Ejercicio,"")</f>
        <v/>
      </c>
      <c r="B36" s="5" t="str">
        <f>IF(agrdep[[#This Row],[Actividad deportiva]]&lt;&gt;"",comarca,"")</f>
        <v/>
      </c>
      <c r="C36" s="10"/>
      <c r="D36" s="11"/>
      <c r="E36" s="29"/>
      <c r="F36" s="26"/>
    </row>
    <row r="37" spans="1:11" ht="12.75" x14ac:dyDescent="0.2">
      <c r="A37" s="1" t="str">
        <f>IF(agrdep[[#This Row],[Actividad deportiva]]&lt;&gt;"",Ejercicio,"")</f>
        <v/>
      </c>
      <c r="B37" s="5" t="str">
        <f>IF(agrdep[[#This Row],[Actividad deportiva]]&lt;&gt;"",comarca,"")</f>
        <v/>
      </c>
      <c r="C37" s="10"/>
      <c r="D37" s="11"/>
      <c r="E37" s="29"/>
      <c r="F37" s="26"/>
    </row>
    <row r="38" spans="1:11" ht="12.75" x14ac:dyDescent="0.2">
      <c r="A38" s="1" t="str">
        <f>IF(agrdep[[#This Row],[Actividad deportiva]]&lt;&gt;"",Ejercicio,"")</f>
        <v/>
      </c>
      <c r="B38" s="5" t="str">
        <f>IF(agrdep[[#This Row],[Actividad deportiva]]&lt;&gt;"",comarca,"")</f>
        <v/>
      </c>
      <c r="C38" s="10"/>
      <c r="D38" s="11"/>
      <c r="E38" s="29"/>
      <c r="F38" s="89"/>
    </row>
    <row r="39" spans="1:11" ht="12.75" x14ac:dyDescent="0.2">
      <c r="A39" s="1" t="str">
        <f>IF(agrdep[[#This Row],[Actividad deportiva]]&lt;&gt;"",Ejercicio,"")</f>
        <v/>
      </c>
      <c r="B39" s="5" t="str">
        <f>IF(agrdep[[#This Row],[Actividad deportiva]]&lt;&gt;"",comarca,"")</f>
        <v/>
      </c>
      <c r="C39" s="10"/>
      <c r="D39" s="11"/>
      <c r="E39" s="29"/>
      <c r="F39" s="26"/>
    </row>
    <row r="40" spans="1:11" ht="12.75" x14ac:dyDescent="0.2">
      <c r="A40" s="1" t="str">
        <f>IF(agrdep[[#This Row],[Actividad deportiva]]&lt;&gt;"",Ejercicio,"")</f>
        <v/>
      </c>
      <c r="B40" s="5" t="str">
        <f>IF(agrdep[[#This Row],[Actividad deportiva]]&lt;&gt;"",comarca,"")</f>
        <v/>
      </c>
      <c r="C40" s="10"/>
      <c r="D40" s="11"/>
      <c r="E40" s="29"/>
      <c r="F40" s="26"/>
    </row>
    <row r="41" spans="1:11" ht="12.75" x14ac:dyDescent="0.2">
      <c r="A41" s="1" t="str">
        <f>IF(agrdep[[#This Row],[Actividad deportiva]]&lt;&gt;"",Ejercicio,"")</f>
        <v/>
      </c>
      <c r="B41" s="5" t="str">
        <f>IF(agrdep[[#This Row],[Actividad deportiva]]&lt;&gt;"",comarca,"")</f>
        <v/>
      </c>
      <c r="C41" s="10"/>
      <c r="D41" s="11"/>
      <c r="E41" s="29"/>
      <c r="F41" s="26"/>
    </row>
    <row r="42" spans="1:11" ht="12.75" x14ac:dyDescent="0.2">
      <c r="A42" s="1" t="str">
        <f>IF(agrdep[[#This Row],[Actividad deportiva]]&lt;&gt;"",Ejercicio,"")</f>
        <v/>
      </c>
      <c r="B42" s="5" t="str">
        <f>IF(agrdep[[#This Row],[Actividad deportiva]]&lt;&gt;"",comarca,"")</f>
        <v/>
      </c>
      <c r="C42" s="10"/>
      <c r="D42" s="11"/>
      <c r="E42" s="29"/>
      <c r="F42" s="26"/>
    </row>
    <row r="43" spans="1:11" ht="12.75" x14ac:dyDescent="0.2">
      <c r="A43" s="1" t="str">
        <f>IF(agrdep[[#This Row],[Actividad deportiva]]&lt;&gt;"",Ejercicio,"")</f>
        <v/>
      </c>
      <c r="B43" s="5" t="str">
        <f>IF(agrdep[[#This Row],[Actividad deportiva]]&lt;&gt;"",comarca,"")</f>
        <v/>
      </c>
      <c r="C43" s="10"/>
      <c r="D43" s="11"/>
      <c r="E43" s="29"/>
      <c r="F43" s="26"/>
    </row>
    <row r="44" spans="1:11" ht="12.75" x14ac:dyDescent="0.2">
      <c r="A44" s="1" t="str">
        <f>IF(agrdep[[#This Row],[Actividad deportiva]]&lt;&gt;"",Ejercicio,"")</f>
        <v/>
      </c>
      <c r="B44" s="5" t="str">
        <f>IF(agrdep[[#This Row],[Actividad deportiva]]&lt;&gt;"",comarca,"")</f>
        <v/>
      </c>
      <c r="C44" s="10"/>
      <c r="D44" s="11"/>
      <c r="E44" s="29"/>
      <c r="F44" s="26"/>
    </row>
    <row r="45" spans="1:11" ht="12.75" x14ac:dyDescent="0.2">
      <c r="A45" s="2" t="str">
        <f>IF(agrdep[[#This Row],[Actividad deportiva]]&lt;&gt;"",Ejercicio,"")</f>
        <v/>
      </c>
      <c r="B45" s="8" t="str">
        <f>IF(agrdep[[#This Row],[Actividad deportiva]]&lt;&gt;"",comarca,"")</f>
        <v/>
      </c>
      <c r="C45" s="12"/>
      <c r="D45" s="13"/>
      <c r="E45" s="32"/>
      <c r="F45" s="26"/>
    </row>
    <row r="46" spans="1:11" ht="12.75" x14ac:dyDescent="0.2">
      <c r="A46" s="41" t="str">
        <f>IF(agrdep[[#This Row],[Actividad deportiva]]&lt;&gt;"",Ejercicio,"")</f>
        <v/>
      </c>
      <c r="B46" s="90" t="str">
        <f>IF(agrdep[[#This Row],[Actividad deportiva]]&lt;&gt;"",comarca,"")</f>
        <v/>
      </c>
      <c r="C46" s="60"/>
      <c r="D46" s="61"/>
      <c r="E46" s="62"/>
      <c r="F46" s="26"/>
      <c r="G46" s="59"/>
      <c r="H46" s="59"/>
      <c r="I46" s="59"/>
      <c r="J46" s="59"/>
      <c r="K46" s="59"/>
    </row>
    <row r="47" spans="1:11" ht="12.75" x14ac:dyDescent="0.2">
      <c r="A47" s="41" t="str">
        <f>IF(agrdep[[#This Row],[Actividad deportiva]]&lt;&gt;"",Ejercicio,"")</f>
        <v/>
      </c>
      <c r="B47" s="90" t="str">
        <f>IF(agrdep[[#This Row],[Actividad deportiva]]&lt;&gt;"",comarca,"")</f>
        <v/>
      </c>
      <c r="C47" s="60"/>
      <c r="D47" s="61"/>
      <c r="E47" s="62"/>
      <c r="F47" s="89"/>
      <c r="G47" s="59"/>
      <c r="H47" s="59"/>
      <c r="I47" s="59"/>
      <c r="J47" s="59"/>
      <c r="K47" s="59"/>
    </row>
    <row r="48" spans="1:11" ht="12.75" x14ac:dyDescent="0.2">
      <c r="A48" s="41" t="str">
        <f>IF(agrdep[[#This Row],[Actividad deportiva]]&lt;&gt;"",Ejercicio,"")</f>
        <v/>
      </c>
      <c r="B48" s="90" t="str">
        <f>IF(agrdep[[#This Row],[Actividad deportiva]]&lt;&gt;"",comarca,"")</f>
        <v/>
      </c>
      <c r="C48" s="60"/>
      <c r="D48" s="61"/>
      <c r="E48" s="62"/>
      <c r="F48" s="26"/>
      <c r="G48" s="59"/>
      <c r="H48" s="59"/>
      <c r="I48" s="59"/>
      <c r="J48" s="59"/>
      <c r="K48" s="59"/>
    </row>
    <row r="49" spans="1:11" ht="12.75" x14ac:dyDescent="0.2">
      <c r="A49" s="41" t="str">
        <f>IF(agrdep[[#This Row],[Actividad deportiva]]&lt;&gt;"",Ejercicio,"")</f>
        <v/>
      </c>
      <c r="B49" s="90" t="str">
        <f>IF(agrdep[[#This Row],[Actividad deportiva]]&lt;&gt;"",comarca,"")</f>
        <v/>
      </c>
      <c r="C49" s="60"/>
      <c r="D49" s="61"/>
      <c r="E49" s="62"/>
      <c r="F49" s="26"/>
      <c r="G49" s="59"/>
      <c r="H49" s="59"/>
      <c r="I49" s="59"/>
      <c r="J49" s="59"/>
      <c r="K49" s="59"/>
    </row>
    <row r="50" spans="1:11" ht="12.75" x14ac:dyDescent="0.2">
      <c r="A50" s="41" t="str">
        <f>IF(agrdep[[#This Row],[Actividad deportiva]]&lt;&gt;"",Ejercicio,"")</f>
        <v/>
      </c>
      <c r="B50" s="90" t="str">
        <f>IF(agrdep[[#This Row],[Actividad deportiva]]&lt;&gt;"",comarca,"")</f>
        <v/>
      </c>
      <c r="C50" s="60"/>
      <c r="D50" s="61"/>
      <c r="E50" s="62"/>
      <c r="F50" s="26"/>
      <c r="G50" s="59"/>
      <c r="H50" s="59"/>
      <c r="I50" s="59"/>
      <c r="J50" s="59"/>
      <c r="K50" s="59"/>
    </row>
    <row r="51" spans="1:11" ht="12.75" x14ac:dyDescent="0.2">
      <c r="A51" s="41" t="str">
        <f>IF(agrdep[[#This Row],[Actividad deportiva]]&lt;&gt;"",Ejercicio,"")</f>
        <v/>
      </c>
      <c r="B51" s="90" t="str">
        <f>IF(agrdep[[#This Row],[Actividad deportiva]]&lt;&gt;"",comarca,"")</f>
        <v/>
      </c>
      <c r="C51" s="60"/>
      <c r="D51" s="61"/>
      <c r="E51" s="62"/>
      <c r="F51" s="26"/>
      <c r="G51" s="59"/>
      <c r="H51" s="59"/>
      <c r="I51" s="59"/>
      <c r="J51" s="59"/>
      <c r="K51" s="59"/>
    </row>
    <row r="52" spans="1:11" ht="12.75" x14ac:dyDescent="0.2">
      <c r="A52" s="41" t="str">
        <f>IF(agrdep[[#This Row],[Actividad deportiva]]&lt;&gt;"",Ejercicio,"")</f>
        <v/>
      </c>
      <c r="B52" s="90" t="str">
        <f>IF(agrdep[[#This Row],[Actividad deportiva]]&lt;&gt;"",comarca,"")</f>
        <v/>
      </c>
      <c r="C52" s="60"/>
      <c r="D52" s="61"/>
      <c r="E52" s="62"/>
      <c r="F52" s="26"/>
      <c r="G52" s="59"/>
      <c r="H52" s="59"/>
      <c r="I52" s="59"/>
      <c r="J52" s="59"/>
      <c r="K52" s="59"/>
    </row>
    <row r="53" spans="1:11" ht="12.75" x14ac:dyDescent="0.2">
      <c r="A53" s="41" t="str">
        <f>IF(agrdep[[#This Row],[Actividad deportiva]]&lt;&gt;"",Ejercicio,"")</f>
        <v/>
      </c>
      <c r="B53" s="90" t="str">
        <f>IF(agrdep[[#This Row],[Actividad deportiva]]&lt;&gt;"",comarca,"")</f>
        <v/>
      </c>
      <c r="C53" s="60"/>
      <c r="D53" s="61"/>
      <c r="E53" s="62"/>
      <c r="F53" s="26"/>
      <c r="G53" s="59"/>
      <c r="H53" s="59"/>
      <c r="I53" s="59"/>
      <c r="J53" s="59"/>
      <c r="K53" s="59"/>
    </row>
    <row r="54" spans="1:11" ht="12.75" x14ac:dyDescent="0.2">
      <c r="A54" s="41" t="str">
        <f>IF(agrdep[[#This Row],[Actividad deportiva]]&lt;&gt;"",Ejercicio,"")</f>
        <v/>
      </c>
      <c r="B54" s="90" t="str">
        <f>IF(agrdep[[#This Row],[Actividad deportiva]]&lt;&gt;"",comarca,"")</f>
        <v/>
      </c>
      <c r="C54" s="60"/>
      <c r="D54" s="61"/>
      <c r="E54" s="62"/>
      <c r="F54" s="26"/>
      <c r="G54" s="59"/>
      <c r="H54" s="59"/>
      <c r="I54" s="59"/>
      <c r="J54" s="59"/>
      <c r="K54" s="59"/>
    </row>
    <row r="55" spans="1:11" ht="12.75" x14ac:dyDescent="0.2">
      <c r="A55" s="41" t="str">
        <f>IF(agrdep[[#This Row],[Actividad deportiva]]&lt;&gt;"",Ejercicio,"")</f>
        <v/>
      </c>
      <c r="B55" s="90" t="str">
        <f>IF(agrdep[[#This Row],[Actividad deportiva]]&lt;&gt;"",comarca,"")</f>
        <v/>
      </c>
      <c r="C55" s="60"/>
      <c r="D55" s="61"/>
      <c r="E55" s="62"/>
      <c r="F55" s="26"/>
      <c r="G55" s="59"/>
      <c r="H55" s="59"/>
      <c r="I55" s="59"/>
      <c r="J55" s="59"/>
      <c r="K55" s="59"/>
    </row>
    <row r="56" spans="1:11" ht="12.75" x14ac:dyDescent="0.2">
      <c r="A56" s="41" t="str">
        <f>IF(agrdep[[#This Row],[Actividad deportiva]]&lt;&gt;"",Ejercicio,"")</f>
        <v/>
      </c>
      <c r="B56" s="90" t="str">
        <f>IF(agrdep[[#This Row],[Actividad deportiva]]&lt;&gt;"",comarca,"")</f>
        <v/>
      </c>
      <c r="C56" s="60"/>
      <c r="D56" s="61"/>
      <c r="E56" s="62"/>
      <c r="F56" s="89"/>
      <c r="G56" s="59"/>
      <c r="H56" s="59"/>
      <c r="I56" s="59"/>
      <c r="J56" s="59"/>
      <c r="K56" s="59"/>
    </row>
    <row r="57" spans="1:11" ht="12.75" x14ac:dyDescent="0.2">
      <c r="A57" s="41" t="str">
        <f>IF(agrdep[[#This Row],[Actividad deportiva]]&lt;&gt;"",Ejercicio,"")</f>
        <v/>
      </c>
      <c r="B57" s="90" t="str">
        <f>IF(agrdep[[#This Row],[Actividad deportiva]]&lt;&gt;"",comarca,"")</f>
        <v/>
      </c>
      <c r="C57" s="60"/>
      <c r="D57" s="61"/>
      <c r="E57" s="62"/>
      <c r="F57" s="26"/>
      <c r="G57" s="59"/>
      <c r="H57" s="59"/>
      <c r="I57" s="59"/>
      <c r="J57" s="59"/>
      <c r="K57" s="59"/>
    </row>
    <row r="58" spans="1:11" ht="12.75" x14ac:dyDescent="0.2">
      <c r="A58" s="41" t="str">
        <f>IF(agrdep[[#This Row],[Actividad deportiva]]&lt;&gt;"",Ejercicio,"")</f>
        <v/>
      </c>
      <c r="B58" s="90" t="str">
        <f>IF(agrdep[[#This Row],[Actividad deportiva]]&lt;&gt;"",comarca,"")</f>
        <v/>
      </c>
      <c r="C58" s="60"/>
      <c r="D58" s="61"/>
      <c r="E58" s="62"/>
      <c r="F58" s="26"/>
      <c r="G58" s="59"/>
      <c r="H58" s="59"/>
      <c r="I58" s="59"/>
      <c r="J58" s="59"/>
      <c r="K58" s="59"/>
    </row>
    <row r="59" spans="1:11" ht="12.75" x14ac:dyDescent="0.2">
      <c r="A59" s="41" t="str">
        <f>IF(agrdep[[#This Row],[Actividad deportiva]]&lt;&gt;"",Ejercicio,"")</f>
        <v/>
      </c>
      <c r="B59" s="90" t="str">
        <f>IF(agrdep[[#This Row],[Actividad deportiva]]&lt;&gt;"",comarca,"")</f>
        <v/>
      </c>
      <c r="C59" s="60"/>
      <c r="D59" s="61"/>
      <c r="E59" s="62"/>
      <c r="F59" s="26"/>
      <c r="G59" s="59"/>
      <c r="H59" s="59"/>
      <c r="I59" s="59"/>
      <c r="J59" s="59"/>
      <c r="K59" s="59"/>
    </row>
    <row r="60" spans="1:11" ht="12.75" x14ac:dyDescent="0.2">
      <c r="A60" s="41" t="str">
        <f>IF(agrdep[[#This Row],[Actividad deportiva]]&lt;&gt;"",Ejercicio,"")</f>
        <v/>
      </c>
      <c r="B60" s="90" t="str">
        <f>IF(agrdep[[#This Row],[Actividad deportiva]]&lt;&gt;"",comarca,"")</f>
        <v/>
      </c>
      <c r="C60" s="60"/>
      <c r="D60" s="61"/>
      <c r="E60" s="62"/>
      <c r="F60" s="26"/>
      <c r="G60" s="59"/>
      <c r="H60" s="59"/>
      <c r="I60" s="59"/>
      <c r="J60" s="59"/>
      <c r="K60" s="59"/>
    </row>
    <row r="61" spans="1:11" ht="12.75" x14ac:dyDescent="0.2">
      <c r="A61" s="41" t="str">
        <f>IF(agrdep[[#This Row],[Actividad deportiva]]&lt;&gt;"",Ejercicio,"")</f>
        <v/>
      </c>
      <c r="B61" s="90" t="str">
        <f>IF(agrdep[[#This Row],[Actividad deportiva]]&lt;&gt;"",comarca,"")</f>
        <v/>
      </c>
      <c r="C61" s="60"/>
      <c r="D61" s="61"/>
      <c r="E61" s="62"/>
      <c r="F61" s="26"/>
      <c r="G61" s="59"/>
      <c r="H61" s="59"/>
      <c r="I61" s="59"/>
      <c r="J61" s="59"/>
      <c r="K61" s="59"/>
    </row>
    <row r="62" spans="1:11" ht="12.75" x14ac:dyDescent="0.2">
      <c r="A62" s="41" t="str">
        <f>IF(agrdep[[#This Row],[Actividad deportiva]]&lt;&gt;"",Ejercicio,"")</f>
        <v/>
      </c>
      <c r="B62" s="90" t="str">
        <f>IF(agrdep[[#This Row],[Actividad deportiva]]&lt;&gt;"",comarca,"")</f>
        <v/>
      </c>
      <c r="C62" s="60"/>
      <c r="D62" s="61"/>
      <c r="E62" s="62"/>
      <c r="F62" s="26"/>
      <c r="G62" s="59"/>
      <c r="H62" s="59"/>
      <c r="I62" s="59"/>
      <c r="J62" s="59"/>
      <c r="K62" s="59"/>
    </row>
    <row r="63" spans="1:11" ht="12.75" x14ac:dyDescent="0.2">
      <c r="A63" s="41" t="str">
        <f>IF(agrdep[[#This Row],[Actividad deportiva]]&lt;&gt;"",Ejercicio,"")</f>
        <v/>
      </c>
      <c r="B63" s="90" t="str">
        <f>IF(agrdep[[#This Row],[Actividad deportiva]]&lt;&gt;"",comarca,"")</f>
        <v/>
      </c>
      <c r="C63" s="60"/>
      <c r="D63" s="61"/>
      <c r="E63" s="62"/>
      <c r="F63" s="26"/>
      <c r="G63" s="59"/>
      <c r="H63" s="59"/>
      <c r="I63" s="59"/>
      <c r="J63" s="59"/>
      <c r="K63" s="59"/>
    </row>
    <row r="64" spans="1:11" ht="12.75" x14ac:dyDescent="0.2">
      <c r="A64" s="41" t="str">
        <f>IF(agrdep[[#This Row],[Actividad deportiva]]&lt;&gt;"",Ejercicio,"")</f>
        <v/>
      </c>
      <c r="B64" s="90" t="str">
        <f>IF(agrdep[[#This Row],[Actividad deportiva]]&lt;&gt;"",comarca,"")</f>
        <v/>
      </c>
      <c r="C64" s="60"/>
      <c r="D64" s="61"/>
      <c r="E64" s="62"/>
      <c r="F64" s="26"/>
      <c r="G64" s="59"/>
      <c r="H64" s="59"/>
      <c r="I64" s="59"/>
      <c r="J64" s="59"/>
      <c r="K64" s="59"/>
    </row>
    <row r="65" spans="1:11" ht="12.75" x14ac:dyDescent="0.2">
      <c r="A65" s="41" t="str">
        <f>IF(agrdep[[#This Row],[Actividad deportiva]]&lt;&gt;"",Ejercicio,"")</f>
        <v/>
      </c>
      <c r="B65" s="90" t="str">
        <f>IF(agrdep[[#This Row],[Actividad deportiva]]&lt;&gt;"",comarca,"")</f>
        <v/>
      </c>
      <c r="C65" s="60"/>
      <c r="D65" s="61"/>
      <c r="E65" s="62"/>
      <c r="F65" s="89"/>
      <c r="G65" s="59"/>
      <c r="H65" s="59"/>
      <c r="I65" s="59"/>
      <c r="J65" s="59"/>
      <c r="K65" s="59"/>
    </row>
    <row r="66" spans="1:11" ht="12.75" x14ac:dyDescent="0.2">
      <c r="A66" s="41" t="str">
        <f>IF(agrdep[[#This Row],[Actividad deportiva]]&lt;&gt;"",Ejercicio,"")</f>
        <v/>
      </c>
      <c r="B66" s="90" t="str">
        <f>IF(agrdep[[#This Row],[Actividad deportiva]]&lt;&gt;"",comarca,"")</f>
        <v/>
      </c>
      <c r="C66" s="60"/>
      <c r="D66" s="61"/>
      <c r="E66" s="62"/>
      <c r="F66" s="26"/>
      <c r="G66" s="59"/>
      <c r="H66" s="59"/>
      <c r="I66" s="59"/>
      <c r="J66" s="59"/>
      <c r="K66" s="59"/>
    </row>
    <row r="67" spans="1:11" ht="12.75" x14ac:dyDescent="0.2">
      <c r="A67" s="41" t="str">
        <f>IF(agrdep[[#This Row],[Actividad deportiva]]&lt;&gt;"",Ejercicio,"")</f>
        <v/>
      </c>
      <c r="B67" s="90" t="str">
        <f>IF(agrdep[[#This Row],[Actividad deportiva]]&lt;&gt;"",comarca,"")</f>
        <v/>
      </c>
      <c r="C67" s="60"/>
      <c r="D67" s="61"/>
      <c r="E67" s="62"/>
      <c r="F67" s="26"/>
      <c r="G67" s="59"/>
      <c r="H67" s="59"/>
      <c r="I67" s="59"/>
      <c r="J67" s="59"/>
      <c r="K67" s="59"/>
    </row>
    <row r="68" spans="1:11" ht="12.75" x14ac:dyDescent="0.2">
      <c r="A68" s="41" t="str">
        <f>IF(agrdep[[#This Row],[Actividad deportiva]]&lt;&gt;"",Ejercicio,"")</f>
        <v/>
      </c>
      <c r="B68" s="90" t="str">
        <f>IF(agrdep[[#This Row],[Actividad deportiva]]&lt;&gt;"",comarca,"")</f>
        <v/>
      </c>
      <c r="C68" s="60"/>
      <c r="D68" s="61"/>
      <c r="E68" s="62"/>
      <c r="F68" s="26"/>
      <c r="G68" s="59"/>
      <c r="H68" s="59"/>
      <c r="I68" s="59"/>
      <c r="J68" s="59"/>
      <c r="K68" s="59"/>
    </row>
    <row r="69" spans="1:11" ht="12.75" x14ac:dyDescent="0.2">
      <c r="A69" s="41" t="str">
        <f>IF(agrdep[[#This Row],[Actividad deportiva]]&lt;&gt;"",Ejercicio,"")</f>
        <v/>
      </c>
      <c r="B69" s="90" t="str">
        <f>IF(agrdep[[#This Row],[Actividad deportiva]]&lt;&gt;"",comarca,"")</f>
        <v/>
      </c>
      <c r="C69" s="60"/>
      <c r="D69" s="61"/>
      <c r="E69" s="62"/>
      <c r="F69" s="26"/>
      <c r="G69" s="59"/>
      <c r="H69" s="59"/>
      <c r="I69" s="59"/>
      <c r="J69" s="59"/>
      <c r="K69" s="59"/>
    </row>
    <row r="70" spans="1:11" ht="12.75" x14ac:dyDescent="0.2">
      <c r="A70" s="41" t="str">
        <f>IF(agrdep[[#This Row],[Actividad deportiva]]&lt;&gt;"",Ejercicio,"")</f>
        <v/>
      </c>
      <c r="B70" s="90" t="str">
        <f>IF(agrdep[[#This Row],[Actividad deportiva]]&lt;&gt;"",comarca,"")</f>
        <v/>
      </c>
      <c r="C70" s="60"/>
      <c r="D70" s="61"/>
      <c r="E70" s="62"/>
      <c r="F70" s="26"/>
      <c r="G70" s="59"/>
      <c r="H70" s="59"/>
      <c r="I70" s="59"/>
      <c r="J70" s="59"/>
      <c r="K70" s="59"/>
    </row>
    <row r="71" spans="1:11" ht="12.75" x14ac:dyDescent="0.2">
      <c r="A71" s="41" t="str">
        <f>IF(agrdep[[#This Row],[Actividad deportiva]]&lt;&gt;"",Ejercicio,"")</f>
        <v/>
      </c>
      <c r="B71" s="90" t="str">
        <f>IF(agrdep[[#This Row],[Actividad deportiva]]&lt;&gt;"",comarca,"")</f>
        <v/>
      </c>
      <c r="C71" s="60"/>
      <c r="D71" s="61"/>
      <c r="E71" s="62"/>
      <c r="F71" s="26"/>
      <c r="G71" s="59"/>
      <c r="H71" s="59"/>
      <c r="I71" s="59"/>
      <c r="J71" s="59"/>
      <c r="K71" s="59"/>
    </row>
    <row r="72" spans="1:11" ht="12.75" x14ac:dyDescent="0.2">
      <c r="A72" s="41" t="str">
        <f>IF(agrdep[[#This Row],[Actividad deportiva]]&lt;&gt;"",Ejercicio,"")</f>
        <v/>
      </c>
      <c r="B72" s="90" t="str">
        <f>IF(agrdep[[#This Row],[Actividad deportiva]]&lt;&gt;"",comarca,"")</f>
        <v/>
      </c>
      <c r="C72" s="60"/>
      <c r="D72" s="61"/>
      <c r="E72" s="62"/>
      <c r="F72" s="26"/>
      <c r="G72" s="59"/>
      <c r="H72" s="59"/>
      <c r="I72" s="59"/>
      <c r="J72" s="59"/>
      <c r="K72" s="59"/>
    </row>
    <row r="73" spans="1:11" ht="12.75" x14ac:dyDescent="0.2">
      <c r="A73" s="41" t="str">
        <f>IF(agrdep[[#This Row],[Actividad deportiva]]&lt;&gt;"",Ejercicio,"")</f>
        <v/>
      </c>
      <c r="B73" s="90" t="str">
        <f>IF(agrdep[[#This Row],[Actividad deportiva]]&lt;&gt;"",comarca,"")</f>
        <v/>
      </c>
      <c r="C73" s="60"/>
      <c r="D73" s="61"/>
      <c r="E73" s="62"/>
      <c r="F73" s="26"/>
      <c r="G73" s="59"/>
      <c r="H73" s="59"/>
      <c r="I73" s="59"/>
      <c r="J73" s="59"/>
      <c r="K73" s="59"/>
    </row>
    <row r="74" spans="1:11" ht="12.75" x14ac:dyDescent="0.2">
      <c r="A74" s="41" t="str">
        <f>IF(agrdep[[#This Row],[Actividad deportiva]]&lt;&gt;"",Ejercicio,"")</f>
        <v/>
      </c>
      <c r="B74" s="90" t="str">
        <f>IF(agrdep[[#This Row],[Actividad deportiva]]&lt;&gt;"",comarca,"")</f>
        <v/>
      </c>
      <c r="C74" s="60"/>
      <c r="D74" s="61"/>
      <c r="E74" s="62"/>
      <c r="F74" s="89"/>
      <c r="G74" s="59"/>
      <c r="H74" s="59"/>
      <c r="I74" s="59"/>
      <c r="J74" s="59"/>
      <c r="K74" s="59"/>
    </row>
    <row r="75" spans="1:11" ht="12.75" x14ac:dyDescent="0.2">
      <c r="A75" s="41" t="str">
        <f>IF(agrdep[[#This Row],[Actividad deportiva]]&lt;&gt;"",Ejercicio,"")</f>
        <v/>
      </c>
      <c r="B75" s="90" t="str">
        <f>IF(agrdep[[#This Row],[Actividad deportiva]]&lt;&gt;"",comarca,"")</f>
        <v/>
      </c>
      <c r="C75" s="60"/>
      <c r="D75" s="61"/>
      <c r="E75" s="62"/>
      <c r="F75" s="26"/>
      <c r="G75" s="59"/>
      <c r="H75" s="59"/>
      <c r="I75" s="59"/>
      <c r="J75" s="59"/>
      <c r="K75" s="59"/>
    </row>
    <row r="76" spans="1:11" ht="12.75" x14ac:dyDescent="0.2">
      <c r="A76" s="41" t="str">
        <f>IF(agrdep[[#This Row],[Actividad deportiva]]&lt;&gt;"",Ejercicio,"")</f>
        <v/>
      </c>
      <c r="B76" s="90" t="str">
        <f>IF(agrdep[[#This Row],[Actividad deportiva]]&lt;&gt;"",comarca,"")</f>
        <v/>
      </c>
      <c r="C76" s="60"/>
      <c r="D76" s="61"/>
      <c r="E76" s="62"/>
      <c r="F76" s="26"/>
      <c r="G76" s="59"/>
      <c r="H76" s="59"/>
      <c r="I76" s="59"/>
      <c r="J76" s="59"/>
      <c r="K76" s="59"/>
    </row>
    <row r="77" spans="1:11" ht="12.75" x14ac:dyDescent="0.2">
      <c r="A77" s="41" t="str">
        <f>IF(agrdep[[#This Row],[Actividad deportiva]]&lt;&gt;"",Ejercicio,"")</f>
        <v/>
      </c>
      <c r="B77" s="90" t="str">
        <f>IF(agrdep[[#This Row],[Actividad deportiva]]&lt;&gt;"",comarca,"")</f>
        <v/>
      </c>
      <c r="C77" s="60"/>
      <c r="D77" s="61"/>
      <c r="E77" s="62"/>
      <c r="F77" s="26"/>
      <c r="G77" s="59"/>
      <c r="H77" s="59"/>
      <c r="I77" s="59"/>
      <c r="J77" s="59"/>
      <c r="K77" s="59"/>
    </row>
    <row r="78" spans="1:11" ht="12.75" x14ac:dyDescent="0.2">
      <c r="A78" s="41" t="str">
        <f>IF(agrdep[[#This Row],[Actividad deportiva]]&lt;&gt;"",Ejercicio,"")</f>
        <v/>
      </c>
      <c r="B78" s="90" t="str">
        <f>IF(agrdep[[#This Row],[Actividad deportiva]]&lt;&gt;"",comarca,"")</f>
        <v/>
      </c>
      <c r="C78" s="60"/>
      <c r="D78" s="61"/>
      <c r="E78" s="62"/>
      <c r="F78" s="26"/>
      <c r="G78" s="59"/>
      <c r="H78" s="59"/>
      <c r="I78" s="59"/>
      <c r="J78" s="59"/>
      <c r="K78" s="59"/>
    </row>
    <row r="79" spans="1:11" ht="12.75" x14ac:dyDescent="0.2">
      <c r="A79" s="41" t="str">
        <f>IF(agrdep[[#This Row],[Actividad deportiva]]&lt;&gt;"",Ejercicio,"")</f>
        <v/>
      </c>
      <c r="B79" s="90" t="str">
        <f>IF(agrdep[[#This Row],[Actividad deportiva]]&lt;&gt;"",comarca,"")</f>
        <v/>
      </c>
      <c r="C79" s="60"/>
      <c r="D79" s="61"/>
      <c r="E79" s="62"/>
      <c r="F79" s="26"/>
      <c r="G79" s="59"/>
      <c r="H79" s="59"/>
      <c r="I79" s="59"/>
      <c r="J79" s="59"/>
      <c r="K79" s="59"/>
    </row>
    <row r="80" spans="1:11" ht="12.75" x14ac:dyDescent="0.2">
      <c r="A80" s="41" t="str">
        <f>IF(agrdep[[#This Row],[Actividad deportiva]]&lt;&gt;"",Ejercicio,"")</f>
        <v/>
      </c>
      <c r="B80" s="90" t="str">
        <f>IF(agrdep[[#This Row],[Actividad deportiva]]&lt;&gt;"",comarca,"")</f>
        <v/>
      </c>
      <c r="C80" s="60"/>
      <c r="D80" s="61"/>
      <c r="E80" s="62"/>
      <c r="F80" s="26"/>
      <c r="G80" s="59"/>
      <c r="H80" s="59"/>
      <c r="I80" s="59"/>
      <c r="J80" s="59"/>
      <c r="K80" s="59"/>
    </row>
    <row r="81" spans="1:11" ht="12.75" x14ac:dyDescent="0.2">
      <c r="A81" s="41" t="str">
        <f>IF(agrdep[[#This Row],[Actividad deportiva]]&lt;&gt;"",Ejercicio,"")</f>
        <v/>
      </c>
      <c r="B81" s="90" t="str">
        <f>IF(agrdep[[#This Row],[Actividad deportiva]]&lt;&gt;"",comarca,"")</f>
        <v/>
      </c>
      <c r="C81" s="60"/>
      <c r="D81" s="61"/>
      <c r="E81" s="62"/>
      <c r="F81" s="26"/>
      <c r="G81" s="59"/>
      <c r="H81" s="59"/>
      <c r="I81" s="59"/>
      <c r="J81" s="59"/>
      <c r="K81" s="59"/>
    </row>
    <row r="82" spans="1:11" ht="12.75" x14ac:dyDescent="0.2">
      <c r="A82" s="41" t="str">
        <f>IF(agrdep[[#This Row],[Actividad deportiva]]&lt;&gt;"",Ejercicio,"")</f>
        <v/>
      </c>
      <c r="B82" s="90" t="str">
        <f>IF(agrdep[[#This Row],[Actividad deportiva]]&lt;&gt;"",comarca,"")</f>
        <v/>
      </c>
      <c r="C82" s="60"/>
      <c r="D82" s="61"/>
      <c r="E82" s="62"/>
      <c r="F82" s="26"/>
      <c r="G82" s="59"/>
      <c r="H82" s="59"/>
      <c r="I82" s="59"/>
      <c r="J82" s="59"/>
      <c r="K82" s="59"/>
    </row>
    <row r="83" spans="1:11" ht="12.75" x14ac:dyDescent="0.2">
      <c r="A83" s="41" t="str">
        <f>IF(agrdep[[#This Row],[Actividad deportiva]]&lt;&gt;"",Ejercicio,"")</f>
        <v/>
      </c>
      <c r="B83" s="90" t="str">
        <f>IF(agrdep[[#This Row],[Actividad deportiva]]&lt;&gt;"",comarca,"")</f>
        <v/>
      </c>
      <c r="C83" s="60"/>
      <c r="D83" s="61"/>
      <c r="E83" s="62"/>
      <c r="F83" s="89"/>
      <c r="G83" s="59"/>
      <c r="H83" s="59"/>
      <c r="I83" s="59"/>
      <c r="J83" s="59"/>
      <c r="K83" s="59"/>
    </row>
    <row r="84" spans="1:11" ht="12.75" x14ac:dyDescent="0.2">
      <c r="A84" s="41" t="str">
        <f>IF(agrdep[[#This Row],[Actividad deportiva]]&lt;&gt;"",Ejercicio,"")</f>
        <v/>
      </c>
      <c r="B84" s="90" t="str">
        <f>IF(agrdep[[#This Row],[Actividad deportiva]]&lt;&gt;"",comarca,"")</f>
        <v/>
      </c>
      <c r="C84" s="60"/>
      <c r="D84" s="61"/>
      <c r="E84" s="62"/>
      <c r="F84" s="26"/>
      <c r="G84" s="59"/>
      <c r="H84" s="59"/>
      <c r="I84" s="59"/>
      <c r="J84" s="59"/>
      <c r="K84" s="59"/>
    </row>
    <row r="85" spans="1:11" ht="12.75" x14ac:dyDescent="0.2">
      <c r="A85" s="41" t="str">
        <f>IF(agrdep[[#This Row],[Actividad deportiva]]&lt;&gt;"",Ejercicio,"")</f>
        <v/>
      </c>
      <c r="B85" s="90" t="str">
        <f>IF(agrdep[[#This Row],[Actividad deportiva]]&lt;&gt;"",comarca,"")</f>
        <v/>
      </c>
      <c r="C85" s="60"/>
      <c r="D85" s="61"/>
      <c r="E85" s="62"/>
      <c r="F85" s="26"/>
      <c r="G85" s="59"/>
      <c r="H85" s="59"/>
      <c r="I85" s="59"/>
      <c r="J85" s="59"/>
      <c r="K85" s="59"/>
    </row>
    <row r="86" spans="1:11" ht="12.75" x14ac:dyDescent="0.2">
      <c r="A86" s="41" t="str">
        <f>IF(agrdep[[#This Row],[Actividad deportiva]]&lt;&gt;"",Ejercicio,"")</f>
        <v/>
      </c>
      <c r="B86" s="90" t="str">
        <f>IF(agrdep[[#This Row],[Actividad deportiva]]&lt;&gt;"",comarca,"")</f>
        <v/>
      </c>
      <c r="C86" s="60"/>
      <c r="D86" s="61"/>
      <c r="E86" s="62"/>
      <c r="F86" s="26"/>
      <c r="G86" s="59"/>
      <c r="H86" s="59"/>
      <c r="I86" s="59"/>
      <c r="J86" s="59"/>
      <c r="K86" s="59"/>
    </row>
    <row r="87" spans="1:11" ht="12.75" x14ac:dyDescent="0.2">
      <c r="A87" s="41" t="str">
        <f>IF(agrdep[[#This Row],[Actividad deportiva]]&lt;&gt;"",Ejercicio,"")</f>
        <v/>
      </c>
      <c r="B87" s="90" t="str">
        <f>IF(agrdep[[#This Row],[Actividad deportiva]]&lt;&gt;"",comarca,"")</f>
        <v/>
      </c>
      <c r="C87" s="60"/>
      <c r="D87" s="61"/>
      <c r="E87" s="62"/>
      <c r="F87" s="26"/>
      <c r="G87" s="59"/>
      <c r="H87" s="59"/>
      <c r="I87" s="59"/>
      <c r="J87" s="59"/>
      <c r="K87" s="59"/>
    </row>
    <row r="88" spans="1:11" ht="12.75" x14ac:dyDescent="0.2">
      <c r="A88" s="41" t="str">
        <f>IF(agrdep[[#This Row],[Actividad deportiva]]&lt;&gt;"",Ejercicio,"")</f>
        <v/>
      </c>
      <c r="B88" s="90" t="str">
        <f>IF(agrdep[[#This Row],[Actividad deportiva]]&lt;&gt;"",comarca,"")</f>
        <v/>
      </c>
      <c r="C88" s="60"/>
      <c r="D88" s="61"/>
      <c r="E88" s="62"/>
      <c r="F88" s="26"/>
      <c r="G88" s="59"/>
      <c r="H88" s="59"/>
      <c r="I88" s="59"/>
      <c r="J88" s="59"/>
      <c r="K88" s="59"/>
    </row>
    <row r="89" spans="1:11" ht="12.75" x14ac:dyDescent="0.2">
      <c r="A89" s="41" t="str">
        <f>IF(agrdep[[#This Row],[Actividad deportiva]]&lt;&gt;"",Ejercicio,"")</f>
        <v/>
      </c>
      <c r="B89" s="90" t="str">
        <f>IF(agrdep[[#This Row],[Actividad deportiva]]&lt;&gt;"",comarca,"")</f>
        <v/>
      </c>
      <c r="C89" s="60"/>
      <c r="D89" s="61"/>
      <c r="E89" s="62"/>
      <c r="F89" s="26"/>
      <c r="G89" s="59"/>
      <c r="H89" s="59"/>
      <c r="I89" s="59"/>
      <c r="J89" s="59"/>
      <c r="K89" s="59"/>
    </row>
    <row r="90" spans="1:11" ht="12.75" x14ac:dyDescent="0.2">
      <c r="A90" s="41" t="str">
        <f>IF(agrdep[[#This Row],[Actividad deportiva]]&lt;&gt;"",Ejercicio,"")</f>
        <v/>
      </c>
      <c r="B90" s="90" t="str">
        <f>IF(agrdep[[#This Row],[Actividad deportiva]]&lt;&gt;"",comarca,"")</f>
        <v/>
      </c>
      <c r="C90" s="60"/>
      <c r="D90" s="61"/>
      <c r="E90" s="62"/>
      <c r="F90" s="26"/>
      <c r="G90" s="59"/>
      <c r="H90" s="59"/>
      <c r="I90" s="59"/>
      <c r="J90" s="59"/>
      <c r="K90" s="59"/>
    </row>
    <row r="91" spans="1:11" ht="12.75" x14ac:dyDescent="0.2">
      <c r="A91" s="41" t="str">
        <f>IF(agrdep[[#This Row],[Actividad deportiva]]&lt;&gt;"",Ejercicio,"")</f>
        <v/>
      </c>
      <c r="B91" s="90" t="str">
        <f>IF(agrdep[[#This Row],[Actividad deportiva]]&lt;&gt;"",comarca,"")</f>
        <v/>
      </c>
      <c r="C91" s="60"/>
      <c r="D91" s="61"/>
      <c r="E91" s="62"/>
      <c r="F91" s="26"/>
      <c r="G91" s="59"/>
      <c r="H91" s="59"/>
      <c r="I91" s="59"/>
      <c r="J91" s="59"/>
      <c r="K91" s="59"/>
    </row>
    <row r="92" spans="1:11" ht="12.75" x14ac:dyDescent="0.2">
      <c r="A92" s="41" t="str">
        <f>IF(agrdep[[#This Row],[Actividad deportiva]]&lt;&gt;"",Ejercicio,"")</f>
        <v/>
      </c>
      <c r="B92" s="90" t="str">
        <f>IF(agrdep[[#This Row],[Actividad deportiva]]&lt;&gt;"",comarca,"")</f>
        <v/>
      </c>
      <c r="C92" s="60"/>
      <c r="D92" s="61"/>
      <c r="E92" s="62"/>
      <c r="F92" s="89"/>
      <c r="G92" s="59"/>
      <c r="H92" s="59"/>
      <c r="I92" s="59"/>
      <c r="J92" s="59"/>
      <c r="K92" s="59"/>
    </row>
    <row r="93" spans="1:11" ht="12.75" x14ac:dyDescent="0.2">
      <c r="A93" s="41" t="str">
        <f>IF(agrdep[[#This Row],[Actividad deportiva]]&lt;&gt;"",Ejercicio,"")</f>
        <v/>
      </c>
      <c r="B93" s="90" t="str">
        <f>IF(agrdep[[#This Row],[Actividad deportiva]]&lt;&gt;"",comarca,"")</f>
        <v/>
      </c>
      <c r="C93" s="60"/>
      <c r="D93" s="61"/>
      <c r="E93" s="62"/>
      <c r="F93" s="26"/>
      <c r="G93" s="59"/>
      <c r="H93" s="59"/>
      <c r="I93" s="59"/>
      <c r="J93" s="59"/>
      <c r="K93" s="59"/>
    </row>
    <row r="94" spans="1:11" ht="12.75" x14ac:dyDescent="0.2">
      <c r="A94" s="41" t="str">
        <f>IF(agrdep[[#This Row],[Actividad deportiva]]&lt;&gt;"",Ejercicio,"")</f>
        <v/>
      </c>
      <c r="B94" s="90" t="str">
        <f>IF(agrdep[[#This Row],[Actividad deportiva]]&lt;&gt;"",comarca,"")</f>
        <v/>
      </c>
      <c r="C94" s="60"/>
      <c r="D94" s="61"/>
      <c r="E94" s="62"/>
      <c r="F94" s="26"/>
      <c r="G94" s="59"/>
      <c r="H94" s="59"/>
      <c r="I94" s="59"/>
      <c r="J94" s="59"/>
      <c r="K94" s="59"/>
    </row>
    <row r="95" spans="1:11" ht="12.75" x14ac:dyDescent="0.2">
      <c r="A95" s="41" t="str">
        <f>IF(agrdep[[#This Row],[Actividad deportiva]]&lt;&gt;"",Ejercicio,"")</f>
        <v/>
      </c>
      <c r="B95" s="90" t="str">
        <f>IF(agrdep[[#This Row],[Actividad deportiva]]&lt;&gt;"",comarca,"")</f>
        <v/>
      </c>
      <c r="C95" s="60"/>
      <c r="D95" s="61"/>
      <c r="E95" s="62"/>
      <c r="F95" s="26"/>
      <c r="G95" s="59"/>
      <c r="H95" s="59"/>
      <c r="I95" s="59"/>
      <c r="J95" s="59"/>
      <c r="K95" s="59"/>
    </row>
    <row r="96" spans="1:11" ht="12.75" x14ac:dyDescent="0.2">
      <c r="A96" s="41" t="str">
        <f>IF(agrdep[[#This Row],[Actividad deportiva]]&lt;&gt;"",Ejercicio,"")</f>
        <v/>
      </c>
      <c r="B96" s="90" t="str">
        <f>IF(agrdep[[#This Row],[Actividad deportiva]]&lt;&gt;"",comarca,"")</f>
        <v/>
      </c>
      <c r="C96" s="60"/>
      <c r="D96" s="61"/>
      <c r="E96" s="62"/>
      <c r="F96" s="26"/>
      <c r="G96" s="59"/>
      <c r="H96" s="59"/>
      <c r="I96" s="59"/>
      <c r="J96" s="59"/>
      <c r="K96" s="59"/>
    </row>
    <row r="97" spans="1:11" ht="12.75" x14ac:dyDescent="0.2">
      <c r="A97" s="41" t="str">
        <f>IF(agrdep[[#This Row],[Actividad deportiva]]&lt;&gt;"",Ejercicio,"")</f>
        <v/>
      </c>
      <c r="B97" s="90" t="str">
        <f>IF(agrdep[[#This Row],[Actividad deportiva]]&lt;&gt;"",comarca,"")</f>
        <v/>
      </c>
      <c r="C97" s="60"/>
      <c r="D97" s="61"/>
      <c r="E97" s="62"/>
      <c r="F97" s="26"/>
      <c r="G97" s="59"/>
      <c r="H97" s="59"/>
      <c r="I97" s="59"/>
      <c r="J97" s="59"/>
      <c r="K97" s="59"/>
    </row>
    <row r="98" spans="1:11" ht="12.75" x14ac:dyDescent="0.2">
      <c r="A98" s="41" t="str">
        <f>IF(agrdep[[#This Row],[Actividad deportiva]]&lt;&gt;"",Ejercicio,"")</f>
        <v/>
      </c>
      <c r="B98" s="90" t="str">
        <f>IF(agrdep[[#This Row],[Actividad deportiva]]&lt;&gt;"",comarca,"")</f>
        <v/>
      </c>
      <c r="C98" s="60"/>
      <c r="D98" s="61"/>
      <c r="E98" s="62"/>
      <c r="F98" s="26"/>
      <c r="G98" s="59"/>
      <c r="H98" s="59"/>
      <c r="I98" s="59"/>
      <c r="J98" s="59"/>
      <c r="K98" s="59"/>
    </row>
    <row r="99" spans="1:11" ht="12.75" x14ac:dyDescent="0.2">
      <c r="A99" s="41" t="str">
        <f>IF(agrdep[[#This Row],[Actividad deportiva]]&lt;&gt;"",Ejercicio,"")</f>
        <v/>
      </c>
      <c r="B99" s="90" t="str">
        <f>IF(agrdep[[#This Row],[Actividad deportiva]]&lt;&gt;"",comarca,"")</f>
        <v/>
      </c>
      <c r="C99" s="60"/>
      <c r="D99" s="61"/>
      <c r="E99" s="62"/>
      <c r="F99" s="26"/>
      <c r="G99" s="59"/>
      <c r="H99" s="59"/>
      <c r="I99" s="59"/>
      <c r="J99" s="59"/>
      <c r="K99" s="59"/>
    </row>
    <row r="100" spans="1:11" ht="12.75" x14ac:dyDescent="0.2">
      <c r="A100" s="41" t="str">
        <f>IF(agrdep[[#This Row],[Actividad deportiva]]&lt;&gt;"",Ejercicio,"")</f>
        <v/>
      </c>
      <c r="B100" s="90" t="str">
        <f>IF(agrdep[[#This Row],[Actividad deportiva]]&lt;&gt;"",comarca,"")</f>
        <v/>
      </c>
      <c r="C100" s="60"/>
      <c r="D100" s="61"/>
      <c r="E100" s="62"/>
      <c r="F100" s="26"/>
      <c r="G100" s="59"/>
      <c r="H100" s="59"/>
      <c r="I100" s="59"/>
      <c r="J100" s="59"/>
      <c r="K100" s="59"/>
    </row>
    <row r="101" spans="1:11" ht="12.75" x14ac:dyDescent="0.2">
      <c r="A101" s="41" t="str">
        <f>IF(agrdep[[#This Row],[Actividad deportiva]]&lt;&gt;"",Ejercicio,"")</f>
        <v/>
      </c>
      <c r="B101" s="90" t="str">
        <f>IF(agrdep[[#This Row],[Actividad deportiva]]&lt;&gt;"",comarca,"")</f>
        <v/>
      </c>
      <c r="C101" s="60"/>
      <c r="D101" s="61"/>
      <c r="E101" s="62"/>
      <c r="F101" s="89"/>
      <c r="G101" s="59"/>
      <c r="H101" s="59"/>
      <c r="I101" s="59"/>
      <c r="J101" s="59"/>
      <c r="K101" s="59"/>
    </row>
    <row r="102" spans="1:11" ht="12.75" x14ac:dyDescent="0.2">
      <c r="A102" s="41" t="str">
        <f>IF(agrdep[[#This Row],[Actividad deportiva]]&lt;&gt;"",Ejercicio,"")</f>
        <v/>
      </c>
      <c r="B102" s="90" t="str">
        <f>IF(agrdep[[#This Row],[Actividad deportiva]]&lt;&gt;"",comarca,"")</f>
        <v/>
      </c>
      <c r="C102" s="60"/>
      <c r="D102" s="61"/>
      <c r="E102" s="62"/>
      <c r="F102" s="26"/>
      <c r="G102" s="59"/>
      <c r="H102" s="59"/>
      <c r="I102" s="59"/>
      <c r="J102" s="59"/>
      <c r="K102" s="59"/>
    </row>
    <row r="103" spans="1:11" ht="12.75" x14ac:dyDescent="0.2">
      <c r="A103" s="41" t="str">
        <f>IF(agrdep[[#This Row],[Actividad deportiva]]&lt;&gt;"",Ejercicio,"")</f>
        <v/>
      </c>
      <c r="B103" s="90" t="str">
        <f>IF(agrdep[[#This Row],[Actividad deportiva]]&lt;&gt;"",comarca,"")</f>
        <v/>
      </c>
      <c r="C103" s="60"/>
      <c r="D103" s="61"/>
      <c r="E103" s="62"/>
      <c r="F103" s="26"/>
      <c r="G103" s="59"/>
      <c r="H103" s="59"/>
      <c r="I103" s="59"/>
      <c r="J103" s="59"/>
      <c r="K103" s="59"/>
    </row>
    <row r="104" spans="1:11" ht="12.75" x14ac:dyDescent="0.2">
      <c r="A104" s="41" t="str">
        <f>IF(agrdep[[#This Row],[Actividad deportiva]]&lt;&gt;"",Ejercicio,"")</f>
        <v/>
      </c>
      <c r="B104" s="90" t="str">
        <f>IF(agrdep[[#This Row],[Actividad deportiva]]&lt;&gt;"",comarca,"")</f>
        <v/>
      </c>
      <c r="C104" s="60"/>
      <c r="D104" s="61"/>
      <c r="E104" s="62"/>
      <c r="F104" s="26"/>
      <c r="G104" s="59"/>
      <c r="H104" s="59"/>
      <c r="I104" s="59"/>
      <c r="J104" s="59"/>
      <c r="K104" s="59"/>
    </row>
    <row r="105" spans="1:11" ht="12.75" x14ac:dyDescent="0.2">
      <c r="A105" s="41" t="str">
        <f>IF(agrdep[[#This Row],[Actividad deportiva]]&lt;&gt;"",Ejercicio,"")</f>
        <v/>
      </c>
      <c r="B105" s="90" t="str">
        <f>IF(agrdep[[#This Row],[Actividad deportiva]]&lt;&gt;"",comarca,"")</f>
        <v/>
      </c>
      <c r="C105" s="60"/>
      <c r="D105" s="61"/>
      <c r="E105" s="62"/>
      <c r="F105" s="26"/>
      <c r="G105" s="59"/>
      <c r="H105" s="59"/>
      <c r="I105" s="59"/>
      <c r="J105" s="59"/>
      <c r="K105" s="59"/>
    </row>
    <row r="106" spans="1:11" ht="12.75" x14ac:dyDescent="0.2">
      <c r="A106" s="41" t="str">
        <f>IF(agrdep[[#This Row],[Actividad deportiva]]&lt;&gt;"",Ejercicio,"")</f>
        <v/>
      </c>
      <c r="B106" s="90" t="str">
        <f>IF(agrdep[[#This Row],[Actividad deportiva]]&lt;&gt;"",comarca,"")</f>
        <v/>
      </c>
      <c r="C106" s="60"/>
      <c r="D106" s="61"/>
      <c r="E106" s="62"/>
      <c r="F106" s="26"/>
      <c r="G106" s="59"/>
      <c r="H106" s="59"/>
      <c r="I106" s="59"/>
      <c r="J106" s="59"/>
      <c r="K106" s="59"/>
    </row>
    <row r="107" spans="1:11" ht="12.75" x14ac:dyDescent="0.2">
      <c r="A107" s="41" t="str">
        <f>IF(agrdep[[#This Row],[Actividad deportiva]]&lt;&gt;"",Ejercicio,"")</f>
        <v/>
      </c>
      <c r="B107" s="90" t="str">
        <f>IF(agrdep[[#This Row],[Actividad deportiva]]&lt;&gt;"",comarca,"")</f>
        <v/>
      </c>
      <c r="C107" s="60"/>
      <c r="D107" s="61"/>
      <c r="E107" s="62"/>
      <c r="F107" s="26"/>
      <c r="G107" s="59"/>
      <c r="H107" s="59"/>
      <c r="I107" s="59"/>
      <c r="J107" s="59"/>
      <c r="K107" s="59"/>
    </row>
    <row r="108" spans="1:11" ht="12.75" x14ac:dyDescent="0.2">
      <c r="A108" s="41" t="str">
        <f>IF(agrdep[[#This Row],[Actividad deportiva]]&lt;&gt;"",Ejercicio,"")</f>
        <v/>
      </c>
      <c r="B108" s="90" t="str">
        <f>IF(agrdep[[#This Row],[Actividad deportiva]]&lt;&gt;"",comarca,"")</f>
        <v/>
      </c>
      <c r="C108" s="60"/>
      <c r="D108" s="61"/>
      <c r="E108" s="62"/>
      <c r="F108" s="26"/>
      <c r="G108" s="59"/>
      <c r="H108" s="59"/>
      <c r="I108" s="59"/>
      <c r="J108" s="59"/>
      <c r="K108" s="59"/>
    </row>
    <row r="109" spans="1:11" ht="12.75" x14ac:dyDescent="0.2">
      <c r="A109" s="41" t="str">
        <f>IF(agrdep[[#This Row],[Actividad deportiva]]&lt;&gt;"",Ejercicio,"")</f>
        <v/>
      </c>
      <c r="B109" s="90" t="str">
        <f>IF(agrdep[[#This Row],[Actividad deportiva]]&lt;&gt;"",comarca,"")</f>
        <v/>
      </c>
      <c r="C109" s="60"/>
      <c r="D109" s="61"/>
      <c r="E109" s="62"/>
      <c r="F109" s="26"/>
      <c r="G109" s="59"/>
      <c r="H109" s="59"/>
      <c r="I109" s="59"/>
      <c r="J109" s="59"/>
      <c r="K109" s="59"/>
    </row>
    <row r="110" spans="1:11" ht="12.75" x14ac:dyDescent="0.2">
      <c r="A110" s="41" t="str">
        <f>IF(agrdep[[#This Row],[Actividad deportiva]]&lt;&gt;"",Ejercicio,"")</f>
        <v/>
      </c>
      <c r="B110" s="90" t="str">
        <f>IF(agrdep[[#This Row],[Actividad deportiva]]&lt;&gt;"",comarca,"")</f>
        <v/>
      </c>
      <c r="C110" s="60"/>
      <c r="D110" s="61"/>
      <c r="E110" s="62"/>
      <c r="F110" s="89"/>
      <c r="G110" s="59"/>
      <c r="H110" s="59"/>
      <c r="I110" s="59"/>
      <c r="J110" s="59"/>
      <c r="K110" s="59"/>
    </row>
    <row r="111" spans="1:11" ht="12.75" x14ac:dyDescent="0.2">
      <c r="A111" s="41" t="str">
        <f>IF(agrdep[[#This Row],[Actividad deportiva]]&lt;&gt;"",Ejercicio,"")</f>
        <v/>
      </c>
      <c r="B111" s="90" t="str">
        <f>IF(agrdep[[#This Row],[Actividad deportiva]]&lt;&gt;"",comarca,"")</f>
        <v/>
      </c>
      <c r="C111" s="60"/>
      <c r="D111" s="61"/>
      <c r="E111" s="62"/>
      <c r="F111" s="26"/>
      <c r="G111" s="59"/>
      <c r="H111" s="59"/>
      <c r="I111" s="59"/>
      <c r="J111" s="59"/>
      <c r="K111" s="59"/>
    </row>
    <row r="112" spans="1:11" ht="12.75" x14ac:dyDescent="0.2">
      <c r="A112" s="41" t="str">
        <f>IF(agrdep[[#This Row],[Actividad deportiva]]&lt;&gt;"",Ejercicio,"")</f>
        <v/>
      </c>
      <c r="B112" s="90" t="str">
        <f>IF(agrdep[[#This Row],[Actividad deportiva]]&lt;&gt;"",comarca,"")</f>
        <v/>
      </c>
      <c r="C112" s="60"/>
      <c r="D112" s="61"/>
      <c r="E112" s="62"/>
      <c r="F112" s="26"/>
      <c r="G112" s="59"/>
      <c r="H112" s="59"/>
      <c r="I112" s="59"/>
      <c r="J112" s="59"/>
      <c r="K112" s="59"/>
    </row>
    <row r="113" spans="1:11" ht="12.75" x14ac:dyDescent="0.2">
      <c r="A113" s="41" t="str">
        <f>IF(agrdep[[#This Row],[Actividad deportiva]]&lt;&gt;"",Ejercicio,"")</f>
        <v/>
      </c>
      <c r="B113" s="90" t="str">
        <f>IF(agrdep[[#This Row],[Actividad deportiva]]&lt;&gt;"",comarca,"")</f>
        <v/>
      </c>
      <c r="C113" s="60"/>
      <c r="D113" s="61"/>
      <c r="E113" s="62"/>
      <c r="F113" s="26"/>
      <c r="G113" s="59"/>
      <c r="H113" s="59"/>
      <c r="I113" s="59"/>
      <c r="J113" s="59"/>
      <c r="K113" s="59"/>
    </row>
    <row r="114" spans="1:11" ht="12.75" x14ac:dyDescent="0.2">
      <c r="A114" s="41" t="str">
        <f>IF(agrdep[[#This Row],[Actividad deportiva]]&lt;&gt;"",Ejercicio,"")</f>
        <v/>
      </c>
      <c r="B114" s="90" t="str">
        <f>IF(agrdep[[#This Row],[Actividad deportiva]]&lt;&gt;"",comarca,"")</f>
        <v/>
      </c>
      <c r="C114" s="60"/>
      <c r="D114" s="61"/>
      <c r="E114" s="62"/>
      <c r="F114" s="26"/>
      <c r="G114" s="59"/>
      <c r="H114" s="59"/>
      <c r="I114" s="59"/>
      <c r="J114" s="59"/>
      <c r="K114" s="59"/>
    </row>
    <row r="115" spans="1:11" ht="12.75" x14ac:dyDescent="0.2">
      <c r="A115" s="41" t="str">
        <f>IF(agrdep[[#This Row],[Actividad deportiva]]&lt;&gt;"",Ejercicio,"")</f>
        <v/>
      </c>
      <c r="B115" s="90" t="str">
        <f>IF(agrdep[[#This Row],[Actividad deportiva]]&lt;&gt;"",comarca,"")</f>
        <v/>
      </c>
      <c r="C115" s="60"/>
      <c r="D115" s="61"/>
      <c r="E115" s="62"/>
      <c r="F115" s="26"/>
      <c r="G115" s="59"/>
      <c r="H115" s="59"/>
      <c r="I115" s="59"/>
      <c r="J115" s="59"/>
      <c r="K115" s="59"/>
    </row>
    <row r="116" spans="1:11" ht="12.75" x14ac:dyDescent="0.2">
      <c r="A116" s="41" t="str">
        <f>IF(agrdep[[#This Row],[Actividad deportiva]]&lt;&gt;"",Ejercicio,"")</f>
        <v/>
      </c>
      <c r="B116" s="90" t="str">
        <f>IF(agrdep[[#This Row],[Actividad deportiva]]&lt;&gt;"",comarca,"")</f>
        <v/>
      </c>
      <c r="C116" s="60"/>
      <c r="D116" s="61"/>
      <c r="E116" s="62"/>
      <c r="F116" s="26"/>
      <c r="G116" s="59"/>
      <c r="H116" s="59"/>
      <c r="I116" s="59"/>
      <c r="J116" s="59"/>
      <c r="K116" s="59"/>
    </row>
    <row r="117" spans="1:11" ht="12.75" x14ac:dyDescent="0.2">
      <c r="A117" s="41" t="str">
        <f>IF(agrdep[[#This Row],[Actividad deportiva]]&lt;&gt;"",Ejercicio,"")</f>
        <v/>
      </c>
      <c r="B117" s="90" t="str">
        <f>IF(agrdep[[#This Row],[Actividad deportiva]]&lt;&gt;"",comarca,"")</f>
        <v/>
      </c>
      <c r="C117" s="60"/>
      <c r="D117" s="61"/>
      <c r="E117" s="62"/>
      <c r="F117" s="26"/>
      <c r="G117" s="59"/>
      <c r="H117" s="59"/>
      <c r="I117" s="59"/>
      <c r="J117" s="59"/>
      <c r="K117" s="59"/>
    </row>
    <row r="118" spans="1:11" ht="12.75" x14ac:dyDescent="0.2">
      <c r="A118" s="41" t="str">
        <f>IF(agrdep[[#This Row],[Actividad deportiva]]&lt;&gt;"",Ejercicio,"")</f>
        <v/>
      </c>
      <c r="B118" s="90" t="str">
        <f>IF(agrdep[[#This Row],[Actividad deportiva]]&lt;&gt;"",comarca,"")</f>
        <v/>
      </c>
      <c r="C118" s="60"/>
      <c r="D118" s="61"/>
      <c r="E118" s="62"/>
      <c r="F118" s="26"/>
      <c r="G118" s="59"/>
      <c r="H118" s="59"/>
      <c r="I118" s="59"/>
      <c r="J118" s="59"/>
      <c r="K118" s="59"/>
    </row>
    <row r="119" spans="1:11" ht="12.75" x14ac:dyDescent="0.2">
      <c r="A119" s="41" t="str">
        <f>IF(agrdep[[#This Row],[Actividad deportiva]]&lt;&gt;"",Ejercicio,"")</f>
        <v/>
      </c>
      <c r="B119" s="90" t="str">
        <f>IF(agrdep[[#This Row],[Actividad deportiva]]&lt;&gt;"",comarca,"")</f>
        <v/>
      </c>
      <c r="C119" s="60"/>
      <c r="D119" s="61"/>
      <c r="E119" s="62"/>
      <c r="F119" s="89"/>
      <c r="G119" s="59"/>
      <c r="H119" s="59"/>
      <c r="I119" s="59"/>
      <c r="J119" s="59"/>
      <c r="K119" s="59"/>
    </row>
    <row r="120" spans="1:11" ht="12.75" x14ac:dyDescent="0.2">
      <c r="A120" s="41" t="str">
        <f>IF(agrdep[[#This Row],[Actividad deportiva]]&lt;&gt;"",Ejercicio,"")</f>
        <v/>
      </c>
      <c r="B120" s="90" t="str">
        <f>IF(agrdep[[#This Row],[Actividad deportiva]]&lt;&gt;"",comarca,"")</f>
        <v/>
      </c>
      <c r="C120" s="60"/>
      <c r="D120" s="61"/>
      <c r="E120" s="62"/>
      <c r="F120" s="26"/>
      <c r="G120" s="59"/>
      <c r="H120" s="59"/>
      <c r="I120" s="59"/>
      <c r="J120" s="59"/>
      <c r="K120" s="59"/>
    </row>
    <row r="121" spans="1:11" ht="12.75" x14ac:dyDescent="0.2">
      <c r="A121" s="41" t="str">
        <f>IF(agrdep[[#This Row],[Actividad deportiva]]&lt;&gt;"",Ejercicio,"")</f>
        <v/>
      </c>
      <c r="B121" s="90" t="str">
        <f>IF(agrdep[[#This Row],[Actividad deportiva]]&lt;&gt;"",comarca,"")</f>
        <v/>
      </c>
      <c r="C121" s="60"/>
      <c r="D121" s="61"/>
      <c r="E121" s="62"/>
      <c r="F121" s="26"/>
      <c r="G121" s="59"/>
      <c r="H121" s="59"/>
      <c r="I121" s="59"/>
      <c r="J121" s="59"/>
      <c r="K121" s="59"/>
    </row>
    <row r="122" spans="1:11" ht="12.75" x14ac:dyDescent="0.2">
      <c r="A122" s="41" t="str">
        <f>IF(agrdep[[#This Row],[Actividad deportiva]]&lt;&gt;"",Ejercicio,"")</f>
        <v/>
      </c>
      <c r="B122" s="90" t="str">
        <f>IF(agrdep[[#This Row],[Actividad deportiva]]&lt;&gt;"",comarca,"")</f>
        <v/>
      </c>
      <c r="C122" s="60"/>
      <c r="D122" s="61"/>
      <c r="E122" s="62"/>
      <c r="F122" s="26"/>
      <c r="G122" s="59"/>
      <c r="H122" s="59"/>
      <c r="I122" s="59"/>
      <c r="J122" s="59"/>
      <c r="K122" s="59"/>
    </row>
    <row r="123" spans="1:11" ht="12.75" x14ac:dyDescent="0.2">
      <c r="A123" s="41" t="str">
        <f>IF(agrdep[[#This Row],[Actividad deportiva]]&lt;&gt;"",Ejercicio,"")</f>
        <v/>
      </c>
      <c r="B123" s="90" t="str">
        <f>IF(agrdep[[#This Row],[Actividad deportiva]]&lt;&gt;"",comarca,"")</f>
        <v/>
      </c>
      <c r="C123" s="60"/>
      <c r="D123" s="61"/>
      <c r="E123" s="62"/>
      <c r="F123" s="26"/>
      <c r="G123" s="59"/>
      <c r="H123" s="59"/>
      <c r="I123" s="59"/>
      <c r="J123" s="59"/>
      <c r="K123" s="59"/>
    </row>
    <row r="124" spans="1:11" ht="12.75" x14ac:dyDescent="0.2">
      <c r="A124" s="41" t="str">
        <f>IF(agrdep[[#This Row],[Actividad deportiva]]&lt;&gt;"",Ejercicio,"")</f>
        <v/>
      </c>
      <c r="B124" s="90" t="str">
        <f>IF(agrdep[[#This Row],[Actividad deportiva]]&lt;&gt;"",comarca,"")</f>
        <v/>
      </c>
      <c r="C124" s="60"/>
      <c r="D124" s="61"/>
      <c r="E124" s="62"/>
      <c r="F124" s="26"/>
      <c r="G124" s="59"/>
      <c r="H124" s="59"/>
      <c r="I124" s="59"/>
      <c r="J124" s="59"/>
      <c r="K124" s="59"/>
    </row>
    <row r="125" spans="1:11" ht="12.75" x14ac:dyDescent="0.2">
      <c r="A125" s="41" t="str">
        <f>IF(agrdep[[#This Row],[Actividad deportiva]]&lt;&gt;"",Ejercicio,"")</f>
        <v/>
      </c>
      <c r="B125" s="90" t="str">
        <f>IF(agrdep[[#This Row],[Actividad deportiva]]&lt;&gt;"",comarca,"")</f>
        <v/>
      </c>
      <c r="C125" s="60"/>
      <c r="D125" s="61"/>
      <c r="E125" s="62"/>
      <c r="F125" s="26"/>
      <c r="G125" s="59"/>
      <c r="H125" s="59"/>
      <c r="I125" s="59"/>
      <c r="J125" s="59"/>
      <c r="K125" s="59"/>
    </row>
    <row r="126" spans="1:11" ht="12.75" x14ac:dyDescent="0.2">
      <c r="A126" s="41" t="str">
        <f>IF(agrdep[[#This Row],[Actividad deportiva]]&lt;&gt;"",Ejercicio,"")</f>
        <v/>
      </c>
      <c r="B126" s="90" t="str">
        <f>IF(agrdep[[#This Row],[Actividad deportiva]]&lt;&gt;"",comarca,"")</f>
        <v/>
      </c>
      <c r="C126" s="60"/>
      <c r="D126" s="61"/>
      <c r="E126" s="62"/>
      <c r="F126" s="26"/>
      <c r="G126" s="59"/>
      <c r="H126" s="59"/>
      <c r="I126" s="59"/>
      <c r="J126" s="59"/>
      <c r="K126" s="59"/>
    </row>
    <row r="127" spans="1:11" ht="12.75" x14ac:dyDescent="0.2">
      <c r="A127" s="41" t="str">
        <f>IF(agrdep[[#This Row],[Actividad deportiva]]&lt;&gt;"",Ejercicio,"")</f>
        <v/>
      </c>
      <c r="B127" s="90" t="str">
        <f>IF(agrdep[[#This Row],[Actividad deportiva]]&lt;&gt;"",comarca,"")</f>
        <v/>
      </c>
      <c r="C127" s="60"/>
      <c r="D127" s="61"/>
      <c r="E127" s="62"/>
      <c r="F127" s="26"/>
      <c r="G127" s="59"/>
      <c r="H127" s="59"/>
      <c r="I127" s="59"/>
      <c r="J127" s="59"/>
      <c r="K127" s="59"/>
    </row>
    <row r="128" spans="1:11" ht="12.75" x14ac:dyDescent="0.2">
      <c r="A128" s="41" t="str">
        <f>IF(agrdep[[#This Row],[Actividad deportiva]]&lt;&gt;"",Ejercicio,"")</f>
        <v/>
      </c>
      <c r="B128" s="90" t="str">
        <f>IF(agrdep[[#This Row],[Actividad deportiva]]&lt;&gt;"",comarca,"")</f>
        <v/>
      </c>
      <c r="C128" s="60"/>
      <c r="D128" s="61"/>
      <c r="E128" s="62"/>
      <c r="F128" s="89"/>
      <c r="G128" s="59"/>
      <c r="H128" s="59"/>
      <c r="I128" s="59"/>
      <c r="J128" s="59"/>
      <c r="K128" s="59"/>
    </row>
    <row r="129" spans="1:11" ht="12.75" x14ac:dyDescent="0.2">
      <c r="A129" s="41" t="str">
        <f>IF(agrdep[[#This Row],[Actividad deportiva]]&lt;&gt;"",Ejercicio,"")</f>
        <v/>
      </c>
      <c r="B129" s="90" t="str">
        <f>IF(agrdep[[#This Row],[Actividad deportiva]]&lt;&gt;"",comarca,"")</f>
        <v/>
      </c>
      <c r="C129" s="60"/>
      <c r="D129" s="61"/>
      <c r="E129" s="62"/>
      <c r="F129" s="26"/>
      <c r="G129" s="59"/>
      <c r="H129" s="59"/>
      <c r="I129" s="59"/>
      <c r="J129" s="59"/>
      <c r="K129" s="59"/>
    </row>
    <row r="130" spans="1:11" ht="12.75" x14ac:dyDescent="0.2">
      <c r="A130" s="41" t="str">
        <f>IF(agrdep[[#This Row],[Actividad deportiva]]&lt;&gt;"",Ejercicio,"")</f>
        <v/>
      </c>
      <c r="B130" s="90" t="str">
        <f>IF(agrdep[[#This Row],[Actividad deportiva]]&lt;&gt;"",comarca,"")</f>
        <v/>
      </c>
      <c r="C130" s="60"/>
      <c r="D130" s="61"/>
      <c r="E130" s="62"/>
      <c r="F130" s="26"/>
      <c r="G130" s="59"/>
      <c r="H130" s="59"/>
      <c r="I130" s="59"/>
      <c r="J130" s="59"/>
      <c r="K130" s="59"/>
    </row>
    <row r="131" spans="1:11" ht="12.75" x14ac:dyDescent="0.2">
      <c r="A131" s="41" t="str">
        <f>IF(agrdep[[#This Row],[Actividad deportiva]]&lt;&gt;"",Ejercicio,"")</f>
        <v/>
      </c>
      <c r="B131" s="90" t="str">
        <f>IF(agrdep[[#This Row],[Actividad deportiva]]&lt;&gt;"",comarca,"")</f>
        <v/>
      </c>
      <c r="C131" s="60"/>
      <c r="D131" s="61"/>
      <c r="E131" s="62"/>
      <c r="F131" s="26"/>
      <c r="G131" s="59"/>
      <c r="H131" s="59"/>
      <c r="I131" s="59"/>
      <c r="J131" s="59"/>
      <c r="K131" s="59"/>
    </row>
    <row r="132" spans="1:11" ht="12.75" x14ac:dyDescent="0.2">
      <c r="A132" s="41" t="str">
        <f>IF(agrdep[[#This Row],[Actividad deportiva]]&lt;&gt;"",Ejercicio,"")</f>
        <v/>
      </c>
      <c r="B132" s="90" t="str">
        <f>IF(agrdep[[#This Row],[Actividad deportiva]]&lt;&gt;"",comarca,"")</f>
        <v/>
      </c>
      <c r="C132" s="60"/>
      <c r="D132" s="61"/>
      <c r="E132" s="62"/>
      <c r="F132" s="26"/>
      <c r="G132" s="59"/>
      <c r="H132" s="59"/>
      <c r="I132" s="59"/>
      <c r="J132" s="59"/>
      <c r="K132" s="59"/>
    </row>
    <row r="133" spans="1:11" ht="12.75" x14ac:dyDescent="0.2">
      <c r="A133" s="41" t="str">
        <f>IF(agrdep[[#This Row],[Actividad deportiva]]&lt;&gt;"",Ejercicio,"")</f>
        <v/>
      </c>
      <c r="B133" s="90" t="str">
        <f>IF(agrdep[[#This Row],[Actividad deportiva]]&lt;&gt;"",comarca,"")</f>
        <v/>
      </c>
      <c r="C133" s="60"/>
      <c r="D133" s="61"/>
      <c r="E133" s="62"/>
      <c r="F133" s="26"/>
      <c r="G133" s="59"/>
      <c r="H133" s="59"/>
      <c r="I133" s="59"/>
      <c r="J133" s="59"/>
      <c r="K133" s="59"/>
    </row>
    <row r="134" spans="1:11" ht="12.75" x14ac:dyDescent="0.2">
      <c r="A134" s="41" t="str">
        <f>IF(agrdep[[#This Row],[Actividad deportiva]]&lt;&gt;"",Ejercicio,"")</f>
        <v/>
      </c>
      <c r="B134" s="90" t="str">
        <f>IF(agrdep[[#This Row],[Actividad deportiva]]&lt;&gt;"",comarca,"")</f>
        <v/>
      </c>
      <c r="C134" s="60"/>
      <c r="D134" s="61"/>
      <c r="E134" s="62"/>
      <c r="F134" s="26"/>
      <c r="G134" s="59"/>
      <c r="H134" s="59"/>
      <c r="I134" s="59"/>
      <c r="J134" s="59"/>
      <c r="K134" s="59"/>
    </row>
    <row r="135" spans="1:11" ht="12.75" x14ac:dyDescent="0.2">
      <c r="A135" s="41" t="str">
        <f>IF(agrdep[[#This Row],[Actividad deportiva]]&lt;&gt;"",Ejercicio,"")</f>
        <v/>
      </c>
      <c r="B135" s="90" t="str">
        <f>IF(agrdep[[#This Row],[Actividad deportiva]]&lt;&gt;"",comarca,"")</f>
        <v/>
      </c>
      <c r="C135" s="60"/>
      <c r="D135" s="61"/>
      <c r="E135" s="62"/>
      <c r="F135" s="26"/>
      <c r="G135" s="59"/>
      <c r="H135" s="59"/>
      <c r="I135" s="59"/>
      <c r="J135" s="59"/>
      <c r="K135" s="59"/>
    </row>
    <row r="136" spans="1:11" ht="12.75" x14ac:dyDescent="0.2">
      <c r="A136" s="41" t="str">
        <f>IF(agrdep[[#This Row],[Actividad deportiva]]&lt;&gt;"",Ejercicio,"")</f>
        <v/>
      </c>
      <c r="B136" s="90" t="str">
        <f>IF(agrdep[[#This Row],[Actividad deportiva]]&lt;&gt;"",comarca,"")</f>
        <v/>
      </c>
      <c r="C136" s="60"/>
      <c r="D136" s="61"/>
      <c r="E136" s="62"/>
      <c r="F136" s="26"/>
      <c r="G136" s="59"/>
      <c r="H136" s="59"/>
      <c r="I136" s="59"/>
      <c r="J136" s="59"/>
      <c r="K136" s="59"/>
    </row>
    <row r="137" spans="1:11" ht="12.75" x14ac:dyDescent="0.2">
      <c r="A137" s="41" t="str">
        <f>IF(agrdep[[#This Row],[Actividad deportiva]]&lt;&gt;"",Ejercicio,"")</f>
        <v/>
      </c>
      <c r="B137" s="90" t="str">
        <f>IF(agrdep[[#This Row],[Actividad deportiva]]&lt;&gt;"",comarca,"")</f>
        <v/>
      </c>
      <c r="C137" s="60"/>
      <c r="D137" s="61"/>
      <c r="E137" s="62"/>
      <c r="F137" s="89"/>
      <c r="G137" s="59"/>
      <c r="H137" s="59"/>
      <c r="I137" s="59"/>
      <c r="J137" s="59"/>
      <c r="K137" s="59"/>
    </row>
    <row r="138" spans="1:11" ht="12.75" x14ac:dyDescent="0.2">
      <c r="A138" s="41" t="str">
        <f>IF(agrdep[[#This Row],[Actividad deportiva]]&lt;&gt;"",Ejercicio,"")</f>
        <v/>
      </c>
      <c r="B138" s="90" t="str">
        <f>IF(agrdep[[#This Row],[Actividad deportiva]]&lt;&gt;"",comarca,"")</f>
        <v/>
      </c>
      <c r="C138" s="60"/>
      <c r="D138" s="61"/>
      <c r="E138" s="62"/>
      <c r="F138" s="26"/>
      <c r="G138" s="59"/>
      <c r="H138" s="59"/>
      <c r="I138" s="59"/>
      <c r="J138" s="59"/>
      <c r="K138" s="59"/>
    </row>
    <row r="139" spans="1:11" ht="12.75" x14ac:dyDescent="0.2">
      <c r="A139" s="41" t="str">
        <f>IF(agrdep[[#This Row],[Actividad deportiva]]&lt;&gt;"",Ejercicio,"")</f>
        <v/>
      </c>
      <c r="B139" s="90" t="str">
        <f>IF(agrdep[[#This Row],[Actividad deportiva]]&lt;&gt;"",comarca,"")</f>
        <v/>
      </c>
      <c r="C139" s="60"/>
      <c r="D139" s="61"/>
      <c r="E139" s="62"/>
      <c r="F139" s="26"/>
      <c r="G139" s="59"/>
      <c r="H139" s="59"/>
      <c r="I139" s="59"/>
      <c r="J139" s="59"/>
      <c r="K139" s="59"/>
    </row>
    <row r="140" spans="1:11" ht="12.75" x14ac:dyDescent="0.2">
      <c r="A140" s="41" t="str">
        <f>IF(agrdep[[#This Row],[Actividad deportiva]]&lt;&gt;"",Ejercicio,"")</f>
        <v/>
      </c>
      <c r="B140" s="90" t="str">
        <f>IF(agrdep[[#This Row],[Actividad deportiva]]&lt;&gt;"",comarca,"")</f>
        <v/>
      </c>
      <c r="C140" s="60"/>
      <c r="D140" s="61"/>
      <c r="E140" s="62"/>
      <c r="F140" s="26"/>
      <c r="G140" s="59"/>
      <c r="H140" s="59"/>
      <c r="I140" s="59"/>
      <c r="J140" s="59"/>
      <c r="K140" s="59"/>
    </row>
    <row r="141" spans="1:11" ht="12.75" x14ac:dyDescent="0.2">
      <c r="A141" s="41" t="str">
        <f>IF(agrdep[[#This Row],[Actividad deportiva]]&lt;&gt;"",Ejercicio,"")</f>
        <v/>
      </c>
      <c r="B141" s="90" t="str">
        <f>IF(agrdep[[#This Row],[Actividad deportiva]]&lt;&gt;"",comarca,"")</f>
        <v/>
      </c>
      <c r="C141" s="60"/>
      <c r="D141" s="61"/>
      <c r="E141" s="62"/>
      <c r="F141" s="26"/>
      <c r="G141" s="59"/>
      <c r="H141" s="59"/>
      <c r="I141" s="59"/>
      <c r="J141" s="59"/>
      <c r="K141" s="59"/>
    </row>
    <row r="142" spans="1:11" ht="12.75" x14ac:dyDescent="0.2">
      <c r="A142" s="41" t="str">
        <f>IF(agrdep[[#This Row],[Actividad deportiva]]&lt;&gt;"",Ejercicio,"")</f>
        <v/>
      </c>
      <c r="B142" s="90" t="str">
        <f>IF(agrdep[[#This Row],[Actividad deportiva]]&lt;&gt;"",comarca,"")</f>
        <v/>
      </c>
      <c r="C142" s="60"/>
      <c r="D142" s="61"/>
      <c r="E142" s="62"/>
      <c r="F142" s="26"/>
      <c r="G142" s="59"/>
      <c r="H142" s="59"/>
      <c r="I142" s="59"/>
      <c r="J142" s="59"/>
      <c r="K142" s="59"/>
    </row>
    <row r="143" spans="1:11" ht="12.75" x14ac:dyDescent="0.2">
      <c r="A143" s="41" t="str">
        <f>IF(agrdep[[#This Row],[Actividad deportiva]]&lt;&gt;"",Ejercicio,"")</f>
        <v/>
      </c>
      <c r="B143" s="90" t="str">
        <f>IF(agrdep[[#This Row],[Actividad deportiva]]&lt;&gt;"",comarca,"")</f>
        <v/>
      </c>
      <c r="C143" s="60"/>
      <c r="D143" s="61"/>
      <c r="E143" s="62"/>
      <c r="F143" s="26"/>
      <c r="G143" s="59"/>
      <c r="H143" s="59"/>
      <c r="I143" s="59"/>
      <c r="J143" s="59"/>
      <c r="K143" s="59"/>
    </row>
    <row r="144" spans="1:11" ht="12.75" x14ac:dyDescent="0.2">
      <c r="A144" s="41" t="str">
        <f>IF(agrdep[[#This Row],[Actividad deportiva]]&lt;&gt;"",Ejercicio,"")</f>
        <v/>
      </c>
      <c r="B144" s="90" t="str">
        <f>IF(agrdep[[#This Row],[Actividad deportiva]]&lt;&gt;"",comarca,"")</f>
        <v/>
      </c>
      <c r="C144" s="60"/>
      <c r="D144" s="61"/>
      <c r="E144" s="62"/>
      <c r="F144" s="26"/>
      <c r="G144" s="59"/>
      <c r="H144" s="59"/>
      <c r="I144" s="59"/>
      <c r="J144" s="59"/>
      <c r="K144" s="59"/>
    </row>
    <row r="145" spans="1:11" ht="12.75" x14ac:dyDescent="0.2">
      <c r="A145" s="41" t="str">
        <f>IF(agrdep[[#This Row],[Actividad deportiva]]&lt;&gt;"",Ejercicio,"")</f>
        <v/>
      </c>
      <c r="B145" s="90" t="str">
        <f>IF(agrdep[[#This Row],[Actividad deportiva]]&lt;&gt;"",comarca,"")</f>
        <v/>
      </c>
      <c r="C145" s="60"/>
      <c r="D145" s="61"/>
      <c r="E145" s="62"/>
      <c r="F145" s="26"/>
      <c r="G145" s="59"/>
      <c r="H145" s="59"/>
      <c r="I145" s="59"/>
      <c r="J145" s="59"/>
      <c r="K145" s="59"/>
    </row>
    <row r="146" spans="1:11" ht="12.75" x14ac:dyDescent="0.2">
      <c r="A146" s="41" t="str">
        <f>IF(agrdep[[#This Row],[Actividad deportiva]]&lt;&gt;"",Ejercicio,"")</f>
        <v/>
      </c>
      <c r="B146" s="90" t="str">
        <f>IF(agrdep[[#This Row],[Actividad deportiva]]&lt;&gt;"",comarca,"")</f>
        <v/>
      </c>
      <c r="C146" s="60"/>
      <c r="D146" s="61"/>
      <c r="E146" s="62"/>
      <c r="F146" s="89"/>
      <c r="G146" s="59"/>
      <c r="H146" s="59"/>
      <c r="I146" s="59"/>
      <c r="J146" s="59"/>
      <c r="K146" s="59"/>
    </row>
    <row r="147" spans="1:11" ht="12.75" x14ac:dyDescent="0.2">
      <c r="A147" s="41" t="str">
        <f>IF(agrdep[[#This Row],[Actividad deportiva]]&lt;&gt;"",Ejercicio,"")</f>
        <v/>
      </c>
      <c r="B147" s="90" t="str">
        <f>IF(agrdep[[#This Row],[Actividad deportiva]]&lt;&gt;"",comarca,"")</f>
        <v/>
      </c>
      <c r="C147" s="60"/>
      <c r="D147" s="61"/>
      <c r="E147" s="62"/>
      <c r="F147" s="26"/>
      <c r="G147" s="59"/>
      <c r="H147" s="59"/>
      <c r="I147" s="59"/>
      <c r="J147" s="59"/>
      <c r="K147" s="59"/>
    </row>
    <row r="148" spans="1:11" ht="12.75" x14ac:dyDescent="0.2">
      <c r="A148" s="41" t="str">
        <f>IF(agrdep[[#This Row],[Actividad deportiva]]&lt;&gt;"",Ejercicio,"")</f>
        <v/>
      </c>
      <c r="B148" s="90" t="str">
        <f>IF(agrdep[[#This Row],[Actividad deportiva]]&lt;&gt;"",comarca,"")</f>
        <v/>
      </c>
      <c r="C148" s="60"/>
      <c r="D148" s="61"/>
      <c r="E148" s="62"/>
      <c r="F148" s="26"/>
      <c r="G148" s="59"/>
      <c r="H148" s="59"/>
      <c r="I148" s="59"/>
      <c r="J148" s="59"/>
      <c r="K148" s="59"/>
    </row>
    <row r="149" spans="1:11" ht="12.75" x14ac:dyDescent="0.2">
      <c r="A149" s="41" t="str">
        <f>IF(agrdep[[#This Row],[Actividad deportiva]]&lt;&gt;"",Ejercicio,"")</f>
        <v/>
      </c>
      <c r="B149" s="90" t="str">
        <f>IF(agrdep[[#This Row],[Actividad deportiva]]&lt;&gt;"",comarca,"")</f>
        <v/>
      </c>
      <c r="C149" s="60"/>
      <c r="D149" s="61"/>
      <c r="E149" s="62"/>
      <c r="F149" s="26"/>
      <c r="G149" s="59"/>
      <c r="H149" s="59"/>
      <c r="I149" s="59"/>
      <c r="J149" s="59"/>
      <c r="K149" s="59"/>
    </row>
    <row r="150" spans="1:11" ht="12.75" x14ac:dyDescent="0.2">
      <c r="A150" s="41" t="str">
        <f>IF(agrdep[[#This Row],[Actividad deportiva]]&lt;&gt;"",Ejercicio,"")</f>
        <v/>
      </c>
      <c r="B150" s="90" t="str">
        <f>IF(agrdep[[#This Row],[Actividad deportiva]]&lt;&gt;"",comarca,"")</f>
        <v/>
      </c>
      <c r="C150" s="60"/>
      <c r="D150" s="61"/>
      <c r="E150" s="62"/>
      <c r="F150" s="26"/>
      <c r="G150" s="59"/>
      <c r="H150" s="59"/>
      <c r="I150" s="59"/>
      <c r="J150" s="59"/>
      <c r="K150" s="59"/>
    </row>
    <row r="151" spans="1:11" ht="12.75" x14ac:dyDescent="0.2">
      <c r="A151" s="41" t="str">
        <f>IF(agrdep[[#This Row],[Actividad deportiva]]&lt;&gt;"",Ejercicio,"")</f>
        <v/>
      </c>
      <c r="B151" s="90" t="str">
        <f>IF(agrdep[[#This Row],[Actividad deportiva]]&lt;&gt;"",comarca,"")</f>
        <v/>
      </c>
      <c r="C151" s="60"/>
      <c r="D151" s="61"/>
      <c r="E151" s="62"/>
      <c r="F151" s="26"/>
      <c r="G151" s="59"/>
      <c r="H151" s="59"/>
      <c r="I151" s="59"/>
      <c r="J151" s="59"/>
      <c r="K151" s="59"/>
    </row>
    <row r="152" spans="1:11" ht="12.75" x14ac:dyDescent="0.2">
      <c r="A152" s="41" t="str">
        <f>IF(agrdep[[#This Row],[Actividad deportiva]]&lt;&gt;"",Ejercicio,"")</f>
        <v/>
      </c>
      <c r="B152" s="90" t="str">
        <f>IF(agrdep[[#This Row],[Actividad deportiva]]&lt;&gt;"",comarca,"")</f>
        <v/>
      </c>
      <c r="C152" s="60"/>
      <c r="D152" s="61"/>
      <c r="E152" s="62"/>
      <c r="F152" s="26"/>
      <c r="G152" s="59"/>
      <c r="H152" s="59"/>
      <c r="I152" s="59"/>
      <c r="J152" s="59"/>
      <c r="K152" s="59"/>
    </row>
    <row r="153" spans="1:11" ht="12.75" x14ac:dyDescent="0.2">
      <c r="A153" s="41" t="str">
        <f>IF(agrdep[[#This Row],[Actividad deportiva]]&lt;&gt;"",Ejercicio,"")</f>
        <v/>
      </c>
      <c r="B153" s="90" t="str">
        <f>IF(agrdep[[#This Row],[Actividad deportiva]]&lt;&gt;"",comarca,"")</f>
        <v/>
      </c>
      <c r="C153" s="60"/>
      <c r="D153" s="61"/>
      <c r="E153" s="62"/>
      <c r="F153" s="26"/>
      <c r="G153" s="59"/>
      <c r="H153" s="59"/>
      <c r="I153" s="59"/>
      <c r="J153" s="59"/>
      <c r="K153" s="59"/>
    </row>
    <row r="154" spans="1:11" ht="12.75" x14ac:dyDescent="0.2">
      <c r="A154" s="41" t="str">
        <f>IF(agrdep[[#This Row],[Actividad deportiva]]&lt;&gt;"",Ejercicio,"")</f>
        <v/>
      </c>
      <c r="B154" s="90" t="str">
        <f>IF(agrdep[[#This Row],[Actividad deportiva]]&lt;&gt;"",comarca,"")</f>
        <v/>
      </c>
      <c r="C154" s="60"/>
      <c r="D154" s="61"/>
      <c r="E154" s="62"/>
      <c r="F154" s="26"/>
      <c r="G154" s="59"/>
      <c r="H154" s="59"/>
      <c r="I154" s="59"/>
      <c r="J154" s="59"/>
      <c r="K154" s="59"/>
    </row>
    <row r="155" spans="1:11" ht="12.75" x14ac:dyDescent="0.2">
      <c r="A155" s="41" t="str">
        <f>IF(agrdep[[#This Row],[Actividad deportiva]]&lt;&gt;"",Ejercicio,"")</f>
        <v/>
      </c>
      <c r="B155" s="90" t="str">
        <f>IF(agrdep[[#This Row],[Actividad deportiva]]&lt;&gt;"",comarca,"")</f>
        <v/>
      </c>
      <c r="C155" s="60"/>
      <c r="D155" s="61"/>
      <c r="E155" s="62"/>
      <c r="F155" s="89"/>
      <c r="G155" s="59"/>
      <c r="H155" s="59"/>
      <c r="I155" s="59"/>
      <c r="J155" s="59"/>
      <c r="K155" s="59"/>
    </row>
    <row r="156" spans="1:11" ht="12.75" x14ac:dyDescent="0.2">
      <c r="A156" s="41" t="str">
        <f>IF(agrdep[[#This Row],[Actividad deportiva]]&lt;&gt;"",Ejercicio,"")</f>
        <v/>
      </c>
      <c r="B156" s="90" t="str">
        <f>IF(agrdep[[#This Row],[Actividad deportiva]]&lt;&gt;"",comarca,"")</f>
        <v/>
      </c>
      <c r="C156" s="60"/>
      <c r="D156" s="61"/>
      <c r="E156" s="62"/>
      <c r="F156" s="26"/>
      <c r="G156" s="59"/>
      <c r="H156" s="59"/>
      <c r="I156" s="59"/>
      <c r="J156" s="59"/>
      <c r="K156" s="59"/>
    </row>
    <row r="157" spans="1:11" ht="12.75" x14ac:dyDescent="0.2">
      <c r="A157" s="41" t="str">
        <f>IF(agrdep[[#This Row],[Actividad deportiva]]&lt;&gt;"",Ejercicio,"")</f>
        <v/>
      </c>
      <c r="B157" s="90" t="str">
        <f>IF(agrdep[[#This Row],[Actividad deportiva]]&lt;&gt;"",comarca,"")</f>
        <v/>
      </c>
      <c r="C157" s="60"/>
      <c r="D157" s="61"/>
      <c r="E157" s="62"/>
      <c r="F157" s="26"/>
      <c r="G157" s="59"/>
      <c r="H157" s="59"/>
      <c r="I157" s="59"/>
      <c r="J157" s="59"/>
      <c r="K157" s="59"/>
    </row>
    <row r="158" spans="1:11" ht="12.75" x14ac:dyDescent="0.2">
      <c r="A158" s="41" t="str">
        <f>IF(agrdep[[#This Row],[Actividad deportiva]]&lt;&gt;"",Ejercicio,"")</f>
        <v/>
      </c>
      <c r="B158" s="90" t="str">
        <f>IF(agrdep[[#This Row],[Actividad deportiva]]&lt;&gt;"",comarca,"")</f>
        <v/>
      </c>
      <c r="C158" s="60"/>
      <c r="D158" s="61"/>
      <c r="E158" s="62"/>
      <c r="F158" s="26"/>
      <c r="G158" s="59"/>
      <c r="H158" s="59"/>
      <c r="I158" s="59"/>
      <c r="J158" s="59"/>
      <c r="K158" s="59"/>
    </row>
    <row r="159" spans="1:11" ht="12.75" x14ac:dyDescent="0.2">
      <c r="A159" s="41" t="str">
        <f>IF(agrdep[[#This Row],[Actividad deportiva]]&lt;&gt;"",Ejercicio,"")</f>
        <v/>
      </c>
      <c r="B159" s="90" t="str">
        <f>IF(agrdep[[#This Row],[Actividad deportiva]]&lt;&gt;"",comarca,"")</f>
        <v/>
      </c>
      <c r="C159" s="60"/>
      <c r="D159" s="61"/>
      <c r="E159" s="62"/>
      <c r="F159" s="26"/>
      <c r="G159" s="59"/>
      <c r="H159" s="59"/>
      <c r="I159" s="59"/>
      <c r="J159" s="59"/>
      <c r="K159" s="59"/>
    </row>
    <row r="160" spans="1:11" ht="12.75" x14ac:dyDescent="0.2">
      <c r="A160" s="41" t="str">
        <f>IF(agrdep[[#This Row],[Actividad deportiva]]&lt;&gt;"",Ejercicio,"")</f>
        <v/>
      </c>
      <c r="B160" s="90" t="str">
        <f>IF(agrdep[[#This Row],[Actividad deportiva]]&lt;&gt;"",comarca,"")</f>
        <v/>
      </c>
      <c r="C160" s="60"/>
      <c r="D160" s="61"/>
      <c r="E160" s="62"/>
      <c r="F160" s="26"/>
      <c r="G160" s="59"/>
      <c r="H160" s="59"/>
      <c r="I160" s="59"/>
      <c r="J160" s="59"/>
      <c r="K160" s="59"/>
    </row>
    <row r="161" spans="1:11" ht="12.75" x14ac:dyDescent="0.2">
      <c r="A161" s="41" t="str">
        <f>IF(agrdep[[#This Row],[Actividad deportiva]]&lt;&gt;"",Ejercicio,"")</f>
        <v/>
      </c>
      <c r="B161" s="90" t="str">
        <f>IF(agrdep[[#This Row],[Actividad deportiva]]&lt;&gt;"",comarca,"")</f>
        <v/>
      </c>
      <c r="C161" s="60"/>
      <c r="D161" s="61"/>
      <c r="E161" s="62"/>
      <c r="F161" s="26"/>
      <c r="G161" s="59"/>
      <c r="H161" s="59"/>
      <c r="I161" s="59"/>
      <c r="J161" s="59"/>
      <c r="K161" s="59"/>
    </row>
    <row r="162" spans="1:11" ht="12.75" x14ac:dyDescent="0.2">
      <c r="A162" s="41" t="str">
        <f>IF(agrdep[[#This Row],[Actividad deportiva]]&lt;&gt;"",Ejercicio,"")</f>
        <v/>
      </c>
      <c r="B162" s="90" t="str">
        <f>IF(agrdep[[#This Row],[Actividad deportiva]]&lt;&gt;"",comarca,"")</f>
        <v/>
      </c>
      <c r="C162" s="60"/>
      <c r="D162" s="61"/>
      <c r="E162" s="62"/>
      <c r="F162" s="26"/>
      <c r="G162" s="59"/>
      <c r="H162" s="59"/>
      <c r="I162" s="59"/>
      <c r="J162" s="59"/>
      <c r="K162" s="59"/>
    </row>
    <row r="163" spans="1:11" ht="12.75" x14ac:dyDescent="0.2">
      <c r="A163" s="41" t="str">
        <f>IF(agrdep[[#This Row],[Actividad deportiva]]&lt;&gt;"",Ejercicio,"")</f>
        <v/>
      </c>
      <c r="B163" s="90" t="str">
        <f>IF(agrdep[[#This Row],[Actividad deportiva]]&lt;&gt;"",comarca,"")</f>
        <v/>
      </c>
      <c r="C163" s="60"/>
      <c r="D163" s="61"/>
      <c r="E163" s="62"/>
      <c r="F163" s="26"/>
      <c r="G163" s="59"/>
      <c r="H163" s="59"/>
      <c r="I163" s="59"/>
      <c r="J163" s="59"/>
      <c r="K163" s="59"/>
    </row>
    <row r="164" spans="1:11" ht="12.75" x14ac:dyDescent="0.2">
      <c r="A164" s="41" t="str">
        <f>IF(agrdep[[#This Row],[Actividad deportiva]]&lt;&gt;"",Ejercicio,"")</f>
        <v/>
      </c>
      <c r="B164" s="90" t="str">
        <f>IF(agrdep[[#This Row],[Actividad deportiva]]&lt;&gt;"",comarca,"")</f>
        <v/>
      </c>
      <c r="C164" s="60"/>
      <c r="D164" s="61"/>
      <c r="E164" s="62"/>
      <c r="F164" s="89"/>
      <c r="G164" s="59"/>
      <c r="H164" s="59"/>
      <c r="I164" s="59"/>
      <c r="J164" s="59"/>
      <c r="K164" s="59"/>
    </row>
    <row r="165" spans="1:11" ht="12.75" x14ac:dyDescent="0.2">
      <c r="A165" s="41" t="str">
        <f>IF(agrdep[[#This Row],[Actividad deportiva]]&lt;&gt;"",Ejercicio,"")</f>
        <v/>
      </c>
      <c r="B165" s="90" t="str">
        <f>IF(agrdep[[#This Row],[Actividad deportiva]]&lt;&gt;"",comarca,"")</f>
        <v/>
      </c>
      <c r="C165" s="60"/>
      <c r="D165" s="61"/>
      <c r="E165" s="62"/>
      <c r="F165" s="26"/>
      <c r="G165" s="59"/>
      <c r="H165" s="59"/>
      <c r="I165" s="59"/>
      <c r="J165" s="59"/>
      <c r="K165" s="59"/>
    </row>
    <row r="166" spans="1:11" ht="12.75" x14ac:dyDescent="0.2">
      <c r="A166" s="41" t="str">
        <f>IF(agrdep[[#This Row],[Actividad deportiva]]&lt;&gt;"",Ejercicio,"")</f>
        <v/>
      </c>
      <c r="B166" s="90" t="str">
        <f>IF(agrdep[[#This Row],[Actividad deportiva]]&lt;&gt;"",comarca,"")</f>
        <v/>
      </c>
      <c r="C166" s="60"/>
      <c r="D166" s="61"/>
      <c r="E166" s="62"/>
      <c r="F166" s="26"/>
      <c r="G166" s="59"/>
      <c r="H166" s="59"/>
      <c r="I166" s="59"/>
      <c r="J166" s="59"/>
      <c r="K166" s="59"/>
    </row>
    <row r="167" spans="1:11" ht="12.75" x14ac:dyDescent="0.2">
      <c r="A167" s="41" t="str">
        <f>IF(agrdep[[#This Row],[Actividad deportiva]]&lt;&gt;"",Ejercicio,"")</f>
        <v/>
      </c>
      <c r="B167" s="90" t="str">
        <f>IF(agrdep[[#This Row],[Actividad deportiva]]&lt;&gt;"",comarca,"")</f>
        <v/>
      </c>
      <c r="C167" s="60"/>
      <c r="D167" s="61"/>
      <c r="E167" s="62"/>
      <c r="F167" s="26"/>
      <c r="G167" s="59"/>
      <c r="H167" s="59"/>
      <c r="I167" s="59"/>
      <c r="J167" s="59"/>
      <c r="K167" s="59"/>
    </row>
    <row r="168" spans="1:11" ht="12.75" x14ac:dyDescent="0.2">
      <c r="A168" s="41" t="str">
        <f>IF(agrdep[[#This Row],[Actividad deportiva]]&lt;&gt;"",Ejercicio,"")</f>
        <v/>
      </c>
      <c r="B168" s="90" t="str">
        <f>IF(agrdep[[#This Row],[Actividad deportiva]]&lt;&gt;"",comarca,"")</f>
        <v/>
      </c>
      <c r="C168" s="60"/>
      <c r="D168" s="61"/>
      <c r="E168" s="62"/>
      <c r="F168" s="26"/>
      <c r="G168" s="59"/>
      <c r="H168" s="59"/>
      <c r="I168" s="59"/>
      <c r="J168" s="59"/>
      <c r="K168" s="59"/>
    </row>
    <row r="169" spans="1:11" ht="12.75" x14ac:dyDescent="0.2">
      <c r="A169" s="41" t="str">
        <f>IF(agrdep[[#This Row],[Actividad deportiva]]&lt;&gt;"",Ejercicio,"")</f>
        <v/>
      </c>
      <c r="B169" s="90" t="str">
        <f>IF(agrdep[[#This Row],[Actividad deportiva]]&lt;&gt;"",comarca,"")</f>
        <v/>
      </c>
      <c r="C169" s="60"/>
      <c r="D169" s="61"/>
      <c r="E169" s="62"/>
      <c r="F169" s="26"/>
      <c r="G169" s="59"/>
      <c r="H169" s="59"/>
      <c r="I169" s="59"/>
      <c r="J169" s="59"/>
      <c r="K169" s="59"/>
    </row>
    <row r="170" spans="1:11" ht="12.75" x14ac:dyDescent="0.2">
      <c r="A170" s="41" t="str">
        <f>IF(agrdep[[#This Row],[Actividad deportiva]]&lt;&gt;"",Ejercicio,"")</f>
        <v/>
      </c>
      <c r="B170" s="90" t="str">
        <f>IF(agrdep[[#This Row],[Actividad deportiva]]&lt;&gt;"",comarca,"")</f>
        <v/>
      </c>
      <c r="C170" s="60"/>
      <c r="D170" s="61"/>
      <c r="E170" s="62"/>
      <c r="F170" s="26"/>
      <c r="G170" s="59"/>
      <c r="H170" s="59"/>
      <c r="I170" s="59"/>
      <c r="J170" s="59"/>
      <c r="K170" s="59"/>
    </row>
    <row r="171" spans="1:11" ht="12.75" x14ac:dyDescent="0.2">
      <c r="A171" s="41" t="str">
        <f>IF(agrdep[[#This Row],[Actividad deportiva]]&lt;&gt;"",Ejercicio,"")</f>
        <v/>
      </c>
      <c r="B171" s="90" t="str">
        <f>IF(agrdep[[#This Row],[Actividad deportiva]]&lt;&gt;"",comarca,"")</f>
        <v/>
      </c>
      <c r="C171" s="60"/>
      <c r="D171" s="61"/>
      <c r="E171" s="62"/>
      <c r="F171" s="26"/>
      <c r="G171" s="59"/>
      <c r="H171" s="59"/>
      <c r="I171" s="59"/>
      <c r="J171" s="59"/>
      <c r="K171" s="59"/>
    </row>
    <row r="172" spans="1:11" ht="12.75" x14ac:dyDescent="0.2">
      <c r="A172" s="41" t="str">
        <f>IF(agrdep[[#This Row],[Actividad deportiva]]&lt;&gt;"",Ejercicio,"")</f>
        <v/>
      </c>
      <c r="B172" s="90" t="str">
        <f>IF(agrdep[[#This Row],[Actividad deportiva]]&lt;&gt;"",comarca,"")</f>
        <v/>
      </c>
      <c r="C172" s="60"/>
      <c r="D172" s="61"/>
      <c r="E172" s="62"/>
      <c r="F172" s="26"/>
      <c r="G172" s="59"/>
      <c r="H172" s="59"/>
      <c r="I172" s="59"/>
      <c r="J172" s="59"/>
      <c r="K172" s="59"/>
    </row>
    <row r="173" spans="1:11" ht="12.75" x14ac:dyDescent="0.2">
      <c r="A173" s="41" t="str">
        <f>IF(agrdep[[#This Row],[Actividad deportiva]]&lt;&gt;"",Ejercicio,"")</f>
        <v/>
      </c>
      <c r="B173" s="90" t="str">
        <f>IF(agrdep[[#This Row],[Actividad deportiva]]&lt;&gt;"",comarca,"")</f>
        <v/>
      </c>
      <c r="C173" s="60"/>
      <c r="D173" s="61"/>
      <c r="E173" s="62"/>
      <c r="F173" s="89"/>
      <c r="G173" s="59"/>
      <c r="H173" s="59"/>
      <c r="I173" s="59"/>
      <c r="J173" s="59"/>
      <c r="K173" s="59"/>
    </row>
    <row r="174" spans="1:11" ht="12.75" x14ac:dyDescent="0.2">
      <c r="A174" s="41" t="str">
        <f>IF(agrdep[[#This Row],[Actividad deportiva]]&lt;&gt;"",Ejercicio,"")</f>
        <v/>
      </c>
      <c r="B174" s="90" t="str">
        <f>IF(agrdep[[#This Row],[Actividad deportiva]]&lt;&gt;"",comarca,"")</f>
        <v/>
      </c>
      <c r="C174" s="60"/>
      <c r="D174" s="61"/>
      <c r="E174" s="62"/>
      <c r="F174" s="26"/>
      <c r="G174" s="59"/>
      <c r="H174" s="59"/>
      <c r="I174" s="59"/>
      <c r="J174" s="59"/>
      <c r="K174" s="59"/>
    </row>
    <row r="175" spans="1:11" ht="12.75" x14ac:dyDescent="0.2">
      <c r="A175" s="41" t="str">
        <f>IF(agrdep[[#This Row],[Actividad deportiva]]&lt;&gt;"",Ejercicio,"")</f>
        <v/>
      </c>
      <c r="B175" s="90" t="str">
        <f>IF(agrdep[[#This Row],[Actividad deportiva]]&lt;&gt;"",comarca,"")</f>
        <v/>
      </c>
      <c r="C175" s="60"/>
      <c r="D175" s="61"/>
      <c r="E175" s="62"/>
      <c r="F175" s="26"/>
      <c r="G175" s="59"/>
      <c r="H175" s="59"/>
      <c r="I175" s="59"/>
      <c r="J175" s="59"/>
      <c r="K175" s="59"/>
    </row>
    <row r="176" spans="1:11" ht="12.75" x14ac:dyDescent="0.2">
      <c r="A176" s="41" t="str">
        <f>IF(agrdep[[#This Row],[Actividad deportiva]]&lt;&gt;"",Ejercicio,"")</f>
        <v/>
      </c>
      <c r="B176" s="90" t="str">
        <f>IF(agrdep[[#This Row],[Actividad deportiva]]&lt;&gt;"",comarca,"")</f>
        <v/>
      </c>
      <c r="C176" s="60"/>
      <c r="D176" s="61"/>
      <c r="E176" s="62"/>
      <c r="F176" s="26"/>
      <c r="G176" s="59"/>
      <c r="H176" s="59"/>
      <c r="I176" s="59"/>
      <c r="J176" s="59"/>
      <c r="K176" s="59"/>
    </row>
    <row r="177" spans="1:11" ht="12.75" x14ac:dyDescent="0.2">
      <c r="A177" s="41" t="str">
        <f>IF(agrdep[[#This Row],[Actividad deportiva]]&lt;&gt;"",Ejercicio,"")</f>
        <v/>
      </c>
      <c r="B177" s="90" t="str">
        <f>IF(agrdep[[#This Row],[Actividad deportiva]]&lt;&gt;"",comarca,"")</f>
        <v/>
      </c>
      <c r="C177" s="60"/>
      <c r="D177" s="61"/>
      <c r="E177" s="62"/>
      <c r="F177" s="26"/>
      <c r="G177" s="59"/>
      <c r="H177" s="59"/>
      <c r="I177" s="59"/>
      <c r="J177" s="59"/>
      <c r="K177" s="59"/>
    </row>
    <row r="178" spans="1:11" ht="12.75" x14ac:dyDescent="0.2">
      <c r="A178" s="41" t="str">
        <f>IF(agrdep[[#This Row],[Actividad deportiva]]&lt;&gt;"",Ejercicio,"")</f>
        <v/>
      </c>
      <c r="B178" s="90" t="str">
        <f>IF(agrdep[[#This Row],[Actividad deportiva]]&lt;&gt;"",comarca,"")</f>
        <v/>
      </c>
      <c r="C178" s="60"/>
      <c r="D178" s="61"/>
      <c r="E178" s="62"/>
      <c r="F178" s="26"/>
      <c r="G178" s="59"/>
      <c r="H178" s="59"/>
      <c r="I178" s="59"/>
      <c r="J178" s="59"/>
      <c r="K178" s="59"/>
    </row>
    <row r="179" spans="1:11" ht="12.75" x14ac:dyDescent="0.2">
      <c r="A179" s="41" t="str">
        <f>IF(agrdep[[#This Row],[Actividad deportiva]]&lt;&gt;"",Ejercicio,"")</f>
        <v/>
      </c>
      <c r="B179" s="90" t="str">
        <f>IF(agrdep[[#This Row],[Actividad deportiva]]&lt;&gt;"",comarca,"")</f>
        <v/>
      </c>
      <c r="C179" s="60"/>
      <c r="D179" s="61"/>
      <c r="E179" s="62"/>
      <c r="F179" s="26"/>
      <c r="G179" s="59"/>
      <c r="H179" s="59"/>
      <c r="I179" s="59"/>
      <c r="J179" s="59"/>
      <c r="K179" s="59"/>
    </row>
    <row r="180" spans="1:11" ht="12.75" x14ac:dyDescent="0.2">
      <c r="A180" s="41" t="str">
        <f>IF(agrdep[[#This Row],[Actividad deportiva]]&lt;&gt;"",Ejercicio,"")</f>
        <v/>
      </c>
      <c r="B180" s="90" t="str">
        <f>IF(agrdep[[#This Row],[Actividad deportiva]]&lt;&gt;"",comarca,"")</f>
        <v/>
      </c>
      <c r="C180" s="60"/>
      <c r="D180" s="61"/>
      <c r="E180" s="62"/>
      <c r="F180" s="26"/>
      <c r="G180" s="59"/>
      <c r="H180" s="59"/>
      <c r="I180" s="59"/>
      <c r="J180" s="59"/>
      <c r="K180" s="59"/>
    </row>
    <row r="181" spans="1:11" ht="12.75" x14ac:dyDescent="0.2">
      <c r="A181" s="41" t="str">
        <f>IF(agrdep[[#This Row],[Actividad deportiva]]&lt;&gt;"",Ejercicio,"")</f>
        <v/>
      </c>
      <c r="B181" s="90" t="str">
        <f>IF(agrdep[[#This Row],[Actividad deportiva]]&lt;&gt;"",comarca,"")</f>
        <v/>
      </c>
      <c r="C181" s="60"/>
      <c r="D181" s="61"/>
      <c r="E181" s="62"/>
      <c r="F181" s="26"/>
      <c r="G181" s="59"/>
      <c r="H181" s="59"/>
      <c r="I181" s="59"/>
      <c r="J181" s="59"/>
      <c r="K181" s="59"/>
    </row>
    <row r="182" spans="1:11" ht="12.75" x14ac:dyDescent="0.2">
      <c r="A182" s="41" t="str">
        <f>IF(agrdep[[#This Row],[Actividad deportiva]]&lt;&gt;"",Ejercicio,"")</f>
        <v/>
      </c>
      <c r="B182" s="90" t="str">
        <f>IF(agrdep[[#This Row],[Actividad deportiva]]&lt;&gt;"",comarca,"")</f>
        <v/>
      </c>
      <c r="C182" s="60"/>
      <c r="D182" s="61"/>
      <c r="E182" s="62"/>
      <c r="F182" s="89"/>
      <c r="G182" s="59"/>
      <c r="H182" s="59"/>
      <c r="I182" s="59"/>
      <c r="J182" s="59"/>
      <c r="K182" s="59"/>
    </row>
    <row r="183" spans="1:11" ht="12.75" x14ac:dyDescent="0.2">
      <c r="A183" s="41" t="str">
        <f>IF(agrdep[[#This Row],[Actividad deportiva]]&lt;&gt;"",Ejercicio,"")</f>
        <v/>
      </c>
      <c r="B183" s="90" t="str">
        <f>IF(agrdep[[#This Row],[Actividad deportiva]]&lt;&gt;"",comarca,"")</f>
        <v/>
      </c>
      <c r="C183" s="60"/>
      <c r="D183" s="61"/>
      <c r="E183" s="62"/>
      <c r="F183" s="26"/>
      <c r="G183" s="59"/>
      <c r="H183" s="59"/>
      <c r="I183" s="59"/>
      <c r="J183" s="59"/>
      <c r="K183" s="59"/>
    </row>
    <row r="184" spans="1:11" ht="12.75" x14ac:dyDescent="0.2">
      <c r="A184" s="41" t="str">
        <f>IF(agrdep[[#This Row],[Actividad deportiva]]&lt;&gt;"",Ejercicio,"")</f>
        <v/>
      </c>
      <c r="B184" s="90" t="str">
        <f>IF(agrdep[[#This Row],[Actividad deportiva]]&lt;&gt;"",comarca,"")</f>
        <v/>
      </c>
      <c r="C184" s="60"/>
      <c r="D184" s="61"/>
      <c r="E184" s="62"/>
      <c r="F184" s="26"/>
      <c r="G184" s="59"/>
      <c r="H184" s="59"/>
      <c r="I184" s="59"/>
      <c r="J184" s="59"/>
      <c r="K184" s="59"/>
    </row>
    <row r="185" spans="1:11" ht="12.75" x14ac:dyDescent="0.2">
      <c r="A185" s="41" t="str">
        <f>IF(agrdep[[#This Row],[Actividad deportiva]]&lt;&gt;"",Ejercicio,"")</f>
        <v/>
      </c>
      <c r="B185" s="90" t="str">
        <f>IF(agrdep[[#This Row],[Actividad deportiva]]&lt;&gt;"",comarca,"")</f>
        <v/>
      </c>
      <c r="C185" s="60"/>
      <c r="D185" s="61"/>
      <c r="E185" s="62"/>
      <c r="F185" s="26"/>
      <c r="G185" s="59"/>
      <c r="H185" s="59"/>
      <c r="I185" s="59"/>
      <c r="J185" s="59"/>
      <c r="K185" s="59"/>
    </row>
    <row r="186" spans="1:11" ht="12.75" x14ac:dyDescent="0.2">
      <c r="A186" s="41" t="str">
        <f>IF(agrdep[[#This Row],[Actividad deportiva]]&lt;&gt;"",Ejercicio,"")</f>
        <v/>
      </c>
      <c r="B186" s="90" t="str">
        <f>IF(agrdep[[#This Row],[Actividad deportiva]]&lt;&gt;"",comarca,"")</f>
        <v/>
      </c>
      <c r="C186" s="60"/>
      <c r="D186" s="61"/>
      <c r="E186" s="62"/>
      <c r="F186" s="26"/>
      <c r="G186" s="59"/>
      <c r="H186" s="59"/>
      <c r="I186" s="59"/>
      <c r="J186" s="59"/>
      <c r="K186" s="59"/>
    </row>
    <row r="187" spans="1:11" ht="12.75" x14ac:dyDescent="0.2">
      <c r="A187" s="41" t="str">
        <f>IF(agrdep[[#This Row],[Actividad deportiva]]&lt;&gt;"",Ejercicio,"")</f>
        <v/>
      </c>
      <c r="B187" s="90" t="str">
        <f>IF(agrdep[[#This Row],[Actividad deportiva]]&lt;&gt;"",comarca,"")</f>
        <v/>
      </c>
      <c r="C187" s="60"/>
      <c r="D187" s="61"/>
      <c r="E187" s="62"/>
      <c r="F187" s="26"/>
      <c r="G187" s="59"/>
      <c r="H187" s="59"/>
      <c r="I187" s="59"/>
      <c r="J187" s="59"/>
      <c r="K187" s="59"/>
    </row>
    <row r="188" spans="1:11" ht="12.75" x14ac:dyDescent="0.2">
      <c r="A188" s="41" t="str">
        <f>IF(agrdep[[#This Row],[Actividad deportiva]]&lt;&gt;"",Ejercicio,"")</f>
        <v/>
      </c>
      <c r="B188" s="90" t="str">
        <f>IF(agrdep[[#This Row],[Actividad deportiva]]&lt;&gt;"",comarca,"")</f>
        <v/>
      </c>
      <c r="C188" s="60"/>
      <c r="D188" s="61"/>
      <c r="E188" s="62"/>
      <c r="F188" s="26"/>
      <c r="G188" s="59"/>
      <c r="H188" s="59"/>
      <c r="I188" s="59"/>
      <c r="J188" s="59"/>
      <c r="K188" s="59"/>
    </row>
    <row r="189" spans="1:11" ht="12.75" x14ac:dyDescent="0.2">
      <c r="A189" s="41" t="str">
        <f>IF(agrdep[[#This Row],[Actividad deportiva]]&lt;&gt;"",Ejercicio,"")</f>
        <v/>
      </c>
      <c r="B189" s="90" t="str">
        <f>IF(agrdep[[#This Row],[Actividad deportiva]]&lt;&gt;"",comarca,"")</f>
        <v/>
      </c>
      <c r="C189" s="60"/>
      <c r="D189" s="61"/>
      <c r="E189" s="62"/>
      <c r="F189" s="26"/>
      <c r="G189" s="59"/>
      <c r="H189" s="59"/>
      <c r="I189" s="59"/>
      <c r="J189" s="59"/>
      <c r="K189" s="59"/>
    </row>
    <row r="190" spans="1:11" ht="12.75" x14ac:dyDescent="0.2">
      <c r="A190" s="41" t="str">
        <f>IF(agrdep[[#This Row],[Actividad deportiva]]&lt;&gt;"",Ejercicio,"")</f>
        <v/>
      </c>
      <c r="B190" s="90" t="str">
        <f>IF(agrdep[[#This Row],[Actividad deportiva]]&lt;&gt;"",comarca,"")</f>
        <v/>
      </c>
      <c r="C190" s="60"/>
      <c r="D190" s="61"/>
      <c r="E190" s="62"/>
      <c r="F190" s="26"/>
      <c r="G190" s="59"/>
      <c r="H190" s="59"/>
      <c r="I190" s="59"/>
      <c r="J190" s="59"/>
      <c r="K190" s="59"/>
    </row>
    <row r="191" spans="1:11" ht="12.75" x14ac:dyDescent="0.2">
      <c r="A191" s="41" t="str">
        <f>IF(agrdep[[#This Row],[Actividad deportiva]]&lt;&gt;"",Ejercicio,"")</f>
        <v/>
      </c>
      <c r="B191" s="90" t="str">
        <f>IF(agrdep[[#This Row],[Actividad deportiva]]&lt;&gt;"",comarca,"")</f>
        <v/>
      </c>
      <c r="C191" s="60"/>
      <c r="D191" s="61"/>
      <c r="E191" s="62"/>
      <c r="F191" s="89"/>
      <c r="G191" s="59"/>
      <c r="H191" s="59"/>
      <c r="I191" s="59"/>
      <c r="J191" s="59"/>
      <c r="K191" s="59"/>
    </row>
    <row r="192" spans="1:11" ht="12.75" x14ac:dyDescent="0.2">
      <c r="A192" s="41" t="str">
        <f>IF(agrdep[[#This Row],[Actividad deportiva]]&lt;&gt;"",Ejercicio,"")</f>
        <v/>
      </c>
      <c r="B192" s="90" t="str">
        <f>IF(agrdep[[#This Row],[Actividad deportiva]]&lt;&gt;"",comarca,"")</f>
        <v/>
      </c>
      <c r="C192" s="60"/>
      <c r="D192" s="61"/>
      <c r="E192" s="62"/>
      <c r="F192" s="26"/>
      <c r="G192" s="59"/>
      <c r="H192" s="59"/>
      <c r="I192" s="59"/>
      <c r="J192" s="59"/>
      <c r="K192" s="59"/>
    </row>
    <row r="193" spans="1:11" ht="12.75" x14ac:dyDescent="0.2">
      <c r="A193" s="41" t="str">
        <f>IF(agrdep[[#This Row],[Actividad deportiva]]&lt;&gt;"",Ejercicio,"")</f>
        <v/>
      </c>
      <c r="B193" s="90" t="str">
        <f>IF(agrdep[[#This Row],[Actividad deportiva]]&lt;&gt;"",comarca,"")</f>
        <v/>
      </c>
      <c r="C193" s="60"/>
      <c r="D193" s="61"/>
      <c r="E193" s="62"/>
      <c r="F193" s="26"/>
      <c r="G193" s="59"/>
      <c r="H193" s="59"/>
      <c r="I193" s="59"/>
      <c r="J193" s="59"/>
      <c r="K193" s="59"/>
    </row>
    <row r="194" spans="1:11" ht="12.75" x14ac:dyDescent="0.2">
      <c r="A194" s="41" t="str">
        <f>IF(agrdep[[#This Row],[Actividad deportiva]]&lt;&gt;"",Ejercicio,"")</f>
        <v/>
      </c>
      <c r="B194" s="90" t="str">
        <f>IF(agrdep[[#This Row],[Actividad deportiva]]&lt;&gt;"",comarca,"")</f>
        <v/>
      </c>
      <c r="C194" s="60"/>
      <c r="D194" s="61"/>
      <c r="E194" s="62"/>
      <c r="F194" s="26"/>
      <c r="G194" s="59"/>
      <c r="H194" s="59"/>
      <c r="I194" s="59"/>
      <c r="J194" s="59"/>
      <c r="K194" s="59"/>
    </row>
    <row r="195" spans="1:11" ht="12.75" x14ac:dyDescent="0.2">
      <c r="A195" s="41" t="str">
        <f>IF(agrdep[[#This Row],[Actividad deportiva]]&lt;&gt;"",Ejercicio,"")</f>
        <v/>
      </c>
      <c r="B195" s="90" t="str">
        <f>IF(agrdep[[#This Row],[Actividad deportiva]]&lt;&gt;"",comarca,"")</f>
        <v/>
      </c>
      <c r="C195" s="60"/>
      <c r="D195" s="61"/>
      <c r="E195" s="62"/>
      <c r="F195" s="26"/>
      <c r="G195" s="59"/>
      <c r="H195" s="59"/>
      <c r="I195" s="59"/>
      <c r="J195" s="59"/>
      <c r="K195" s="59"/>
    </row>
    <row r="196" spans="1:11" ht="12.75" x14ac:dyDescent="0.2">
      <c r="A196" s="41" t="str">
        <f>IF(agrdep[[#This Row],[Actividad deportiva]]&lt;&gt;"",Ejercicio,"")</f>
        <v/>
      </c>
      <c r="B196" s="90" t="str">
        <f>IF(agrdep[[#This Row],[Actividad deportiva]]&lt;&gt;"",comarca,"")</f>
        <v/>
      </c>
      <c r="C196" s="60"/>
      <c r="D196" s="61"/>
      <c r="E196" s="62"/>
      <c r="F196" s="26"/>
      <c r="G196" s="59"/>
      <c r="H196" s="59"/>
      <c r="I196" s="59"/>
      <c r="J196" s="59"/>
      <c r="K196" s="59"/>
    </row>
    <row r="197" spans="1:11" ht="12.75" x14ac:dyDescent="0.2">
      <c r="A197" s="41" t="str">
        <f>IF(agrdep[[#This Row],[Actividad deportiva]]&lt;&gt;"",Ejercicio,"")</f>
        <v/>
      </c>
      <c r="B197" s="90" t="str">
        <f>IF(agrdep[[#This Row],[Actividad deportiva]]&lt;&gt;"",comarca,"")</f>
        <v/>
      </c>
      <c r="C197" s="60"/>
      <c r="D197" s="61"/>
      <c r="E197" s="62"/>
      <c r="F197" s="26"/>
      <c r="G197" s="59"/>
      <c r="H197" s="59"/>
      <c r="I197" s="59"/>
      <c r="J197" s="59"/>
      <c r="K197" s="59"/>
    </row>
    <row r="198" spans="1:11" ht="12.75" x14ac:dyDescent="0.2">
      <c r="A198" s="41" t="str">
        <f>IF(agrdep[[#This Row],[Actividad deportiva]]&lt;&gt;"",Ejercicio,"")</f>
        <v/>
      </c>
      <c r="B198" s="90" t="str">
        <f>IF(agrdep[[#This Row],[Actividad deportiva]]&lt;&gt;"",comarca,"")</f>
        <v/>
      </c>
      <c r="C198" s="60"/>
      <c r="D198" s="61"/>
      <c r="E198" s="62"/>
      <c r="F198" s="26"/>
      <c r="G198" s="59"/>
      <c r="H198" s="59"/>
      <c r="I198" s="59"/>
      <c r="J198" s="59"/>
      <c r="K198" s="59"/>
    </row>
    <row r="199" spans="1:11" ht="12.75" x14ac:dyDescent="0.2">
      <c r="A199" s="41" t="str">
        <f>IF(agrdep[[#This Row],[Actividad deportiva]]&lt;&gt;"",Ejercicio,"")</f>
        <v/>
      </c>
      <c r="B199" s="90" t="str">
        <f>IF(agrdep[[#This Row],[Actividad deportiva]]&lt;&gt;"",comarca,"")</f>
        <v/>
      </c>
      <c r="C199" s="60"/>
      <c r="D199" s="61"/>
      <c r="E199" s="62"/>
      <c r="F199" s="26"/>
      <c r="G199" s="59"/>
      <c r="H199" s="59"/>
      <c r="I199" s="59"/>
      <c r="J199" s="59"/>
      <c r="K199" s="59"/>
    </row>
    <row r="200" spans="1:11" ht="12.75" x14ac:dyDescent="0.2">
      <c r="A200" s="41" t="str">
        <f>IF(agrdep[[#This Row],[Actividad deportiva]]&lt;&gt;"",Ejercicio,"")</f>
        <v/>
      </c>
      <c r="B200" s="90" t="str">
        <f>IF(agrdep[[#This Row],[Actividad deportiva]]&lt;&gt;"",comarca,"")</f>
        <v/>
      </c>
      <c r="C200" s="60"/>
      <c r="D200" s="61"/>
      <c r="E200" s="62"/>
      <c r="F200" s="89"/>
      <c r="G200" s="59"/>
      <c r="H200" s="59"/>
      <c r="I200" s="59"/>
      <c r="J200" s="59"/>
      <c r="K200" s="59"/>
    </row>
    <row r="201" spans="1:11" ht="12.75" x14ac:dyDescent="0.2">
      <c r="A201" s="41" t="str">
        <f>IF(agrdep[[#This Row],[Actividad deportiva]]&lt;&gt;"",Ejercicio,"")</f>
        <v/>
      </c>
      <c r="B201" s="90" t="str">
        <f>IF(agrdep[[#This Row],[Actividad deportiva]]&lt;&gt;"",comarca,"")</f>
        <v/>
      </c>
      <c r="C201" s="60"/>
      <c r="D201" s="61"/>
      <c r="E201" s="62"/>
      <c r="F201" s="26"/>
      <c r="G201" s="59"/>
      <c r="H201" s="59"/>
      <c r="I201" s="59"/>
      <c r="J201" s="59"/>
      <c r="K201" s="59"/>
    </row>
    <row r="202" spans="1:11" ht="12.75" x14ac:dyDescent="0.2">
      <c r="A202" s="41" t="str">
        <f>IF(agrdep[[#This Row],[Actividad deportiva]]&lt;&gt;"",Ejercicio,"")</f>
        <v/>
      </c>
      <c r="B202" s="90" t="str">
        <f>IF(agrdep[[#This Row],[Actividad deportiva]]&lt;&gt;"",comarca,"")</f>
        <v/>
      </c>
      <c r="C202" s="60"/>
      <c r="D202" s="61"/>
      <c r="E202" s="62"/>
      <c r="F202" s="26"/>
      <c r="G202" s="59"/>
      <c r="H202" s="59"/>
      <c r="I202" s="59"/>
      <c r="J202" s="59"/>
      <c r="K202" s="59"/>
    </row>
    <row r="203" spans="1:11" ht="12.75" x14ac:dyDescent="0.2">
      <c r="A203" s="41" t="str">
        <f>IF(agrdep[[#This Row],[Actividad deportiva]]&lt;&gt;"",Ejercicio,"")</f>
        <v/>
      </c>
      <c r="B203" s="90" t="str">
        <f>IF(agrdep[[#This Row],[Actividad deportiva]]&lt;&gt;"",comarca,"")</f>
        <v/>
      </c>
      <c r="C203" s="60"/>
      <c r="D203" s="61"/>
      <c r="E203" s="62"/>
      <c r="F203" s="26"/>
      <c r="G203" s="59"/>
      <c r="H203" s="59"/>
      <c r="I203" s="59"/>
      <c r="J203" s="59"/>
      <c r="K203" s="59"/>
    </row>
    <row r="204" spans="1:11" ht="12.75" x14ac:dyDescent="0.2">
      <c r="A204" s="41" t="str">
        <f>IF(agrdep[[#This Row],[Actividad deportiva]]&lt;&gt;"",Ejercicio,"")</f>
        <v/>
      </c>
      <c r="B204" s="90" t="str">
        <f>IF(agrdep[[#This Row],[Actividad deportiva]]&lt;&gt;"",comarca,"")</f>
        <v/>
      </c>
      <c r="C204" s="60"/>
      <c r="D204" s="61"/>
      <c r="E204" s="62"/>
      <c r="F204" s="26"/>
      <c r="G204" s="59"/>
      <c r="H204" s="59"/>
      <c r="I204" s="59"/>
      <c r="J204" s="59"/>
      <c r="K204" s="59"/>
    </row>
    <row r="205" spans="1:11" ht="12.75" x14ac:dyDescent="0.2">
      <c r="A205" s="41" t="str">
        <f>IF(agrdep[[#This Row],[Actividad deportiva]]&lt;&gt;"",Ejercicio,"")</f>
        <v/>
      </c>
      <c r="B205" s="90" t="str">
        <f>IF(agrdep[[#This Row],[Actividad deportiva]]&lt;&gt;"",comarca,"")</f>
        <v/>
      </c>
      <c r="C205" s="60"/>
      <c r="D205" s="61"/>
      <c r="E205" s="62"/>
      <c r="F205" s="26"/>
      <c r="G205" s="59"/>
      <c r="H205" s="59"/>
      <c r="I205" s="59"/>
      <c r="J205" s="59"/>
      <c r="K205" s="59"/>
    </row>
    <row r="206" spans="1:11" ht="12.75" x14ac:dyDescent="0.2">
      <c r="A206" s="41" t="str">
        <f>IF(agrdep[[#This Row],[Actividad deportiva]]&lt;&gt;"",Ejercicio,"")</f>
        <v/>
      </c>
      <c r="B206" s="90" t="str">
        <f>IF(agrdep[[#This Row],[Actividad deportiva]]&lt;&gt;"",comarca,"")</f>
        <v/>
      </c>
      <c r="C206" s="60"/>
      <c r="D206" s="61"/>
      <c r="E206" s="62"/>
      <c r="F206" s="26"/>
      <c r="G206" s="59"/>
      <c r="H206" s="59"/>
      <c r="I206" s="59"/>
      <c r="J206" s="59"/>
      <c r="K206" s="59"/>
    </row>
    <row r="207" spans="1:11" ht="12.75" x14ac:dyDescent="0.2">
      <c r="A207" s="41" t="str">
        <f>IF(agrdep[[#This Row],[Actividad deportiva]]&lt;&gt;"",Ejercicio,"")</f>
        <v/>
      </c>
      <c r="B207" s="90" t="str">
        <f>IF(agrdep[[#This Row],[Actividad deportiva]]&lt;&gt;"",comarca,"")</f>
        <v/>
      </c>
      <c r="C207" s="60"/>
      <c r="D207" s="61"/>
      <c r="E207" s="62"/>
      <c r="F207" s="26"/>
      <c r="G207" s="59"/>
      <c r="H207" s="59"/>
      <c r="I207" s="59"/>
      <c r="J207" s="59"/>
      <c r="K207" s="59"/>
    </row>
    <row r="208" spans="1:11" ht="12.75" x14ac:dyDescent="0.2">
      <c r="A208" s="41" t="str">
        <f>IF(agrdep[[#This Row],[Actividad deportiva]]&lt;&gt;"",Ejercicio,"")</f>
        <v/>
      </c>
      <c r="B208" s="90" t="str">
        <f>IF(agrdep[[#This Row],[Actividad deportiva]]&lt;&gt;"",comarca,"")</f>
        <v/>
      </c>
      <c r="C208" s="60"/>
      <c r="D208" s="61"/>
      <c r="E208" s="62"/>
      <c r="F208" s="26"/>
      <c r="G208" s="59"/>
      <c r="H208" s="59"/>
      <c r="I208" s="59"/>
      <c r="J208" s="59"/>
      <c r="K208" s="59"/>
    </row>
    <row r="209" spans="1:11" ht="12.75" x14ac:dyDescent="0.2">
      <c r="A209" s="41" t="str">
        <f>IF(agrdep[[#This Row],[Actividad deportiva]]&lt;&gt;"",Ejercicio,"")</f>
        <v/>
      </c>
      <c r="B209" s="90" t="str">
        <f>IF(agrdep[[#This Row],[Actividad deportiva]]&lt;&gt;"",comarca,"")</f>
        <v/>
      </c>
      <c r="C209" s="60"/>
      <c r="D209" s="61"/>
      <c r="E209" s="62"/>
      <c r="F209" s="89"/>
      <c r="G209" s="59"/>
      <c r="H209" s="59"/>
      <c r="I209" s="59"/>
      <c r="J209" s="59"/>
      <c r="K209" s="59"/>
    </row>
    <row r="210" spans="1:11" ht="12.75" x14ac:dyDescent="0.2">
      <c r="A210" s="41" t="str">
        <f>IF(agrdep[[#This Row],[Actividad deportiva]]&lt;&gt;"",Ejercicio,"")</f>
        <v/>
      </c>
      <c r="B210" s="90" t="str">
        <f>IF(agrdep[[#This Row],[Actividad deportiva]]&lt;&gt;"",comarca,"")</f>
        <v/>
      </c>
      <c r="C210" s="60"/>
      <c r="D210" s="61"/>
      <c r="E210" s="62"/>
      <c r="F210" s="26"/>
      <c r="G210" s="59"/>
      <c r="H210" s="59"/>
      <c r="I210" s="59"/>
      <c r="J210" s="59"/>
      <c r="K210" s="59"/>
    </row>
    <row r="211" spans="1:11" ht="12.75" x14ac:dyDescent="0.2">
      <c r="A211" s="41" t="str">
        <f>IF(agrdep[[#This Row],[Actividad deportiva]]&lt;&gt;"",Ejercicio,"")</f>
        <v/>
      </c>
      <c r="B211" s="90" t="str">
        <f>IF(agrdep[[#This Row],[Actividad deportiva]]&lt;&gt;"",comarca,"")</f>
        <v/>
      </c>
      <c r="C211" s="60"/>
      <c r="D211" s="61"/>
      <c r="E211" s="62"/>
      <c r="F211" s="26"/>
      <c r="G211" s="59"/>
      <c r="H211" s="59"/>
      <c r="I211" s="59"/>
      <c r="J211" s="59"/>
      <c r="K211" s="59"/>
    </row>
    <row r="212" spans="1:11" ht="12.75" x14ac:dyDescent="0.2">
      <c r="A212" s="41" t="str">
        <f>IF(agrdep[[#This Row],[Actividad deportiva]]&lt;&gt;"",Ejercicio,"")</f>
        <v/>
      </c>
      <c r="B212" s="90" t="str">
        <f>IF(agrdep[[#This Row],[Actividad deportiva]]&lt;&gt;"",comarca,"")</f>
        <v/>
      </c>
      <c r="C212" s="60"/>
      <c r="D212" s="61"/>
      <c r="E212" s="62"/>
      <c r="F212" s="26"/>
      <c r="G212" s="59"/>
      <c r="H212" s="59"/>
      <c r="I212" s="59"/>
      <c r="J212" s="59"/>
      <c r="K212" s="59"/>
    </row>
    <row r="213" spans="1:11" ht="12.75" x14ac:dyDescent="0.2">
      <c r="A213" s="41" t="str">
        <f>IF(agrdep[[#This Row],[Actividad deportiva]]&lt;&gt;"",Ejercicio,"")</f>
        <v/>
      </c>
      <c r="B213" s="90" t="str">
        <f>IF(agrdep[[#This Row],[Actividad deportiva]]&lt;&gt;"",comarca,"")</f>
        <v/>
      </c>
      <c r="C213" s="60"/>
      <c r="D213" s="61"/>
      <c r="E213" s="62"/>
      <c r="F213" s="26"/>
      <c r="G213" s="59"/>
      <c r="H213" s="59"/>
      <c r="I213" s="59"/>
      <c r="J213" s="59"/>
      <c r="K213" s="59"/>
    </row>
    <row r="214" spans="1:11" ht="12.75" x14ac:dyDescent="0.2">
      <c r="A214" s="41" t="str">
        <f>IF(agrdep[[#This Row],[Actividad deportiva]]&lt;&gt;"",Ejercicio,"")</f>
        <v/>
      </c>
      <c r="B214" s="90" t="str">
        <f>IF(agrdep[[#This Row],[Actividad deportiva]]&lt;&gt;"",comarca,"")</f>
        <v/>
      </c>
      <c r="C214" s="60"/>
      <c r="D214" s="61"/>
      <c r="E214" s="62"/>
      <c r="F214" s="26"/>
      <c r="G214" s="59"/>
      <c r="H214" s="59"/>
      <c r="I214" s="59"/>
      <c r="J214" s="59"/>
      <c r="K214" s="59"/>
    </row>
    <row r="215" spans="1:11" ht="12.75" x14ac:dyDescent="0.2">
      <c r="A215" s="41" t="str">
        <f>IF(agrdep[[#This Row],[Actividad deportiva]]&lt;&gt;"",Ejercicio,"")</f>
        <v/>
      </c>
      <c r="B215" s="90" t="str">
        <f>IF(agrdep[[#This Row],[Actividad deportiva]]&lt;&gt;"",comarca,"")</f>
        <v/>
      </c>
      <c r="C215" s="60"/>
      <c r="D215" s="61"/>
      <c r="E215" s="62"/>
      <c r="F215" s="26"/>
      <c r="G215" s="59"/>
      <c r="H215" s="59"/>
      <c r="I215" s="59"/>
      <c r="J215" s="59"/>
      <c r="K215" s="59"/>
    </row>
    <row r="216" spans="1:11" ht="12.75" x14ac:dyDescent="0.2">
      <c r="A216" s="41" t="str">
        <f>IF(agrdep[[#This Row],[Actividad deportiva]]&lt;&gt;"",Ejercicio,"")</f>
        <v/>
      </c>
      <c r="B216" s="90" t="str">
        <f>IF(agrdep[[#This Row],[Actividad deportiva]]&lt;&gt;"",comarca,"")</f>
        <v/>
      </c>
      <c r="C216" s="60"/>
      <c r="D216" s="61"/>
      <c r="E216" s="62"/>
      <c r="F216" s="26"/>
      <c r="G216" s="59"/>
      <c r="H216" s="59"/>
      <c r="I216" s="59"/>
      <c r="J216" s="59"/>
      <c r="K216" s="59"/>
    </row>
    <row r="217" spans="1:11" ht="12.75" x14ac:dyDescent="0.2">
      <c r="A217" s="41" t="str">
        <f>IF(agrdep[[#This Row],[Actividad deportiva]]&lt;&gt;"",Ejercicio,"")</f>
        <v/>
      </c>
      <c r="B217" s="90" t="str">
        <f>IF(agrdep[[#This Row],[Actividad deportiva]]&lt;&gt;"",comarca,"")</f>
        <v/>
      </c>
      <c r="C217" s="60"/>
      <c r="D217" s="61"/>
      <c r="E217" s="62"/>
      <c r="F217" s="26"/>
      <c r="G217" s="59"/>
      <c r="H217" s="59"/>
      <c r="I217" s="59"/>
      <c r="J217" s="59"/>
      <c r="K217" s="59"/>
    </row>
    <row r="218" spans="1:11" ht="12.75" x14ac:dyDescent="0.2">
      <c r="A218" s="41" t="str">
        <f>IF(agrdep[[#This Row],[Actividad deportiva]]&lt;&gt;"",Ejercicio,"")</f>
        <v/>
      </c>
      <c r="B218" s="90" t="str">
        <f>IF(agrdep[[#This Row],[Actividad deportiva]]&lt;&gt;"",comarca,"")</f>
        <v/>
      </c>
      <c r="C218" s="60"/>
      <c r="D218" s="61"/>
      <c r="E218" s="62"/>
      <c r="F218" s="89"/>
      <c r="G218" s="59"/>
      <c r="H218" s="59"/>
      <c r="I218" s="59"/>
      <c r="J218" s="59"/>
      <c r="K218" s="59"/>
    </row>
    <row r="219" spans="1:11" ht="12.75" x14ac:dyDescent="0.2">
      <c r="A219" s="41" t="str">
        <f>IF(agrdep[[#This Row],[Actividad deportiva]]&lt;&gt;"",Ejercicio,"")</f>
        <v/>
      </c>
      <c r="B219" s="90" t="str">
        <f>IF(agrdep[[#This Row],[Actividad deportiva]]&lt;&gt;"",comarca,"")</f>
        <v/>
      </c>
      <c r="C219" s="60"/>
      <c r="D219" s="61"/>
      <c r="E219" s="62"/>
      <c r="F219" s="26"/>
      <c r="G219" s="59"/>
      <c r="H219" s="59"/>
      <c r="I219" s="59"/>
      <c r="J219" s="59"/>
      <c r="K219" s="59"/>
    </row>
    <row r="220" spans="1:11" ht="12.75" x14ac:dyDescent="0.2">
      <c r="A220" s="41" t="str">
        <f>IF(agrdep[[#This Row],[Actividad deportiva]]&lt;&gt;"",Ejercicio,"")</f>
        <v/>
      </c>
      <c r="B220" s="90" t="str">
        <f>IF(agrdep[[#This Row],[Actividad deportiva]]&lt;&gt;"",comarca,"")</f>
        <v/>
      </c>
      <c r="C220" s="60"/>
      <c r="D220" s="61"/>
      <c r="E220" s="62"/>
      <c r="F220" s="26"/>
      <c r="G220" s="59"/>
      <c r="H220" s="59"/>
      <c r="I220" s="59"/>
      <c r="J220" s="59"/>
      <c r="K220" s="59"/>
    </row>
    <row r="221" spans="1:11" ht="12.75" x14ac:dyDescent="0.2">
      <c r="A221" s="41" t="str">
        <f>IF(agrdep[[#This Row],[Actividad deportiva]]&lt;&gt;"",Ejercicio,"")</f>
        <v/>
      </c>
      <c r="B221" s="90" t="str">
        <f>IF(agrdep[[#This Row],[Actividad deportiva]]&lt;&gt;"",comarca,"")</f>
        <v/>
      </c>
      <c r="C221" s="60"/>
      <c r="D221" s="61"/>
      <c r="E221" s="62"/>
      <c r="F221" s="26"/>
      <c r="G221" s="59"/>
      <c r="H221" s="59"/>
      <c r="I221" s="59"/>
      <c r="J221" s="59"/>
      <c r="K221" s="59"/>
    </row>
    <row r="222" spans="1:11" ht="12.75" x14ac:dyDescent="0.2">
      <c r="A222" s="41" t="str">
        <f>IF(agrdep[[#This Row],[Actividad deportiva]]&lt;&gt;"",Ejercicio,"")</f>
        <v/>
      </c>
      <c r="B222" s="90" t="str">
        <f>IF(agrdep[[#This Row],[Actividad deportiva]]&lt;&gt;"",comarca,"")</f>
        <v/>
      </c>
      <c r="C222" s="60"/>
      <c r="D222" s="61"/>
      <c r="E222" s="62"/>
      <c r="F222" s="26"/>
      <c r="G222" s="59"/>
      <c r="H222" s="59"/>
      <c r="I222" s="59"/>
      <c r="J222" s="59"/>
      <c r="K222" s="59"/>
    </row>
    <row r="223" spans="1:11" ht="12.75" x14ac:dyDescent="0.2">
      <c r="A223" s="41" t="str">
        <f>IF(agrdep[[#This Row],[Actividad deportiva]]&lt;&gt;"",Ejercicio,"")</f>
        <v/>
      </c>
      <c r="B223" s="90" t="str">
        <f>IF(agrdep[[#This Row],[Actividad deportiva]]&lt;&gt;"",comarca,"")</f>
        <v/>
      </c>
      <c r="C223" s="60"/>
      <c r="D223" s="61"/>
      <c r="E223" s="62"/>
      <c r="F223" s="26"/>
      <c r="G223" s="59"/>
      <c r="H223" s="59"/>
      <c r="I223" s="59"/>
      <c r="J223" s="59"/>
      <c r="K223" s="59"/>
    </row>
    <row r="224" spans="1:11" ht="12.75" x14ac:dyDescent="0.2">
      <c r="A224" s="41" t="str">
        <f>IF(agrdep[[#This Row],[Actividad deportiva]]&lt;&gt;"",Ejercicio,"")</f>
        <v/>
      </c>
      <c r="B224" s="90" t="str">
        <f>IF(agrdep[[#This Row],[Actividad deportiva]]&lt;&gt;"",comarca,"")</f>
        <v/>
      </c>
      <c r="C224" s="60"/>
      <c r="D224" s="61"/>
      <c r="E224" s="62"/>
      <c r="F224" s="26"/>
      <c r="G224" s="59"/>
      <c r="H224" s="59"/>
      <c r="I224" s="59"/>
      <c r="J224" s="59"/>
      <c r="K224" s="59"/>
    </row>
    <row r="225" spans="1:11" ht="12.75" x14ac:dyDescent="0.2">
      <c r="A225" s="41" t="str">
        <f>IF(agrdep[[#This Row],[Actividad deportiva]]&lt;&gt;"",Ejercicio,"")</f>
        <v/>
      </c>
      <c r="B225" s="90" t="str">
        <f>IF(agrdep[[#This Row],[Actividad deportiva]]&lt;&gt;"",comarca,"")</f>
        <v/>
      </c>
      <c r="C225" s="60"/>
      <c r="D225" s="61"/>
      <c r="E225" s="62"/>
      <c r="F225" s="26"/>
      <c r="G225" s="59"/>
      <c r="H225" s="59"/>
      <c r="I225" s="59"/>
      <c r="J225" s="59"/>
      <c r="K225" s="59"/>
    </row>
    <row r="226" spans="1:11" ht="12.75" x14ac:dyDescent="0.2">
      <c r="A226" s="41" t="str">
        <f>IF(agrdep[[#This Row],[Actividad deportiva]]&lt;&gt;"",Ejercicio,"")</f>
        <v/>
      </c>
      <c r="B226" s="90" t="str">
        <f>IF(agrdep[[#This Row],[Actividad deportiva]]&lt;&gt;"",comarca,"")</f>
        <v/>
      </c>
      <c r="C226" s="60"/>
      <c r="D226" s="61"/>
      <c r="E226" s="62"/>
      <c r="F226" s="26"/>
      <c r="G226" s="59"/>
      <c r="H226" s="59"/>
      <c r="I226" s="59"/>
      <c r="J226" s="59"/>
      <c r="K226" s="59"/>
    </row>
    <row r="227" spans="1:11" ht="12.75" x14ac:dyDescent="0.2">
      <c r="A227" s="41" t="str">
        <f>IF(agrdep[[#This Row],[Actividad deportiva]]&lt;&gt;"",Ejercicio,"")</f>
        <v/>
      </c>
      <c r="B227" s="90" t="str">
        <f>IF(agrdep[[#This Row],[Actividad deportiva]]&lt;&gt;"",comarca,"")</f>
        <v/>
      </c>
      <c r="C227" s="60"/>
      <c r="D227" s="61"/>
      <c r="E227" s="62"/>
      <c r="F227" s="89"/>
      <c r="G227" s="59"/>
      <c r="H227" s="59"/>
      <c r="I227" s="59"/>
      <c r="J227" s="59"/>
      <c r="K227" s="59"/>
    </row>
    <row r="228" spans="1:11" ht="12.75" x14ac:dyDescent="0.2">
      <c r="A228" s="41" t="str">
        <f>IF(agrdep[[#This Row],[Actividad deportiva]]&lt;&gt;"",Ejercicio,"")</f>
        <v/>
      </c>
      <c r="B228" s="90" t="str">
        <f>IF(agrdep[[#This Row],[Actividad deportiva]]&lt;&gt;"",comarca,"")</f>
        <v/>
      </c>
      <c r="C228" s="60"/>
      <c r="D228" s="61"/>
      <c r="E228" s="62"/>
      <c r="F228" s="26"/>
      <c r="G228" s="59"/>
      <c r="H228" s="59"/>
      <c r="I228" s="59"/>
      <c r="J228" s="59"/>
      <c r="K228" s="59"/>
    </row>
    <row r="229" spans="1:11" ht="12.75" x14ac:dyDescent="0.2">
      <c r="A229" s="41" t="str">
        <f>IF(agrdep[[#This Row],[Actividad deportiva]]&lt;&gt;"",Ejercicio,"")</f>
        <v/>
      </c>
      <c r="B229" s="90" t="str">
        <f>IF(agrdep[[#This Row],[Actividad deportiva]]&lt;&gt;"",comarca,"")</f>
        <v/>
      </c>
      <c r="C229" s="60"/>
      <c r="D229" s="61"/>
      <c r="E229" s="62"/>
      <c r="F229" s="26"/>
      <c r="G229" s="59"/>
      <c r="H229" s="59"/>
      <c r="I229" s="59"/>
      <c r="J229" s="59"/>
      <c r="K229" s="59"/>
    </row>
    <row r="230" spans="1:11" ht="12.75" x14ac:dyDescent="0.2">
      <c r="A230" s="41" t="str">
        <f>IF(agrdep[[#This Row],[Actividad deportiva]]&lt;&gt;"",Ejercicio,"")</f>
        <v/>
      </c>
      <c r="B230" s="90" t="str">
        <f>IF(agrdep[[#This Row],[Actividad deportiva]]&lt;&gt;"",comarca,"")</f>
        <v/>
      </c>
      <c r="C230" s="60"/>
      <c r="D230" s="61"/>
      <c r="E230" s="62"/>
      <c r="F230" s="26"/>
      <c r="G230" s="59"/>
      <c r="H230" s="59"/>
      <c r="I230" s="59"/>
      <c r="J230" s="59"/>
      <c r="K230" s="59"/>
    </row>
    <row r="231" spans="1:11" ht="12.75" x14ac:dyDescent="0.2">
      <c r="A231" s="41" t="str">
        <f>IF(agrdep[[#This Row],[Actividad deportiva]]&lt;&gt;"",Ejercicio,"")</f>
        <v/>
      </c>
      <c r="B231" s="90" t="str">
        <f>IF(agrdep[[#This Row],[Actividad deportiva]]&lt;&gt;"",comarca,"")</f>
        <v/>
      </c>
      <c r="C231" s="60"/>
      <c r="D231" s="61"/>
      <c r="E231" s="62"/>
      <c r="F231" s="26"/>
      <c r="G231" s="59"/>
      <c r="H231" s="59"/>
      <c r="I231" s="59"/>
      <c r="J231" s="59"/>
      <c r="K231" s="59"/>
    </row>
    <row r="232" spans="1:11" ht="12.75" x14ac:dyDescent="0.2">
      <c r="A232" s="41" t="str">
        <f>IF(agrdep[[#This Row],[Actividad deportiva]]&lt;&gt;"",Ejercicio,"")</f>
        <v/>
      </c>
      <c r="B232" s="90" t="str">
        <f>IF(agrdep[[#This Row],[Actividad deportiva]]&lt;&gt;"",comarca,"")</f>
        <v/>
      </c>
      <c r="C232" s="60"/>
      <c r="D232" s="61"/>
      <c r="E232" s="62"/>
      <c r="F232" s="26"/>
      <c r="G232" s="59"/>
      <c r="H232" s="59"/>
      <c r="I232" s="59"/>
      <c r="J232" s="59"/>
      <c r="K232" s="59"/>
    </row>
    <row r="233" spans="1:11" ht="12.75" x14ac:dyDescent="0.2">
      <c r="A233" s="41" t="str">
        <f>IF(agrdep[[#This Row],[Actividad deportiva]]&lt;&gt;"",Ejercicio,"")</f>
        <v/>
      </c>
      <c r="B233" s="90" t="str">
        <f>IF(agrdep[[#This Row],[Actividad deportiva]]&lt;&gt;"",comarca,"")</f>
        <v/>
      </c>
      <c r="C233" s="60"/>
      <c r="D233" s="61"/>
      <c r="E233" s="62"/>
      <c r="F233" s="26"/>
      <c r="G233" s="59"/>
      <c r="H233" s="59"/>
      <c r="I233" s="59"/>
      <c r="J233" s="59"/>
      <c r="K233" s="59"/>
    </row>
    <row r="234" spans="1:11" ht="12.75" x14ac:dyDescent="0.2">
      <c r="A234" s="41" t="str">
        <f>IF(agrdep[[#This Row],[Actividad deportiva]]&lt;&gt;"",Ejercicio,"")</f>
        <v/>
      </c>
      <c r="B234" s="90" t="str">
        <f>IF(agrdep[[#This Row],[Actividad deportiva]]&lt;&gt;"",comarca,"")</f>
        <v/>
      </c>
      <c r="C234" s="60"/>
      <c r="D234" s="61"/>
      <c r="E234" s="62"/>
      <c r="F234" s="26"/>
      <c r="G234" s="59"/>
      <c r="H234" s="59"/>
      <c r="I234" s="59"/>
      <c r="J234" s="59"/>
      <c r="K234" s="59"/>
    </row>
    <row r="235" spans="1:11" ht="12.75" x14ac:dyDescent="0.2">
      <c r="A235" s="41" t="str">
        <f>IF(agrdep[[#This Row],[Actividad deportiva]]&lt;&gt;"",Ejercicio,"")</f>
        <v/>
      </c>
      <c r="B235" s="90" t="str">
        <f>IF(agrdep[[#This Row],[Actividad deportiva]]&lt;&gt;"",comarca,"")</f>
        <v/>
      </c>
      <c r="C235" s="60"/>
      <c r="D235" s="61"/>
      <c r="E235" s="62"/>
      <c r="F235" s="26"/>
      <c r="G235" s="59"/>
      <c r="H235" s="59"/>
      <c r="I235" s="59"/>
      <c r="J235" s="59"/>
      <c r="K235" s="59"/>
    </row>
    <row r="236" spans="1:11" ht="12.75" x14ac:dyDescent="0.2">
      <c r="A236" s="41" t="str">
        <f>IF(agrdep[[#This Row],[Actividad deportiva]]&lt;&gt;"",Ejercicio,"")</f>
        <v/>
      </c>
      <c r="B236" s="90" t="str">
        <f>IF(agrdep[[#This Row],[Actividad deportiva]]&lt;&gt;"",comarca,"")</f>
        <v/>
      </c>
      <c r="C236" s="60"/>
      <c r="D236" s="61"/>
      <c r="E236" s="62"/>
      <c r="F236" s="89"/>
      <c r="G236" s="59"/>
      <c r="H236" s="59"/>
      <c r="I236" s="59"/>
      <c r="J236" s="59"/>
      <c r="K236" s="59"/>
    </row>
    <row r="237" spans="1:11" ht="12.75" x14ac:dyDescent="0.2">
      <c r="A237" s="41" t="str">
        <f>IF(agrdep[[#This Row],[Actividad deportiva]]&lt;&gt;"",Ejercicio,"")</f>
        <v/>
      </c>
      <c r="B237" s="90" t="str">
        <f>IF(agrdep[[#This Row],[Actividad deportiva]]&lt;&gt;"",comarca,"")</f>
        <v/>
      </c>
      <c r="C237" s="60"/>
      <c r="D237" s="61"/>
      <c r="E237" s="62"/>
      <c r="F237" s="26"/>
      <c r="G237" s="59"/>
      <c r="H237" s="59"/>
      <c r="I237" s="59"/>
      <c r="J237" s="59"/>
      <c r="K237" s="59"/>
    </row>
    <row r="238" spans="1:11" ht="12.75" x14ac:dyDescent="0.2">
      <c r="A238" s="41" t="str">
        <f>IF(agrdep[[#This Row],[Actividad deportiva]]&lt;&gt;"",Ejercicio,"")</f>
        <v/>
      </c>
      <c r="B238" s="90" t="str">
        <f>IF(agrdep[[#This Row],[Actividad deportiva]]&lt;&gt;"",comarca,"")</f>
        <v/>
      </c>
      <c r="C238" s="60"/>
      <c r="D238" s="61"/>
      <c r="E238" s="62"/>
      <c r="F238" s="26"/>
      <c r="G238" s="59"/>
      <c r="H238" s="59"/>
      <c r="I238" s="59"/>
      <c r="J238" s="59"/>
      <c r="K238" s="59"/>
    </row>
    <row r="239" spans="1:11" ht="12.75" x14ac:dyDescent="0.2">
      <c r="A239" s="41" t="str">
        <f>IF(agrdep[[#This Row],[Actividad deportiva]]&lt;&gt;"",Ejercicio,"")</f>
        <v/>
      </c>
      <c r="B239" s="90" t="str">
        <f>IF(agrdep[[#This Row],[Actividad deportiva]]&lt;&gt;"",comarca,"")</f>
        <v/>
      </c>
      <c r="C239" s="60"/>
      <c r="D239" s="61"/>
      <c r="E239" s="62"/>
      <c r="F239" s="26"/>
      <c r="G239" s="59"/>
      <c r="H239" s="59"/>
      <c r="I239" s="59"/>
      <c r="J239" s="59"/>
      <c r="K239" s="59"/>
    </row>
    <row r="240" spans="1:11" ht="12.75" x14ac:dyDescent="0.2">
      <c r="A240" s="41" t="str">
        <f>IF(agrdep[[#This Row],[Actividad deportiva]]&lt;&gt;"",Ejercicio,"")</f>
        <v/>
      </c>
      <c r="B240" s="90" t="str">
        <f>IF(agrdep[[#This Row],[Actividad deportiva]]&lt;&gt;"",comarca,"")</f>
        <v/>
      </c>
      <c r="C240" s="60"/>
      <c r="D240" s="61"/>
      <c r="E240" s="62"/>
      <c r="F240" s="26"/>
      <c r="G240" s="59"/>
      <c r="H240" s="59"/>
      <c r="I240" s="59"/>
      <c r="J240" s="59"/>
      <c r="K240" s="59"/>
    </row>
    <row r="241" spans="1:11" ht="12.75" x14ac:dyDescent="0.2">
      <c r="A241" s="41" t="str">
        <f>IF(agrdep[[#This Row],[Actividad deportiva]]&lt;&gt;"",Ejercicio,"")</f>
        <v/>
      </c>
      <c r="B241" s="90" t="str">
        <f>IF(agrdep[[#This Row],[Actividad deportiva]]&lt;&gt;"",comarca,"")</f>
        <v/>
      </c>
      <c r="C241" s="60"/>
      <c r="D241" s="61"/>
      <c r="E241" s="62"/>
      <c r="F241" s="26"/>
      <c r="G241" s="59"/>
      <c r="H241" s="59"/>
      <c r="I241" s="59"/>
      <c r="J241" s="59"/>
      <c r="K241" s="59"/>
    </row>
    <row r="242" spans="1:11" ht="12.75" x14ac:dyDescent="0.2">
      <c r="A242" s="41" t="str">
        <f>IF(agrdep[[#This Row],[Actividad deportiva]]&lt;&gt;"",Ejercicio,"")</f>
        <v/>
      </c>
      <c r="B242" s="90" t="str">
        <f>IF(agrdep[[#This Row],[Actividad deportiva]]&lt;&gt;"",comarca,"")</f>
        <v/>
      </c>
      <c r="C242" s="60"/>
      <c r="D242" s="61"/>
      <c r="E242" s="62"/>
      <c r="F242" s="26"/>
      <c r="G242" s="59"/>
      <c r="H242" s="59"/>
      <c r="I242" s="59"/>
      <c r="J242" s="59"/>
      <c r="K242" s="59"/>
    </row>
    <row r="243" spans="1:11" ht="12.75" x14ac:dyDescent="0.2">
      <c r="A243" s="41" t="str">
        <f>IF(agrdep[[#This Row],[Actividad deportiva]]&lt;&gt;"",Ejercicio,"")</f>
        <v/>
      </c>
      <c r="B243" s="90" t="str">
        <f>IF(agrdep[[#This Row],[Actividad deportiva]]&lt;&gt;"",comarca,"")</f>
        <v/>
      </c>
      <c r="C243" s="60"/>
      <c r="D243" s="61"/>
      <c r="E243" s="62"/>
      <c r="F243" s="26"/>
      <c r="G243" s="59"/>
      <c r="H243" s="59"/>
      <c r="I243" s="59"/>
      <c r="J243" s="59"/>
      <c r="K243" s="59"/>
    </row>
    <row r="244" spans="1:11" ht="12.75" x14ac:dyDescent="0.2">
      <c r="A244" s="41" t="str">
        <f>IF(agrdep[[#This Row],[Actividad deportiva]]&lt;&gt;"",Ejercicio,"")</f>
        <v/>
      </c>
      <c r="B244" s="90" t="str">
        <f>IF(agrdep[[#This Row],[Actividad deportiva]]&lt;&gt;"",comarca,"")</f>
        <v/>
      </c>
      <c r="C244" s="60"/>
      <c r="D244" s="61"/>
      <c r="E244" s="62"/>
      <c r="F244" s="26"/>
      <c r="G244" s="59"/>
      <c r="H244" s="59"/>
      <c r="I244" s="59"/>
      <c r="J244" s="59"/>
      <c r="K244" s="59"/>
    </row>
    <row r="245" spans="1:11" ht="12.75" x14ac:dyDescent="0.2">
      <c r="A245" s="41" t="str">
        <f>IF(agrdep[[#This Row],[Actividad deportiva]]&lt;&gt;"",Ejercicio,"")</f>
        <v/>
      </c>
      <c r="B245" s="90" t="str">
        <f>IF(agrdep[[#This Row],[Actividad deportiva]]&lt;&gt;"",comarca,"")</f>
        <v/>
      </c>
      <c r="C245" s="60"/>
      <c r="D245" s="61"/>
      <c r="E245" s="62"/>
      <c r="F245" s="89"/>
      <c r="G245" s="59"/>
      <c r="H245" s="59"/>
      <c r="I245" s="59"/>
      <c r="J245" s="59"/>
      <c r="K245" s="59"/>
    </row>
    <row r="246" spans="1:11" ht="12.75" x14ac:dyDescent="0.2">
      <c r="A246" s="41" t="str">
        <f>IF(agrdep[[#This Row],[Actividad deportiva]]&lt;&gt;"",Ejercicio,"")</f>
        <v/>
      </c>
      <c r="B246" s="90" t="str">
        <f>IF(agrdep[[#This Row],[Actividad deportiva]]&lt;&gt;"",comarca,"")</f>
        <v/>
      </c>
      <c r="C246" s="60"/>
      <c r="D246" s="61"/>
      <c r="E246" s="62"/>
      <c r="F246" s="26"/>
      <c r="G246" s="59"/>
      <c r="H246" s="59"/>
      <c r="I246" s="59"/>
      <c r="J246" s="59"/>
      <c r="K246" s="59"/>
    </row>
    <row r="247" spans="1:11" ht="12.75" x14ac:dyDescent="0.2">
      <c r="A247" s="41" t="str">
        <f>IF(agrdep[[#This Row],[Actividad deportiva]]&lt;&gt;"",Ejercicio,"")</f>
        <v/>
      </c>
      <c r="B247" s="90" t="str">
        <f>IF(agrdep[[#This Row],[Actividad deportiva]]&lt;&gt;"",comarca,"")</f>
        <v/>
      </c>
      <c r="C247" s="60"/>
      <c r="D247" s="61"/>
      <c r="E247" s="62"/>
      <c r="F247" s="26"/>
      <c r="G247" s="59"/>
      <c r="H247" s="59"/>
      <c r="I247" s="59"/>
      <c r="J247" s="59"/>
      <c r="K247" s="59"/>
    </row>
    <row r="248" spans="1:11" ht="12.75" x14ac:dyDescent="0.2">
      <c r="A248" s="41" t="str">
        <f>IF(agrdep[[#This Row],[Actividad deportiva]]&lt;&gt;"",Ejercicio,"")</f>
        <v/>
      </c>
      <c r="B248" s="90" t="str">
        <f>IF(agrdep[[#This Row],[Actividad deportiva]]&lt;&gt;"",comarca,"")</f>
        <v/>
      </c>
      <c r="C248" s="60"/>
      <c r="D248" s="61"/>
      <c r="E248" s="62"/>
      <c r="F248" s="26"/>
      <c r="G248" s="59"/>
      <c r="H248" s="59"/>
      <c r="I248" s="59"/>
      <c r="J248" s="59"/>
      <c r="K248" s="59"/>
    </row>
    <row r="249" spans="1:11" ht="12.75" x14ac:dyDescent="0.2">
      <c r="A249" s="41" t="str">
        <f>IF(agrdep[[#This Row],[Actividad deportiva]]&lt;&gt;"",Ejercicio,"")</f>
        <v/>
      </c>
      <c r="B249" s="90" t="str">
        <f>IF(agrdep[[#This Row],[Actividad deportiva]]&lt;&gt;"",comarca,"")</f>
        <v/>
      </c>
      <c r="C249" s="60"/>
      <c r="D249" s="61"/>
      <c r="E249" s="62"/>
      <c r="F249" s="26"/>
      <c r="G249" s="59"/>
      <c r="H249" s="59"/>
      <c r="I249" s="59"/>
      <c r="J249" s="59"/>
      <c r="K249" s="59"/>
    </row>
    <row r="250" spans="1:11" ht="12.75" x14ac:dyDescent="0.2">
      <c r="A250" s="41" t="str">
        <f>IF(agrdep[[#This Row],[Actividad deportiva]]&lt;&gt;"",Ejercicio,"")</f>
        <v/>
      </c>
      <c r="B250" s="90" t="str">
        <f>IF(agrdep[[#This Row],[Actividad deportiva]]&lt;&gt;"",comarca,"")</f>
        <v/>
      </c>
      <c r="C250" s="60"/>
      <c r="D250" s="61"/>
      <c r="E250" s="62"/>
      <c r="F250" s="26"/>
      <c r="G250" s="59"/>
      <c r="H250" s="59"/>
      <c r="I250" s="59"/>
      <c r="J250" s="59"/>
      <c r="K250" s="59"/>
    </row>
    <row r="251" spans="1:11" ht="12.75" x14ac:dyDescent="0.2">
      <c r="A251" s="41" t="str">
        <f>IF(agrdep[[#This Row],[Actividad deportiva]]&lt;&gt;"",Ejercicio,"")</f>
        <v/>
      </c>
      <c r="B251" s="90" t="str">
        <f>IF(agrdep[[#This Row],[Actividad deportiva]]&lt;&gt;"",comarca,"")</f>
        <v/>
      </c>
      <c r="C251" s="60"/>
      <c r="D251" s="61"/>
      <c r="E251" s="62"/>
      <c r="F251" s="26"/>
      <c r="G251" s="59"/>
      <c r="H251" s="59"/>
      <c r="I251" s="59"/>
      <c r="J251" s="59"/>
      <c r="K251" s="59"/>
    </row>
    <row r="252" spans="1:11" ht="12.75" x14ac:dyDescent="0.2">
      <c r="A252" s="41" t="str">
        <f>IF(agrdep[[#This Row],[Actividad deportiva]]&lt;&gt;"",Ejercicio,"")</f>
        <v/>
      </c>
      <c r="B252" s="90" t="str">
        <f>IF(agrdep[[#This Row],[Actividad deportiva]]&lt;&gt;"",comarca,"")</f>
        <v/>
      </c>
      <c r="C252" s="60"/>
      <c r="D252" s="61"/>
      <c r="E252" s="62"/>
      <c r="F252" s="26"/>
      <c r="G252" s="59"/>
      <c r="H252" s="59"/>
      <c r="I252" s="59"/>
      <c r="J252" s="59"/>
      <c r="K252" s="59"/>
    </row>
    <row r="253" spans="1:11" ht="12.75" x14ac:dyDescent="0.2">
      <c r="A253" s="41" t="str">
        <f>IF(agrdep[[#This Row],[Actividad deportiva]]&lt;&gt;"",Ejercicio,"")</f>
        <v/>
      </c>
      <c r="B253" s="90" t="str">
        <f>IF(agrdep[[#This Row],[Actividad deportiva]]&lt;&gt;"",comarca,"")</f>
        <v/>
      </c>
      <c r="C253" s="60"/>
      <c r="D253" s="61"/>
      <c r="E253" s="62"/>
      <c r="F253" s="26"/>
      <c r="G253" s="59"/>
      <c r="H253" s="59"/>
      <c r="I253" s="59"/>
      <c r="J253" s="59"/>
      <c r="K253" s="59"/>
    </row>
    <row r="254" spans="1:11" ht="12.75" x14ac:dyDescent="0.2">
      <c r="A254" s="41" t="str">
        <f>IF(agrdep[[#This Row],[Actividad deportiva]]&lt;&gt;"",Ejercicio,"")</f>
        <v/>
      </c>
      <c r="B254" s="90" t="str">
        <f>IF(agrdep[[#This Row],[Actividad deportiva]]&lt;&gt;"",comarca,"")</f>
        <v/>
      </c>
      <c r="C254" s="60"/>
      <c r="D254" s="61"/>
      <c r="E254" s="62"/>
      <c r="F254" s="89"/>
      <c r="G254" s="59"/>
      <c r="H254" s="59"/>
      <c r="I254" s="59"/>
      <c r="J254" s="59"/>
      <c r="K254" s="59"/>
    </row>
    <row r="255" spans="1:11" ht="12.75" x14ac:dyDescent="0.2">
      <c r="A255" s="41" t="str">
        <f>IF(agrdep[[#This Row],[Actividad deportiva]]&lt;&gt;"",Ejercicio,"")</f>
        <v/>
      </c>
      <c r="B255" s="90" t="str">
        <f>IF(agrdep[[#This Row],[Actividad deportiva]]&lt;&gt;"",comarca,"")</f>
        <v/>
      </c>
      <c r="C255" s="60"/>
      <c r="D255" s="61"/>
      <c r="E255" s="62"/>
      <c r="F255" s="26"/>
      <c r="G255" s="59"/>
      <c r="H255" s="59"/>
      <c r="I255" s="59"/>
      <c r="J255" s="59"/>
      <c r="K255" s="59"/>
    </row>
    <row r="256" spans="1:11" ht="12.75" x14ac:dyDescent="0.2">
      <c r="A256" s="41" t="str">
        <f>IF(agrdep[[#This Row],[Actividad deportiva]]&lt;&gt;"",Ejercicio,"")</f>
        <v/>
      </c>
      <c r="B256" s="90" t="str">
        <f>IF(agrdep[[#This Row],[Actividad deportiva]]&lt;&gt;"",comarca,"")</f>
        <v/>
      </c>
      <c r="C256" s="60"/>
      <c r="D256" s="61"/>
      <c r="E256" s="62"/>
      <c r="F256" s="26"/>
      <c r="G256" s="59"/>
      <c r="H256" s="59"/>
      <c r="I256" s="59"/>
      <c r="J256" s="59"/>
      <c r="K256" s="59"/>
    </row>
    <row r="257" spans="1:11" ht="12.75" x14ac:dyDescent="0.2">
      <c r="A257" s="41" t="str">
        <f>IF(agrdep[[#This Row],[Actividad deportiva]]&lt;&gt;"",Ejercicio,"")</f>
        <v/>
      </c>
      <c r="B257" s="90" t="str">
        <f>IF(agrdep[[#This Row],[Actividad deportiva]]&lt;&gt;"",comarca,"")</f>
        <v/>
      </c>
      <c r="C257" s="60"/>
      <c r="D257" s="61"/>
      <c r="E257" s="62"/>
      <c r="F257" s="26"/>
      <c r="G257" s="59"/>
      <c r="H257" s="59"/>
      <c r="I257" s="59"/>
      <c r="J257" s="59"/>
      <c r="K257" s="59"/>
    </row>
    <row r="258" spans="1:11" ht="12.75" x14ac:dyDescent="0.2">
      <c r="A258" s="41" t="str">
        <f>IF(agrdep[[#This Row],[Actividad deportiva]]&lt;&gt;"",Ejercicio,"")</f>
        <v/>
      </c>
      <c r="B258" s="90" t="str">
        <f>IF(agrdep[[#This Row],[Actividad deportiva]]&lt;&gt;"",comarca,"")</f>
        <v/>
      </c>
      <c r="C258" s="60"/>
      <c r="D258" s="61"/>
      <c r="E258" s="62"/>
      <c r="F258" s="26"/>
      <c r="G258" s="59"/>
      <c r="H258" s="59"/>
      <c r="I258" s="59"/>
      <c r="J258" s="59"/>
      <c r="K258" s="59"/>
    </row>
    <row r="259" spans="1:11" ht="12.75" x14ac:dyDescent="0.2">
      <c r="A259" s="41" t="str">
        <f>IF(agrdep[[#This Row],[Actividad deportiva]]&lt;&gt;"",Ejercicio,"")</f>
        <v/>
      </c>
      <c r="B259" s="90" t="str">
        <f>IF(agrdep[[#This Row],[Actividad deportiva]]&lt;&gt;"",comarca,"")</f>
        <v/>
      </c>
      <c r="C259" s="60"/>
      <c r="D259" s="61"/>
      <c r="E259" s="62"/>
      <c r="F259" s="26"/>
      <c r="G259" s="59"/>
      <c r="H259" s="59"/>
      <c r="I259" s="59"/>
      <c r="J259" s="59"/>
      <c r="K259" s="59"/>
    </row>
    <row r="260" spans="1:11" ht="12.75" x14ac:dyDescent="0.2">
      <c r="A260" s="41" t="str">
        <f>IF(agrdep[[#This Row],[Actividad deportiva]]&lt;&gt;"",Ejercicio,"")</f>
        <v/>
      </c>
      <c r="B260" s="90" t="str">
        <f>IF(agrdep[[#This Row],[Actividad deportiva]]&lt;&gt;"",comarca,"")</f>
        <v/>
      </c>
      <c r="C260" s="60"/>
      <c r="D260" s="61"/>
      <c r="E260" s="62"/>
      <c r="F260" s="26"/>
      <c r="G260" s="59"/>
      <c r="H260" s="59"/>
      <c r="I260" s="59"/>
      <c r="J260" s="59"/>
      <c r="K260" s="59"/>
    </row>
    <row r="261" spans="1:11" ht="12.75" x14ac:dyDescent="0.2">
      <c r="A261" s="41" t="str">
        <f>IF(agrdep[[#This Row],[Actividad deportiva]]&lt;&gt;"",Ejercicio,"")</f>
        <v/>
      </c>
      <c r="B261" s="90" t="str">
        <f>IF(agrdep[[#This Row],[Actividad deportiva]]&lt;&gt;"",comarca,"")</f>
        <v/>
      </c>
      <c r="C261" s="60"/>
      <c r="D261" s="61"/>
      <c r="E261" s="62"/>
      <c r="F261" s="26"/>
      <c r="G261" s="59"/>
      <c r="H261" s="59"/>
      <c r="I261" s="59"/>
      <c r="J261" s="59"/>
      <c r="K261" s="59"/>
    </row>
    <row r="262" spans="1:11" ht="12.75" x14ac:dyDescent="0.2">
      <c r="A262" s="41" t="str">
        <f>IF(agrdep[[#This Row],[Actividad deportiva]]&lt;&gt;"",Ejercicio,"")</f>
        <v/>
      </c>
      <c r="B262" s="90" t="str">
        <f>IF(agrdep[[#This Row],[Actividad deportiva]]&lt;&gt;"",comarca,"")</f>
        <v/>
      </c>
      <c r="C262" s="60"/>
      <c r="D262" s="61"/>
      <c r="E262" s="62"/>
      <c r="F262" s="26"/>
      <c r="G262" s="59"/>
      <c r="H262" s="59"/>
      <c r="I262" s="59"/>
      <c r="J262" s="59"/>
      <c r="K262" s="59"/>
    </row>
    <row r="263" spans="1:11" ht="12.75" x14ac:dyDescent="0.2">
      <c r="A263" s="41" t="str">
        <f>IF(agrdep[[#This Row],[Actividad deportiva]]&lt;&gt;"",Ejercicio,"")</f>
        <v/>
      </c>
      <c r="B263" s="90" t="str">
        <f>IF(agrdep[[#This Row],[Actividad deportiva]]&lt;&gt;"",comarca,"")</f>
        <v/>
      </c>
      <c r="C263" s="60"/>
      <c r="D263" s="61"/>
      <c r="E263" s="62"/>
      <c r="F263" s="89"/>
      <c r="G263" s="59"/>
      <c r="H263" s="59"/>
      <c r="I263" s="59"/>
      <c r="J263" s="59"/>
      <c r="K263" s="59"/>
    </row>
    <row r="264" spans="1:11" ht="12.75" x14ac:dyDescent="0.2">
      <c r="A264" s="41" t="str">
        <f>IF(agrdep[[#This Row],[Actividad deportiva]]&lt;&gt;"",Ejercicio,"")</f>
        <v/>
      </c>
      <c r="B264" s="90" t="str">
        <f>IF(agrdep[[#This Row],[Actividad deportiva]]&lt;&gt;"",comarca,"")</f>
        <v/>
      </c>
      <c r="C264" s="60"/>
      <c r="D264" s="61"/>
      <c r="E264" s="62"/>
      <c r="F264" s="26"/>
      <c r="G264" s="59"/>
      <c r="H264" s="59"/>
      <c r="I264" s="59"/>
      <c r="J264" s="59"/>
      <c r="K264" s="59"/>
    </row>
    <row r="265" spans="1:11" ht="12.75" x14ac:dyDescent="0.2">
      <c r="A265" s="41" t="str">
        <f>IF(agrdep[[#This Row],[Actividad deportiva]]&lt;&gt;"",Ejercicio,"")</f>
        <v/>
      </c>
      <c r="B265" s="90" t="str">
        <f>IF(agrdep[[#This Row],[Actividad deportiva]]&lt;&gt;"",comarca,"")</f>
        <v/>
      </c>
      <c r="C265" s="60"/>
      <c r="D265" s="61"/>
      <c r="E265" s="62"/>
      <c r="F265" s="26"/>
      <c r="G265" s="59"/>
      <c r="H265" s="59"/>
      <c r="I265" s="59"/>
      <c r="J265" s="59"/>
      <c r="K265" s="59"/>
    </row>
    <row r="266" spans="1:11" ht="12.75" x14ac:dyDescent="0.2">
      <c r="A266" s="41" t="str">
        <f>IF(agrdep[[#This Row],[Actividad deportiva]]&lt;&gt;"",Ejercicio,"")</f>
        <v/>
      </c>
      <c r="B266" s="90" t="str">
        <f>IF(agrdep[[#This Row],[Actividad deportiva]]&lt;&gt;"",comarca,"")</f>
        <v/>
      </c>
      <c r="C266" s="60"/>
      <c r="D266" s="61"/>
      <c r="E266" s="62"/>
      <c r="F266" s="26"/>
      <c r="G266" s="59"/>
      <c r="H266" s="59"/>
      <c r="I266" s="59"/>
      <c r="J266" s="59"/>
      <c r="K266" s="59"/>
    </row>
    <row r="267" spans="1:11" ht="12.75" x14ac:dyDescent="0.2">
      <c r="A267" s="41" t="str">
        <f>IF(agrdep[[#This Row],[Actividad deportiva]]&lt;&gt;"",Ejercicio,"")</f>
        <v/>
      </c>
      <c r="B267" s="90" t="str">
        <f>IF(agrdep[[#This Row],[Actividad deportiva]]&lt;&gt;"",comarca,"")</f>
        <v/>
      </c>
      <c r="C267" s="60"/>
      <c r="D267" s="61"/>
      <c r="E267" s="62"/>
      <c r="F267" s="26"/>
      <c r="G267" s="59"/>
      <c r="H267" s="59"/>
      <c r="I267" s="59"/>
      <c r="J267" s="59"/>
      <c r="K267" s="59"/>
    </row>
    <row r="268" spans="1:11" ht="12.75" x14ac:dyDescent="0.2">
      <c r="A268" s="41" t="str">
        <f>IF(agrdep[[#This Row],[Actividad deportiva]]&lt;&gt;"",Ejercicio,"")</f>
        <v/>
      </c>
      <c r="B268" s="90" t="str">
        <f>IF(agrdep[[#This Row],[Actividad deportiva]]&lt;&gt;"",comarca,"")</f>
        <v/>
      </c>
      <c r="C268" s="60"/>
      <c r="D268" s="61"/>
      <c r="E268" s="62"/>
      <c r="F268" s="26"/>
      <c r="G268" s="59"/>
      <c r="H268" s="59"/>
      <c r="I268" s="59"/>
      <c r="J268" s="59"/>
      <c r="K268" s="59"/>
    </row>
    <row r="269" spans="1:11" ht="12.75" x14ac:dyDescent="0.2">
      <c r="A269" s="41" t="str">
        <f>IF(agrdep[[#This Row],[Actividad deportiva]]&lt;&gt;"",Ejercicio,"")</f>
        <v/>
      </c>
      <c r="B269" s="90" t="str">
        <f>IF(agrdep[[#This Row],[Actividad deportiva]]&lt;&gt;"",comarca,"")</f>
        <v/>
      </c>
      <c r="C269" s="60"/>
      <c r="D269" s="61"/>
      <c r="E269" s="62"/>
      <c r="F269" s="26"/>
      <c r="G269" s="59"/>
      <c r="H269" s="59"/>
      <c r="I269" s="59"/>
      <c r="J269" s="59"/>
      <c r="K269" s="59"/>
    </row>
    <row r="270" spans="1:11" ht="12.75" x14ac:dyDescent="0.2">
      <c r="A270" s="41" t="str">
        <f>IF(agrdep[[#This Row],[Actividad deportiva]]&lt;&gt;"",Ejercicio,"")</f>
        <v/>
      </c>
      <c r="B270" s="90" t="str">
        <f>IF(agrdep[[#This Row],[Actividad deportiva]]&lt;&gt;"",comarca,"")</f>
        <v/>
      </c>
      <c r="C270" s="60"/>
      <c r="D270" s="61"/>
      <c r="E270" s="62"/>
      <c r="F270" s="26"/>
      <c r="G270" s="59"/>
      <c r="H270" s="59"/>
      <c r="I270" s="59"/>
      <c r="J270" s="59"/>
      <c r="K270" s="59"/>
    </row>
    <row r="271" spans="1:11" ht="12.75" x14ac:dyDescent="0.2">
      <c r="A271" s="41" t="str">
        <f>IF(agrdep[[#This Row],[Actividad deportiva]]&lt;&gt;"",Ejercicio,"")</f>
        <v/>
      </c>
      <c r="B271" s="90" t="str">
        <f>IF(agrdep[[#This Row],[Actividad deportiva]]&lt;&gt;"",comarca,"")</f>
        <v/>
      </c>
      <c r="C271" s="60"/>
      <c r="D271" s="61"/>
      <c r="E271" s="62"/>
      <c r="F271" s="26"/>
      <c r="G271" s="59"/>
      <c r="H271" s="59"/>
      <c r="I271" s="59"/>
      <c r="J271" s="59"/>
      <c r="K271" s="59"/>
    </row>
    <row r="272" spans="1:11" ht="12.75" x14ac:dyDescent="0.2">
      <c r="A272" s="41" t="str">
        <f>IF(agrdep[[#This Row],[Actividad deportiva]]&lt;&gt;"",Ejercicio,"")</f>
        <v/>
      </c>
      <c r="B272" s="90" t="str">
        <f>IF(agrdep[[#This Row],[Actividad deportiva]]&lt;&gt;"",comarca,"")</f>
        <v/>
      </c>
      <c r="C272" s="60"/>
      <c r="D272" s="61"/>
      <c r="E272" s="62"/>
      <c r="F272" s="89"/>
      <c r="G272" s="59"/>
      <c r="H272" s="59"/>
      <c r="I272" s="59"/>
      <c r="J272" s="59"/>
      <c r="K272" s="59"/>
    </row>
    <row r="273" spans="1:11" ht="12.75" x14ac:dyDescent="0.2">
      <c r="A273" s="41" t="str">
        <f>IF(agrdep[[#This Row],[Actividad deportiva]]&lt;&gt;"",Ejercicio,"")</f>
        <v/>
      </c>
      <c r="B273" s="90" t="str">
        <f>IF(agrdep[[#This Row],[Actividad deportiva]]&lt;&gt;"",comarca,"")</f>
        <v/>
      </c>
      <c r="C273" s="60"/>
      <c r="D273" s="61"/>
      <c r="E273" s="62"/>
      <c r="F273" s="26"/>
      <c r="G273" s="59"/>
      <c r="H273" s="59"/>
      <c r="I273" s="59"/>
      <c r="J273" s="59"/>
      <c r="K273" s="59"/>
    </row>
    <row r="274" spans="1:11" ht="12.75" x14ac:dyDescent="0.2">
      <c r="A274" s="41" t="str">
        <f>IF(agrdep[[#This Row],[Actividad deportiva]]&lt;&gt;"",Ejercicio,"")</f>
        <v/>
      </c>
      <c r="B274" s="90" t="str">
        <f>IF(agrdep[[#This Row],[Actividad deportiva]]&lt;&gt;"",comarca,"")</f>
        <v/>
      </c>
      <c r="C274" s="60"/>
      <c r="D274" s="61"/>
      <c r="E274" s="62"/>
      <c r="F274" s="26"/>
      <c r="G274" s="59"/>
      <c r="H274" s="59"/>
      <c r="I274" s="59"/>
      <c r="J274" s="59"/>
      <c r="K274" s="59"/>
    </row>
    <row r="275" spans="1:11" ht="12.75" x14ac:dyDescent="0.2">
      <c r="A275" s="41" t="str">
        <f>IF(agrdep[[#This Row],[Actividad deportiva]]&lt;&gt;"",Ejercicio,"")</f>
        <v/>
      </c>
      <c r="B275" s="90" t="str">
        <f>IF(agrdep[[#This Row],[Actividad deportiva]]&lt;&gt;"",comarca,"")</f>
        <v/>
      </c>
      <c r="C275" s="60"/>
      <c r="D275" s="61"/>
      <c r="E275" s="62"/>
      <c r="F275" s="26"/>
      <c r="G275" s="59"/>
      <c r="H275" s="59"/>
      <c r="I275" s="59"/>
      <c r="J275" s="59"/>
      <c r="K275" s="59"/>
    </row>
    <row r="276" spans="1:11" ht="12.75" x14ac:dyDescent="0.2">
      <c r="A276" s="41" t="str">
        <f>IF(agrdep[[#This Row],[Actividad deportiva]]&lt;&gt;"",Ejercicio,"")</f>
        <v/>
      </c>
      <c r="B276" s="90" t="str">
        <f>IF(agrdep[[#This Row],[Actividad deportiva]]&lt;&gt;"",comarca,"")</f>
        <v/>
      </c>
      <c r="C276" s="60"/>
      <c r="D276" s="61"/>
      <c r="E276" s="62"/>
      <c r="F276" s="26"/>
      <c r="G276" s="59"/>
      <c r="H276" s="59"/>
      <c r="I276" s="59"/>
      <c r="J276" s="59"/>
      <c r="K276" s="59"/>
    </row>
    <row r="277" spans="1:11" ht="12.75" x14ac:dyDescent="0.2">
      <c r="A277" s="41" t="str">
        <f>IF(agrdep[[#This Row],[Actividad deportiva]]&lt;&gt;"",Ejercicio,"")</f>
        <v/>
      </c>
      <c r="B277" s="90" t="str">
        <f>IF(agrdep[[#This Row],[Actividad deportiva]]&lt;&gt;"",comarca,"")</f>
        <v/>
      </c>
      <c r="C277" s="60"/>
      <c r="D277" s="61"/>
      <c r="E277" s="62"/>
      <c r="F277" s="26"/>
      <c r="G277" s="59"/>
      <c r="H277" s="59"/>
      <c r="I277" s="59"/>
      <c r="J277" s="59"/>
      <c r="K277" s="59"/>
    </row>
    <row r="278" spans="1:11" ht="12.75" x14ac:dyDescent="0.2">
      <c r="A278" s="41" t="str">
        <f>IF(agrdep[[#This Row],[Actividad deportiva]]&lt;&gt;"",Ejercicio,"")</f>
        <v/>
      </c>
      <c r="B278" s="90" t="str">
        <f>IF(agrdep[[#This Row],[Actividad deportiva]]&lt;&gt;"",comarca,"")</f>
        <v/>
      </c>
      <c r="C278" s="60"/>
      <c r="D278" s="61"/>
      <c r="E278" s="62"/>
      <c r="F278" s="26"/>
      <c r="G278" s="59"/>
      <c r="H278" s="59"/>
      <c r="I278" s="59"/>
      <c r="J278" s="59"/>
      <c r="K278" s="59"/>
    </row>
    <row r="279" spans="1:11" ht="12.75" x14ac:dyDescent="0.2">
      <c r="A279" s="41" t="str">
        <f>IF(agrdep[[#This Row],[Actividad deportiva]]&lt;&gt;"",Ejercicio,"")</f>
        <v/>
      </c>
      <c r="B279" s="90" t="str">
        <f>IF(agrdep[[#This Row],[Actividad deportiva]]&lt;&gt;"",comarca,"")</f>
        <v/>
      </c>
      <c r="C279" s="60"/>
      <c r="D279" s="61"/>
      <c r="E279" s="62"/>
      <c r="F279" s="26"/>
      <c r="G279" s="59"/>
      <c r="H279" s="59"/>
      <c r="I279" s="59"/>
      <c r="J279" s="59"/>
      <c r="K279" s="59"/>
    </row>
    <row r="280" spans="1:11" ht="12.75" x14ac:dyDescent="0.2">
      <c r="A280" s="41" t="str">
        <f>IF(agrdep[[#This Row],[Actividad deportiva]]&lt;&gt;"",Ejercicio,"")</f>
        <v/>
      </c>
      <c r="B280" s="90" t="str">
        <f>IF(agrdep[[#This Row],[Actividad deportiva]]&lt;&gt;"",comarca,"")</f>
        <v/>
      </c>
      <c r="C280" s="60"/>
      <c r="D280" s="61"/>
      <c r="E280" s="62"/>
      <c r="F280" s="26"/>
      <c r="G280" s="59"/>
      <c r="H280" s="59"/>
      <c r="I280" s="59"/>
      <c r="J280" s="59"/>
      <c r="K280" s="59"/>
    </row>
    <row r="281" spans="1:11" ht="12.75" x14ac:dyDescent="0.2">
      <c r="A281" s="41" t="str">
        <f>IF(agrdep[[#This Row],[Actividad deportiva]]&lt;&gt;"",Ejercicio,"")</f>
        <v/>
      </c>
      <c r="B281" s="90" t="str">
        <f>IF(agrdep[[#This Row],[Actividad deportiva]]&lt;&gt;"",comarca,"")</f>
        <v/>
      </c>
      <c r="C281" s="60"/>
      <c r="D281" s="61"/>
      <c r="E281" s="62"/>
      <c r="F281" s="89"/>
      <c r="G281" s="59"/>
      <c r="H281" s="59"/>
      <c r="I281" s="59"/>
      <c r="J281" s="59"/>
      <c r="K281" s="59"/>
    </row>
    <row r="282" spans="1:11" ht="12.75" x14ac:dyDescent="0.2">
      <c r="A282" s="41" t="str">
        <f>IF(agrdep[[#This Row],[Actividad deportiva]]&lt;&gt;"",Ejercicio,"")</f>
        <v/>
      </c>
      <c r="B282" s="90" t="str">
        <f>IF(agrdep[[#This Row],[Actividad deportiva]]&lt;&gt;"",comarca,"")</f>
        <v/>
      </c>
      <c r="C282" s="60"/>
      <c r="D282" s="61"/>
      <c r="E282" s="62"/>
      <c r="F282" s="26"/>
      <c r="G282" s="59"/>
      <c r="H282" s="59"/>
      <c r="I282" s="59"/>
      <c r="J282" s="59"/>
      <c r="K282" s="59"/>
    </row>
    <row r="283" spans="1:11" ht="12.75" x14ac:dyDescent="0.2">
      <c r="A283" s="41" t="str">
        <f>IF(agrdep[[#This Row],[Actividad deportiva]]&lt;&gt;"",Ejercicio,"")</f>
        <v/>
      </c>
      <c r="B283" s="90" t="str">
        <f>IF(agrdep[[#This Row],[Actividad deportiva]]&lt;&gt;"",comarca,"")</f>
        <v/>
      </c>
      <c r="C283" s="60"/>
      <c r="D283" s="61"/>
      <c r="E283" s="62"/>
      <c r="F283" s="26"/>
      <c r="G283" s="59"/>
      <c r="H283" s="59"/>
      <c r="I283" s="59"/>
      <c r="J283" s="59"/>
      <c r="K283" s="59"/>
    </row>
    <row r="284" spans="1:11" ht="12.75" x14ac:dyDescent="0.2">
      <c r="A284" s="41" t="str">
        <f>IF(agrdep[[#This Row],[Actividad deportiva]]&lt;&gt;"",Ejercicio,"")</f>
        <v/>
      </c>
      <c r="B284" s="90" t="str">
        <f>IF(agrdep[[#This Row],[Actividad deportiva]]&lt;&gt;"",comarca,"")</f>
        <v/>
      </c>
      <c r="C284" s="60"/>
      <c r="D284" s="61"/>
      <c r="E284" s="62"/>
      <c r="F284" s="26"/>
      <c r="G284" s="59"/>
      <c r="H284" s="59"/>
      <c r="I284" s="59"/>
      <c r="J284" s="59"/>
      <c r="K284" s="59"/>
    </row>
    <row r="285" spans="1:11" ht="12.75" x14ac:dyDescent="0.2">
      <c r="A285" s="41" t="str">
        <f>IF(agrdep[[#This Row],[Actividad deportiva]]&lt;&gt;"",Ejercicio,"")</f>
        <v/>
      </c>
      <c r="B285" s="90" t="str">
        <f>IF(agrdep[[#This Row],[Actividad deportiva]]&lt;&gt;"",comarca,"")</f>
        <v/>
      </c>
      <c r="C285" s="60"/>
      <c r="D285" s="61"/>
      <c r="E285" s="62"/>
      <c r="F285" s="26"/>
      <c r="G285" s="59"/>
      <c r="H285" s="59"/>
      <c r="I285" s="59"/>
      <c r="J285" s="59"/>
      <c r="K285" s="59"/>
    </row>
    <row r="286" spans="1:11" ht="12.75" x14ac:dyDescent="0.2">
      <c r="A286" s="41" t="str">
        <f>IF(agrdep[[#This Row],[Actividad deportiva]]&lt;&gt;"",Ejercicio,"")</f>
        <v/>
      </c>
      <c r="B286" s="90" t="str">
        <f>IF(agrdep[[#This Row],[Actividad deportiva]]&lt;&gt;"",comarca,"")</f>
        <v/>
      </c>
      <c r="C286" s="60"/>
      <c r="D286" s="61"/>
      <c r="E286" s="62"/>
      <c r="F286" s="26"/>
      <c r="G286" s="59"/>
      <c r="H286" s="59"/>
      <c r="I286" s="59"/>
      <c r="J286" s="59"/>
      <c r="K286" s="59"/>
    </row>
    <row r="287" spans="1:11" ht="12.75" x14ac:dyDescent="0.2">
      <c r="A287" s="41" t="str">
        <f>IF(agrdep[[#This Row],[Actividad deportiva]]&lt;&gt;"",Ejercicio,"")</f>
        <v/>
      </c>
      <c r="B287" s="90" t="str">
        <f>IF(agrdep[[#This Row],[Actividad deportiva]]&lt;&gt;"",comarca,"")</f>
        <v/>
      </c>
      <c r="C287" s="60"/>
      <c r="D287" s="61"/>
      <c r="E287" s="62"/>
      <c r="F287" s="26"/>
      <c r="G287" s="59"/>
      <c r="H287" s="59"/>
      <c r="I287" s="59"/>
      <c r="J287" s="59"/>
      <c r="K287" s="59"/>
    </row>
    <row r="288" spans="1:11" ht="12.75" x14ac:dyDescent="0.2">
      <c r="A288" s="41" t="str">
        <f>IF(agrdep[[#This Row],[Actividad deportiva]]&lt;&gt;"",Ejercicio,"")</f>
        <v/>
      </c>
      <c r="B288" s="90" t="str">
        <f>IF(agrdep[[#This Row],[Actividad deportiva]]&lt;&gt;"",comarca,"")</f>
        <v/>
      </c>
      <c r="C288" s="60"/>
      <c r="D288" s="61"/>
      <c r="E288" s="62"/>
      <c r="F288" s="26"/>
      <c r="G288" s="59"/>
      <c r="H288" s="59"/>
      <c r="I288" s="59"/>
      <c r="J288" s="59"/>
      <c r="K288" s="59"/>
    </row>
    <row r="289" spans="1:11" ht="12.75" x14ac:dyDescent="0.2">
      <c r="A289" s="41" t="str">
        <f>IF(agrdep[[#This Row],[Actividad deportiva]]&lt;&gt;"",Ejercicio,"")</f>
        <v/>
      </c>
      <c r="B289" s="90" t="str">
        <f>IF(agrdep[[#This Row],[Actividad deportiva]]&lt;&gt;"",comarca,"")</f>
        <v/>
      </c>
      <c r="C289" s="60"/>
      <c r="D289" s="61"/>
      <c r="E289" s="62"/>
      <c r="F289" s="26"/>
      <c r="G289" s="59"/>
      <c r="H289" s="59"/>
      <c r="I289" s="59"/>
      <c r="J289" s="59"/>
      <c r="K289" s="59"/>
    </row>
    <row r="290" spans="1:11" ht="12.75" x14ac:dyDescent="0.2">
      <c r="A290" s="41" t="str">
        <f>IF(agrdep[[#This Row],[Actividad deportiva]]&lt;&gt;"",Ejercicio,"")</f>
        <v/>
      </c>
      <c r="B290" s="90" t="str">
        <f>IF(agrdep[[#This Row],[Actividad deportiva]]&lt;&gt;"",comarca,"")</f>
        <v/>
      </c>
      <c r="C290" s="60"/>
      <c r="D290" s="61"/>
      <c r="E290" s="62"/>
      <c r="F290" s="89"/>
      <c r="G290" s="59"/>
      <c r="H290" s="59"/>
      <c r="I290" s="59"/>
      <c r="J290" s="59"/>
      <c r="K290" s="59"/>
    </row>
    <row r="291" spans="1:11" ht="12.75" x14ac:dyDescent="0.2">
      <c r="A291" s="41" t="str">
        <f>IF(agrdep[[#This Row],[Actividad deportiva]]&lt;&gt;"",Ejercicio,"")</f>
        <v/>
      </c>
      <c r="B291" s="90" t="str">
        <f>IF(agrdep[[#This Row],[Actividad deportiva]]&lt;&gt;"",comarca,"")</f>
        <v/>
      </c>
      <c r="C291" s="60"/>
      <c r="D291" s="61"/>
      <c r="E291" s="62"/>
      <c r="F291" s="26"/>
      <c r="G291" s="59"/>
      <c r="H291" s="59"/>
      <c r="I291" s="59"/>
      <c r="J291" s="59"/>
      <c r="K291" s="59"/>
    </row>
    <row r="292" spans="1:11" ht="12.75" x14ac:dyDescent="0.2">
      <c r="A292" s="41" t="str">
        <f>IF(agrdep[[#This Row],[Actividad deportiva]]&lt;&gt;"",Ejercicio,"")</f>
        <v/>
      </c>
      <c r="B292" s="90" t="str">
        <f>IF(agrdep[[#This Row],[Actividad deportiva]]&lt;&gt;"",comarca,"")</f>
        <v/>
      </c>
      <c r="C292" s="60"/>
      <c r="D292" s="61"/>
      <c r="E292" s="62"/>
      <c r="F292" s="26"/>
      <c r="G292" s="59"/>
      <c r="H292" s="59"/>
      <c r="I292" s="59"/>
      <c r="J292" s="59"/>
      <c r="K292" s="59"/>
    </row>
    <row r="293" spans="1:11" ht="12.75" x14ac:dyDescent="0.2">
      <c r="A293" s="41" t="str">
        <f>IF(agrdep[[#This Row],[Actividad deportiva]]&lt;&gt;"",Ejercicio,"")</f>
        <v/>
      </c>
      <c r="B293" s="90" t="str">
        <f>IF(agrdep[[#This Row],[Actividad deportiva]]&lt;&gt;"",comarca,"")</f>
        <v/>
      </c>
      <c r="C293" s="60"/>
      <c r="D293" s="61"/>
      <c r="E293" s="62"/>
      <c r="F293" s="26"/>
      <c r="G293" s="59"/>
      <c r="H293" s="59"/>
      <c r="I293" s="59"/>
      <c r="J293" s="59"/>
      <c r="K293" s="59"/>
    </row>
    <row r="294" spans="1:11" ht="12.75" x14ac:dyDescent="0.2">
      <c r="A294" s="41" t="str">
        <f>IF(agrdep[[#This Row],[Actividad deportiva]]&lt;&gt;"",Ejercicio,"")</f>
        <v/>
      </c>
      <c r="B294" s="90" t="str">
        <f>IF(agrdep[[#This Row],[Actividad deportiva]]&lt;&gt;"",comarca,"")</f>
        <v/>
      </c>
      <c r="C294" s="60"/>
      <c r="D294" s="61"/>
      <c r="E294" s="62"/>
      <c r="F294" s="26"/>
      <c r="G294" s="59"/>
      <c r="H294" s="59"/>
      <c r="I294" s="59"/>
      <c r="J294" s="59"/>
      <c r="K294" s="59"/>
    </row>
    <row r="295" spans="1:11" ht="12.75" x14ac:dyDescent="0.2">
      <c r="A295" s="41" t="str">
        <f>IF(agrdep[[#This Row],[Actividad deportiva]]&lt;&gt;"",Ejercicio,"")</f>
        <v/>
      </c>
      <c r="B295" s="90" t="str">
        <f>IF(agrdep[[#This Row],[Actividad deportiva]]&lt;&gt;"",comarca,"")</f>
        <v/>
      </c>
      <c r="C295" s="60"/>
      <c r="D295" s="61"/>
      <c r="E295" s="62"/>
      <c r="F295" s="26"/>
      <c r="G295" s="59"/>
      <c r="H295" s="59"/>
      <c r="I295" s="59"/>
      <c r="J295" s="59"/>
      <c r="K295" s="59"/>
    </row>
    <row r="296" spans="1:11" ht="12.75" x14ac:dyDescent="0.2">
      <c r="A296" s="41" t="str">
        <f>IF(agrdep[[#This Row],[Actividad deportiva]]&lt;&gt;"",Ejercicio,"")</f>
        <v/>
      </c>
      <c r="B296" s="90" t="str">
        <f>IF(agrdep[[#This Row],[Actividad deportiva]]&lt;&gt;"",comarca,"")</f>
        <v/>
      </c>
      <c r="C296" s="60"/>
      <c r="D296" s="61"/>
      <c r="E296" s="62"/>
      <c r="F296" s="26"/>
      <c r="G296" s="59"/>
      <c r="H296" s="59"/>
      <c r="I296" s="59"/>
      <c r="J296" s="59"/>
      <c r="K296" s="59"/>
    </row>
    <row r="297" spans="1:11" ht="12.75" x14ac:dyDescent="0.2">
      <c r="A297" s="41" t="str">
        <f>IF(agrdep[[#This Row],[Actividad deportiva]]&lt;&gt;"",Ejercicio,"")</f>
        <v/>
      </c>
      <c r="B297" s="90" t="str">
        <f>IF(agrdep[[#This Row],[Actividad deportiva]]&lt;&gt;"",comarca,"")</f>
        <v/>
      </c>
      <c r="C297" s="60"/>
      <c r="D297" s="61"/>
      <c r="E297" s="62"/>
      <c r="F297" s="26"/>
      <c r="G297" s="59"/>
      <c r="H297" s="59"/>
      <c r="I297" s="59"/>
      <c r="J297" s="59"/>
      <c r="K297" s="59"/>
    </row>
    <row r="298" spans="1:11" ht="12.75" x14ac:dyDescent="0.2">
      <c r="A298" s="41" t="str">
        <f>IF(agrdep[[#This Row],[Actividad deportiva]]&lt;&gt;"",Ejercicio,"")</f>
        <v/>
      </c>
      <c r="B298" s="90" t="str">
        <f>IF(agrdep[[#This Row],[Actividad deportiva]]&lt;&gt;"",comarca,"")</f>
        <v/>
      </c>
      <c r="C298" s="60"/>
      <c r="D298" s="61"/>
      <c r="E298" s="62"/>
      <c r="F298" s="26"/>
      <c r="G298" s="59"/>
      <c r="H298" s="59"/>
      <c r="I298" s="59"/>
      <c r="J298" s="59"/>
      <c r="K298" s="59"/>
    </row>
    <row r="299" spans="1:11" ht="12.75" x14ac:dyDescent="0.2">
      <c r="A299" s="41" t="str">
        <f>IF(agrdep[[#This Row],[Actividad deportiva]]&lt;&gt;"",Ejercicio,"")</f>
        <v/>
      </c>
      <c r="B299" s="90" t="str">
        <f>IF(agrdep[[#This Row],[Actividad deportiva]]&lt;&gt;"",comarca,"")</f>
        <v/>
      </c>
      <c r="C299" s="60"/>
      <c r="D299" s="61"/>
      <c r="E299" s="62"/>
      <c r="F299" s="89"/>
      <c r="G299" s="59"/>
      <c r="H299" s="59"/>
      <c r="I299" s="59"/>
      <c r="J299" s="59"/>
      <c r="K299" s="59"/>
    </row>
    <row r="300" spans="1:11" ht="12.75" x14ac:dyDescent="0.2">
      <c r="A300" s="41" t="str">
        <f>IF(agrdep[[#This Row],[Actividad deportiva]]&lt;&gt;"",Ejercicio,"")</f>
        <v/>
      </c>
      <c r="B300" s="90" t="str">
        <f>IF(agrdep[[#This Row],[Actividad deportiva]]&lt;&gt;"",comarca,"")</f>
        <v/>
      </c>
      <c r="C300" s="60"/>
      <c r="D300" s="61"/>
      <c r="E300" s="62"/>
      <c r="F300" s="26"/>
      <c r="G300" s="59"/>
      <c r="H300" s="59"/>
      <c r="I300" s="59"/>
      <c r="J300" s="59"/>
      <c r="K300" s="59"/>
    </row>
    <row r="301" spans="1:11" ht="12.75" x14ac:dyDescent="0.2">
      <c r="A301" s="41" t="str">
        <f>IF(agrdep[[#This Row],[Actividad deportiva]]&lt;&gt;"",Ejercicio,"")</f>
        <v/>
      </c>
      <c r="B301" s="90" t="str">
        <f>IF(agrdep[[#This Row],[Actividad deportiva]]&lt;&gt;"",comarca,"")</f>
        <v/>
      </c>
      <c r="C301" s="60"/>
      <c r="D301" s="61"/>
      <c r="E301" s="62"/>
      <c r="F301" s="26"/>
      <c r="G301" s="59"/>
      <c r="H301" s="59"/>
      <c r="I301" s="59"/>
      <c r="J301" s="59"/>
      <c r="K301" s="59"/>
    </row>
    <row r="302" spans="1:11" ht="12.75" x14ac:dyDescent="0.2">
      <c r="A302" s="41" t="str">
        <f>IF(agrdep[[#This Row],[Actividad deportiva]]&lt;&gt;"",Ejercicio,"")</f>
        <v/>
      </c>
      <c r="B302" s="90" t="str">
        <f>IF(agrdep[[#This Row],[Actividad deportiva]]&lt;&gt;"",comarca,"")</f>
        <v/>
      </c>
      <c r="C302" s="60"/>
      <c r="D302" s="61"/>
      <c r="E302" s="62"/>
      <c r="F302" s="26"/>
      <c r="G302" s="59"/>
      <c r="H302" s="59"/>
      <c r="I302" s="59"/>
      <c r="J302" s="59"/>
      <c r="K302" s="59"/>
    </row>
    <row r="303" spans="1:11" ht="12.75" x14ac:dyDescent="0.2">
      <c r="A303" s="41" t="str">
        <f>IF(agrdep[[#This Row],[Actividad deportiva]]&lt;&gt;"",Ejercicio,"")</f>
        <v/>
      </c>
      <c r="B303" s="90" t="str">
        <f>IF(agrdep[[#This Row],[Actividad deportiva]]&lt;&gt;"",comarca,"")</f>
        <v/>
      </c>
      <c r="C303" s="60"/>
      <c r="D303" s="61"/>
      <c r="E303" s="62"/>
      <c r="F303" s="26"/>
      <c r="G303" s="59"/>
      <c r="H303" s="59"/>
      <c r="I303" s="59"/>
      <c r="J303" s="59"/>
      <c r="K303" s="59"/>
    </row>
    <row r="304" spans="1:11" ht="12.75" x14ac:dyDescent="0.2">
      <c r="A304" s="41" t="str">
        <f>IF(agrdep[[#This Row],[Actividad deportiva]]&lt;&gt;"",Ejercicio,"")</f>
        <v/>
      </c>
      <c r="B304" s="90" t="str">
        <f>IF(agrdep[[#This Row],[Actividad deportiva]]&lt;&gt;"",comarca,"")</f>
        <v/>
      </c>
      <c r="C304" s="60"/>
      <c r="D304" s="61"/>
      <c r="E304" s="62"/>
      <c r="F304" s="26"/>
      <c r="G304" s="59"/>
      <c r="H304" s="59"/>
      <c r="I304" s="59"/>
      <c r="J304" s="59"/>
      <c r="K304" s="59"/>
    </row>
    <row r="305" spans="1:11" ht="12.75" x14ac:dyDescent="0.2">
      <c r="A305" s="41" t="str">
        <f>IF(agrdep[[#This Row],[Actividad deportiva]]&lt;&gt;"",Ejercicio,"")</f>
        <v/>
      </c>
      <c r="B305" s="90" t="str">
        <f>IF(agrdep[[#This Row],[Actividad deportiva]]&lt;&gt;"",comarca,"")</f>
        <v/>
      </c>
      <c r="C305" s="60"/>
      <c r="D305" s="61"/>
      <c r="E305" s="62"/>
      <c r="F305" s="26"/>
      <c r="G305" s="59"/>
      <c r="H305" s="59"/>
      <c r="I305" s="59"/>
      <c r="J305" s="59"/>
      <c r="K305" s="59"/>
    </row>
    <row r="306" spans="1:11" ht="12.75" x14ac:dyDescent="0.2">
      <c r="A306" s="41" t="str">
        <f>IF(agrdep[[#This Row],[Actividad deportiva]]&lt;&gt;"",Ejercicio,"")</f>
        <v/>
      </c>
      <c r="B306" s="90" t="str">
        <f>IF(agrdep[[#This Row],[Actividad deportiva]]&lt;&gt;"",comarca,"")</f>
        <v/>
      </c>
      <c r="C306" s="60"/>
      <c r="D306" s="61"/>
      <c r="E306" s="62"/>
      <c r="F306" s="26"/>
      <c r="G306" s="59"/>
      <c r="H306" s="59"/>
      <c r="I306" s="59"/>
      <c r="J306" s="59"/>
      <c r="K306" s="59"/>
    </row>
    <row r="307" spans="1:11" ht="12.75" x14ac:dyDescent="0.2">
      <c r="A307" s="41" t="str">
        <f>IF(agrdep[[#This Row],[Actividad deportiva]]&lt;&gt;"",Ejercicio,"")</f>
        <v/>
      </c>
      <c r="B307" s="90" t="str">
        <f>IF(agrdep[[#This Row],[Actividad deportiva]]&lt;&gt;"",comarca,"")</f>
        <v/>
      </c>
      <c r="C307" s="60"/>
      <c r="D307" s="61"/>
      <c r="E307" s="62"/>
      <c r="F307" s="26"/>
      <c r="G307" s="59"/>
      <c r="H307" s="59"/>
      <c r="I307" s="59"/>
      <c r="J307" s="59"/>
      <c r="K307" s="59"/>
    </row>
    <row r="308" spans="1:11" ht="12.75" x14ac:dyDescent="0.2">
      <c r="A308" s="41" t="str">
        <f>IF(agrdep[[#This Row],[Actividad deportiva]]&lt;&gt;"",Ejercicio,"")</f>
        <v/>
      </c>
      <c r="B308" s="90" t="str">
        <f>IF(agrdep[[#This Row],[Actividad deportiva]]&lt;&gt;"",comarca,"")</f>
        <v/>
      </c>
      <c r="C308" s="60"/>
      <c r="D308" s="61"/>
      <c r="E308" s="62"/>
      <c r="F308" s="89"/>
      <c r="G308" s="59"/>
      <c r="H308" s="59"/>
      <c r="I308" s="59"/>
      <c r="J308" s="59"/>
      <c r="K308" s="59"/>
    </row>
    <row r="309" spans="1:11" ht="12.75" x14ac:dyDescent="0.2">
      <c r="A309" s="41" t="str">
        <f>IF(agrdep[[#This Row],[Actividad deportiva]]&lt;&gt;"",Ejercicio,"")</f>
        <v/>
      </c>
      <c r="B309" s="90" t="str">
        <f>IF(agrdep[[#This Row],[Actividad deportiva]]&lt;&gt;"",comarca,"")</f>
        <v/>
      </c>
      <c r="C309" s="60"/>
      <c r="D309" s="61"/>
      <c r="E309" s="62"/>
      <c r="F309" s="26"/>
      <c r="G309" s="59"/>
      <c r="H309" s="59"/>
      <c r="I309" s="59"/>
      <c r="J309" s="59"/>
      <c r="K309" s="59"/>
    </row>
    <row r="310" spans="1:11" ht="12.75" x14ac:dyDescent="0.2">
      <c r="A310" s="41" t="str">
        <f>IF(agrdep[[#This Row],[Actividad deportiva]]&lt;&gt;"",Ejercicio,"")</f>
        <v/>
      </c>
      <c r="B310" s="90" t="str">
        <f>IF(agrdep[[#This Row],[Actividad deportiva]]&lt;&gt;"",comarca,"")</f>
        <v/>
      </c>
      <c r="C310" s="60"/>
      <c r="D310" s="61"/>
      <c r="E310" s="62"/>
      <c r="F310" s="26"/>
      <c r="G310" s="59"/>
      <c r="H310" s="59"/>
      <c r="I310" s="59"/>
      <c r="J310" s="59"/>
      <c r="K310" s="59"/>
    </row>
    <row r="311" spans="1:11" ht="12.75" x14ac:dyDescent="0.2">
      <c r="A311" s="41" t="str">
        <f>IF(agrdep[[#This Row],[Actividad deportiva]]&lt;&gt;"",Ejercicio,"")</f>
        <v/>
      </c>
      <c r="B311" s="90" t="str">
        <f>IF(agrdep[[#This Row],[Actividad deportiva]]&lt;&gt;"",comarca,"")</f>
        <v/>
      </c>
      <c r="C311" s="60"/>
      <c r="D311" s="61"/>
      <c r="E311" s="62"/>
      <c r="F311" s="26"/>
      <c r="G311" s="59"/>
      <c r="H311" s="59"/>
      <c r="I311" s="59"/>
      <c r="J311" s="59"/>
      <c r="K311" s="59"/>
    </row>
    <row r="312" spans="1:11" ht="12.75" x14ac:dyDescent="0.2">
      <c r="A312" s="41" t="str">
        <f>IF(agrdep[[#This Row],[Actividad deportiva]]&lt;&gt;"",Ejercicio,"")</f>
        <v/>
      </c>
      <c r="B312" s="90" t="str">
        <f>IF(agrdep[[#This Row],[Actividad deportiva]]&lt;&gt;"",comarca,"")</f>
        <v/>
      </c>
      <c r="C312" s="60"/>
      <c r="D312" s="61"/>
      <c r="E312" s="62"/>
      <c r="F312" s="26"/>
      <c r="G312" s="59"/>
      <c r="H312" s="59"/>
      <c r="I312" s="59"/>
      <c r="J312" s="59"/>
      <c r="K312" s="59"/>
    </row>
    <row r="313" spans="1:11" ht="12.75" x14ac:dyDescent="0.2">
      <c r="A313" s="41" t="str">
        <f>IF(agrdep[[#This Row],[Actividad deportiva]]&lt;&gt;"",Ejercicio,"")</f>
        <v/>
      </c>
      <c r="B313" s="90" t="str">
        <f>IF(agrdep[[#This Row],[Actividad deportiva]]&lt;&gt;"",comarca,"")</f>
        <v/>
      </c>
      <c r="C313" s="60"/>
      <c r="D313" s="61"/>
      <c r="E313" s="62"/>
      <c r="F313" s="26"/>
      <c r="G313" s="59"/>
      <c r="H313" s="59"/>
      <c r="I313" s="59"/>
      <c r="J313" s="59"/>
      <c r="K313" s="59"/>
    </row>
    <row r="314" spans="1:11" ht="12.75" x14ac:dyDescent="0.2">
      <c r="A314" s="41" t="str">
        <f>IF(agrdep[[#This Row],[Actividad deportiva]]&lt;&gt;"",Ejercicio,"")</f>
        <v/>
      </c>
      <c r="B314" s="90" t="str">
        <f>IF(agrdep[[#This Row],[Actividad deportiva]]&lt;&gt;"",comarca,"")</f>
        <v/>
      </c>
      <c r="C314" s="60"/>
      <c r="D314" s="61"/>
      <c r="E314" s="62"/>
      <c r="F314" s="26"/>
      <c r="G314" s="59"/>
      <c r="H314" s="59"/>
      <c r="I314" s="59"/>
      <c r="J314" s="59"/>
      <c r="K314" s="59"/>
    </row>
    <row r="315" spans="1:11" ht="12.75" x14ac:dyDescent="0.2">
      <c r="A315" s="41" t="str">
        <f>IF(agrdep[[#This Row],[Actividad deportiva]]&lt;&gt;"",Ejercicio,"")</f>
        <v/>
      </c>
      <c r="B315" s="90" t="str">
        <f>IF(agrdep[[#This Row],[Actividad deportiva]]&lt;&gt;"",comarca,"")</f>
        <v/>
      </c>
      <c r="C315" s="60"/>
      <c r="D315" s="61"/>
      <c r="E315" s="62"/>
      <c r="F315" s="26"/>
      <c r="G315" s="59"/>
      <c r="H315" s="59"/>
      <c r="I315" s="59"/>
      <c r="J315" s="59"/>
      <c r="K315" s="59"/>
    </row>
    <row r="316" spans="1:11" ht="12.75" x14ac:dyDescent="0.2">
      <c r="A316" s="41" t="str">
        <f>IF(agrdep[[#This Row],[Actividad deportiva]]&lt;&gt;"",Ejercicio,"")</f>
        <v/>
      </c>
      <c r="B316" s="90" t="str">
        <f>IF(agrdep[[#This Row],[Actividad deportiva]]&lt;&gt;"",comarca,"")</f>
        <v/>
      </c>
      <c r="C316" s="60"/>
      <c r="D316" s="61"/>
      <c r="E316" s="62"/>
      <c r="F316" s="26"/>
      <c r="G316" s="59"/>
      <c r="H316" s="59"/>
      <c r="I316" s="59"/>
      <c r="J316" s="59"/>
      <c r="K316" s="59"/>
    </row>
    <row r="317" spans="1:11" ht="12.75" x14ac:dyDescent="0.2">
      <c r="A317" s="41" t="str">
        <f>IF(agrdep[[#This Row],[Actividad deportiva]]&lt;&gt;"",Ejercicio,"")</f>
        <v/>
      </c>
      <c r="B317" s="90" t="str">
        <f>IF(agrdep[[#This Row],[Actividad deportiva]]&lt;&gt;"",comarca,"")</f>
        <v/>
      </c>
      <c r="C317" s="60"/>
      <c r="D317" s="61"/>
      <c r="E317" s="62"/>
      <c r="F317" s="89"/>
      <c r="G317" s="59"/>
      <c r="H317" s="59"/>
      <c r="I317" s="59"/>
      <c r="J317" s="59"/>
      <c r="K317" s="59"/>
    </row>
    <row r="318" spans="1:11" ht="12.75" x14ac:dyDescent="0.2">
      <c r="A318" s="41" t="str">
        <f>IF(agrdep[[#This Row],[Actividad deportiva]]&lt;&gt;"",Ejercicio,"")</f>
        <v/>
      </c>
      <c r="B318" s="90" t="str">
        <f>IF(agrdep[[#This Row],[Actividad deportiva]]&lt;&gt;"",comarca,"")</f>
        <v/>
      </c>
      <c r="C318" s="60"/>
      <c r="D318" s="61"/>
      <c r="E318" s="62"/>
      <c r="F318" s="26"/>
      <c r="G318" s="59"/>
      <c r="H318" s="59"/>
      <c r="I318" s="59"/>
      <c r="J318" s="59"/>
      <c r="K318" s="59"/>
    </row>
    <row r="319" spans="1:11" ht="12.75" x14ac:dyDescent="0.2">
      <c r="A319" s="41" t="str">
        <f>IF(agrdep[[#This Row],[Actividad deportiva]]&lt;&gt;"",Ejercicio,"")</f>
        <v/>
      </c>
      <c r="B319" s="90" t="str">
        <f>IF(agrdep[[#This Row],[Actividad deportiva]]&lt;&gt;"",comarca,"")</f>
        <v/>
      </c>
      <c r="C319" s="60"/>
      <c r="D319" s="61"/>
      <c r="E319" s="62"/>
      <c r="F319" s="26"/>
      <c r="G319" s="59"/>
      <c r="H319" s="59"/>
      <c r="I319" s="59"/>
      <c r="J319" s="59"/>
      <c r="K319" s="59"/>
    </row>
    <row r="320" spans="1:11" ht="12.75" x14ac:dyDescent="0.2">
      <c r="A320" s="41" t="str">
        <f>IF(agrdep[[#This Row],[Actividad deportiva]]&lt;&gt;"",Ejercicio,"")</f>
        <v/>
      </c>
      <c r="B320" s="90" t="str">
        <f>IF(agrdep[[#This Row],[Actividad deportiva]]&lt;&gt;"",comarca,"")</f>
        <v/>
      </c>
      <c r="C320" s="60"/>
      <c r="D320" s="61"/>
      <c r="E320" s="62"/>
      <c r="F320" s="26"/>
      <c r="G320" s="59"/>
      <c r="H320" s="59"/>
      <c r="I320" s="59"/>
      <c r="J320" s="59"/>
      <c r="K320" s="59"/>
    </row>
    <row r="321" spans="1:11" ht="12.75" x14ac:dyDescent="0.2">
      <c r="A321" s="41" t="str">
        <f>IF(agrdep[[#This Row],[Actividad deportiva]]&lt;&gt;"",Ejercicio,"")</f>
        <v/>
      </c>
      <c r="B321" s="90" t="str">
        <f>IF(agrdep[[#This Row],[Actividad deportiva]]&lt;&gt;"",comarca,"")</f>
        <v/>
      </c>
      <c r="C321" s="60"/>
      <c r="D321" s="61"/>
      <c r="E321" s="62"/>
      <c r="F321" s="26"/>
      <c r="G321" s="59"/>
      <c r="H321" s="59"/>
      <c r="I321" s="59"/>
      <c r="J321" s="59"/>
      <c r="K321" s="59"/>
    </row>
    <row r="322" spans="1:11" ht="12.75" x14ac:dyDescent="0.2">
      <c r="A322" s="41" t="str">
        <f>IF(agrdep[[#This Row],[Actividad deportiva]]&lt;&gt;"",Ejercicio,"")</f>
        <v/>
      </c>
      <c r="B322" s="90" t="str">
        <f>IF(agrdep[[#This Row],[Actividad deportiva]]&lt;&gt;"",comarca,"")</f>
        <v/>
      </c>
      <c r="C322" s="60"/>
      <c r="D322" s="61"/>
      <c r="E322" s="62"/>
      <c r="F322" s="26"/>
      <c r="G322" s="59"/>
      <c r="H322" s="59"/>
      <c r="I322" s="59"/>
      <c r="J322" s="59"/>
      <c r="K322" s="59"/>
    </row>
    <row r="323" spans="1:11" ht="12.75" x14ac:dyDescent="0.2">
      <c r="A323" s="41" t="str">
        <f>IF(agrdep[[#This Row],[Actividad deportiva]]&lt;&gt;"",Ejercicio,"")</f>
        <v/>
      </c>
      <c r="B323" s="90" t="str">
        <f>IF(agrdep[[#This Row],[Actividad deportiva]]&lt;&gt;"",comarca,"")</f>
        <v/>
      </c>
      <c r="C323" s="60"/>
      <c r="D323" s="61"/>
      <c r="E323" s="62"/>
      <c r="F323" s="26"/>
      <c r="G323" s="59"/>
      <c r="H323" s="59"/>
      <c r="I323" s="59"/>
      <c r="J323" s="59"/>
      <c r="K323" s="59"/>
    </row>
    <row r="324" spans="1:11" ht="12.75" x14ac:dyDescent="0.2">
      <c r="A324" s="41" t="str">
        <f>IF(agrdep[[#This Row],[Actividad deportiva]]&lt;&gt;"",Ejercicio,"")</f>
        <v/>
      </c>
      <c r="B324" s="90" t="str">
        <f>IF(agrdep[[#This Row],[Actividad deportiva]]&lt;&gt;"",comarca,"")</f>
        <v/>
      </c>
      <c r="C324" s="60"/>
      <c r="D324" s="61"/>
      <c r="E324" s="62"/>
      <c r="F324" s="26"/>
      <c r="G324" s="59"/>
      <c r="H324" s="59"/>
      <c r="I324" s="59"/>
      <c r="J324" s="59"/>
      <c r="K324" s="59"/>
    </row>
    <row r="325" spans="1:11" ht="12.75" x14ac:dyDescent="0.2">
      <c r="A325" s="41" t="str">
        <f>IF(agrdep[[#This Row],[Actividad deportiva]]&lt;&gt;"",Ejercicio,"")</f>
        <v/>
      </c>
      <c r="B325" s="90" t="str">
        <f>IF(agrdep[[#This Row],[Actividad deportiva]]&lt;&gt;"",comarca,"")</f>
        <v/>
      </c>
      <c r="C325" s="60"/>
      <c r="D325" s="61"/>
      <c r="E325" s="62"/>
      <c r="F325" s="26"/>
      <c r="G325" s="59"/>
      <c r="H325" s="59"/>
      <c r="I325" s="59"/>
      <c r="J325" s="59"/>
      <c r="K325" s="59"/>
    </row>
    <row r="326" spans="1:11" ht="12.75" x14ac:dyDescent="0.2">
      <c r="A326" s="41" t="str">
        <f>IF(agrdep[[#This Row],[Actividad deportiva]]&lt;&gt;"",Ejercicio,"")</f>
        <v/>
      </c>
      <c r="B326" s="90" t="str">
        <f>IF(agrdep[[#This Row],[Actividad deportiva]]&lt;&gt;"",comarca,"")</f>
        <v/>
      </c>
      <c r="C326" s="60"/>
      <c r="D326" s="61"/>
      <c r="E326" s="62"/>
      <c r="F326" s="89"/>
      <c r="G326" s="59"/>
      <c r="H326" s="59"/>
      <c r="I326" s="59"/>
      <c r="J326" s="59"/>
      <c r="K326" s="59"/>
    </row>
    <row r="327" spans="1:11" ht="12.75" x14ac:dyDescent="0.2">
      <c r="A327" s="41" t="str">
        <f>IF(agrdep[[#This Row],[Actividad deportiva]]&lt;&gt;"",Ejercicio,"")</f>
        <v/>
      </c>
      <c r="B327" s="90" t="str">
        <f>IF(agrdep[[#This Row],[Actividad deportiva]]&lt;&gt;"",comarca,"")</f>
        <v/>
      </c>
      <c r="C327" s="60"/>
      <c r="D327" s="61"/>
      <c r="E327" s="62"/>
      <c r="F327" s="26"/>
      <c r="G327" s="59"/>
      <c r="H327" s="59"/>
      <c r="I327" s="59"/>
      <c r="J327" s="59"/>
      <c r="K327" s="59"/>
    </row>
    <row r="328" spans="1:11" ht="12.75" x14ac:dyDescent="0.2">
      <c r="A328" s="41" t="str">
        <f>IF(agrdep[[#This Row],[Actividad deportiva]]&lt;&gt;"",Ejercicio,"")</f>
        <v/>
      </c>
      <c r="B328" s="90" t="str">
        <f>IF(agrdep[[#This Row],[Actividad deportiva]]&lt;&gt;"",comarca,"")</f>
        <v/>
      </c>
      <c r="C328" s="60"/>
      <c r="D328" s="61"/>
      <c r="E328" s="62"/>
      <c r="F328" s="26"/>
      <c r="G328" s="59"/>
      <c r="H328" s="59"/>
      <c r="I328" s="59"/>
      <c r="J328" s="59"/>
      <c r="K328" s="59"/>
    </row>
    <row r="329" spans="1:11" ht="12.75" x14ac:dyDescent="0.2">
      <c r="A329" s="41" t="str">
        <f>IF(agrdep[[#This Row],[Actividad deportiva]]&lt;&gt;"",Ejercicio,"")</f>
        <v/>
      </c>
      <c r="B329" s="90" t="str">
        <f>IF(agrdep[[#This Row],[Actividad deportiva]]&lt;&gt;"",comarca,"")</f>
        <v/>
      </c>
      <c r="C329" s="60"/>
      <c r="D329" s="61"/>
      <c r="E329" s="62"/>
      <c r="F329" s="26"/>
      <c r="G329" s="59"/>
      <c r="H329" s="59"/>
      <c r="I329" s="59"/>
      <c r="J329" s="59"/>
      <c r="K329" s="59"/>
    </row>
    <row r="330" spans="1:11" ht="12.75" x14ac:dyDescent="0.2">
      <c r="A330" s="41" t="str">
        <f>IF(agrdep[[#This Row],[Actividad deportiva]]&lt;&gt;"",Ejercicio,"")</f>
        <v/>
      </c>
      <c r="B330" s="90" t="str">
        <f>IF(agrdep[[#This Row],[Actividad deportiva]]&lt;&gt;"",comarca,"")</f>
        <v/>
      </c>
      <c r="C330" s="60"/>
      <c r="D330" s="61"/>
      <c r="E330" s="62"/>
      <c r="F330" s="26"/>
      <c r="G330" s="59"/>
      <c r="H330" s="59"/>
      <c r="I330" s="59"/>
      <c r="J330" s="59"/>
      <c r="K330" s="59"/>
    </row>
    <row r="331" spans="1:11" ht="12.75" x14ac:dyDescent="0.2">
      <c r="A331" s="41" t="str">
        <f>IF(agrdep[[#This Row],[Actividad deportiva]]&lt;&gt;"",Ejercicio,"")</f>
        <v/>
      </c>
      <c r="B331" s="90" t="str">
        <f>IF(agrdep[[#This Row],[Actividad deportiva]]&lt;&gt;"",comarca,"")</f>
        <v/>
      </c>
      <c r="C331" s="60"/>
      <c r="D331" s="61"/>
      <c r="E331" s="62"/>
      <c r="F331" s="26"/>
      <c r="G331" s="59"/>
      <c r="H331" s="59"/>
      <c r="I331" s="59"/>
      <c r="J331" s="59"/>
      <c r="K331" s="59"/>
    </row>
    <row r="332" spans="1:11" ht="12.75" x14ac:dyDescent="0.2">
      <c r="A332" s="41" t="str">
        <f>IF(agrdep[[#This Row],[Actividad deportiva]]&lt;&gt;"",Ejercicio,"")</f>
        <v/>
      </c>
      <c r="B332" s="90" t="str">
        <f>IF(agrdep[[#This Row],[Actividad deportiva]]&lt;&gt;"",comarca,"")</f>
        <v/>
      </c>
      <c r="C332" s="60"/>
      <c r="D332" s="61"/>
      <c r="E332" s="62"/>
      <c r="F332" s="26"/>
      <c r="G332" s="59"/>
      <c r="H332" s="59"/>
      <c r="I332" s="59"/>
      <c r="J332" s="59"/>
      <c r="K332" s="59"/>
    </row>
    <row r="333" spans="1:11" ht="12.75" x14ac:dyDescent="0.2">
      <c r="A333" s="41" t="str">
        <f>IF(agrdep[[#This Row],[Actividad deportiva]]&lt;&gt;"",Ejercicio,"")</f>
        <v/>
      </c>
      <c r="B333" s="90" t="str">
        <f>IF(agrdep[[#This Row],[Actividad deportiva]]&lt;&gt;"",comarca,"")</f>
        <v/>
      </c>
      <c r="C333" s="60"/>
      <c r="D333" s="61"/>
      <c r="E333" s="62"/>
      <c r="F333" s="26"/>
      <c r="G333" s="59"/>
      <c r="H333" s="59"/>
      <c r="I333" s="59"/>
      <c r="J333" s="59"/>
      <c r="K333" s="59"/>
    </row>
    <row r="334" spans="1:11" ht="12.75" x14ac:dyDescent="0.2">
      <c r="A334" s="41" t="str">
        <f>IF(agrdep[[#This Row],[Actividad deportiva]]&lt;&gt;"",Ejercicio,"")</f>
        <v/>
      </c>
      <c r="B334" s="90" t="str">
        <f>IF(agrdep[[#This Row],[Actividad deportiva]]&lt;&gt;"",comarca,"")</f>
        <v/>
      </c>
      <c r="C334" s="60"/>
      <c r="D334" s="61"/>
      <c r="E334" s="62"/>
      <c r="F334" s="26"/>
      <c r="G334" s="59"/>
      <c r="H334" s="59"/>
      <c r="I334" s="59"/>
      <c r="J334" s="59"/>
      <c r="K334" s="59"/>
    </row>
    <row r="335" spans="1:11" ht="12.75" x14ac:dyDescent="0.2">
      <c r="A335" s="41" t="str">
        <f>IF(agrdep[[#This Row],[Actividad deportiva]]&lt;&gt;"",Ejercicio,"")</f>
        <v/>
      </c>
      <c r="B335" s="90" t="str">
        <f>IF(agrdep[[#This Row],[Actividad deportiva]]&lt;&gt;"",comarca,"")</f>
        <v/>
      </c>
      <c r="C335" s="60"/>
      <c r="D335" s="61"/>
      <c r="E335" s="62"/>
      <c r="F335" s="89"/>
      <c r="G335" s="59"/>
      <c r="H335" s="59"/>
      <c r="I335" s="59"/>
      <c r="J335" s="59"/>
      <c r="K335" s="59"/>
    </row>
    <row r="336" spans="1:11" ht="12.75" x14ac:dyDescent="0.2">
      <c r="A336" s="41" t="str">
        <f>IF(agrdep[[#This Row],[Actividad deportiva]]&lt;&gt;"",Ejercicio,"")</f>
        <v/>
      </c>
      <c r="B336" s="90" t="str">
        <f>IF(agrdep[[#This Row],[Actividad deportiva]]&lt;&gt;"",comarca,"")</f>
        <v/>
      </c>
      <c r="C336" s="60"/>
      <c r="D336" s="61"/>
      <c r="E336" s="62"/>
      <c r="F336" s="26"/>
      <c r="G336" s="59"/>
      <c r="H336" s="59"/>
      <c r="I336" s="59"/>
      <c r="J336" s="59"/>
      <c r="K336" s="59"/>
    </row>
    <row r="337" spans="1:11" ht="12.75" x14ac:dyDescent="0.2">
      <c r="A337" s="41" t="str">
        <f>IF(agrdep[[#This Row],[Actividad deportiva]]&lt;&gt;"",Ejercicio,"")</f>
        <v/>
      </c>
      <c r="B337" s="90" t="str">
        <f>IF(agrdep[[#This Row],[Actividad deportiva]]&lt;&gt;"",comarca,"")</f>
        <v/>
      </c>
      <c r="C337" s="60"/>
      <c r="D337" s="61"/>
      <c r="E337" s="62"/>
      <c r="F337" s="26"/>
      <c r="G337" s="59"/>
      <c r="H337" s="59"/>
      <c r="I337" s="59"/>
      <c r="J337" s="59"/>
      <c r="K337" s="59"/>
    </row>
    <row r="338" spans="1:11" ht="12.75" x14ac:dyDescent="0.2">
      <c r="A338" s="41" t="str">
        <f>IF(agrdep[[#This Row],[Actividad deportiva]]&lt;&gt;"",Ejercicio,"")</f>
        <v/>
      </c>
      <c r="B338" s="90" t="str">
        <f>IF(agrdep[[#This Row],[Actividad deportiva]]&lt;&gt;"",comarca,"")</f>
        <v/>
      </c>
      <c r="C338" s="60"/>
      <c r="D338" s="61"/>
      <c r="E338" s="62"/>
      <c r="F338" s="26"/>
      <c r="G338" s="59"/>
      <c r="H338" s="59"/>
      <c r="I338" s="59"/>
      <c r="J338" s="59"/>
      <c r="K338" s="59"/>
    </row>
    <row r="339" spans="1:11" ht="12.75" x14ac:dyDescent="0.2">
      <c r="A339" s="41" t="str">
        <f>IF(agrdep[[#This Row],[Actividad deportiva]]&lt;&gt;"",Ejercicio,"")</f>
        <v/>
      </c>
      <c r="B339" s="90" t="str">
        <f>IF(agrdep[[#This Row],[Actividad deportiva]]&lt;&gt;"",comarca,"")</f>
        <v/>
      </c>
      <c r="C339" s="60"/>
      <c r="D339" s="61"/>
      <c r="E339" s="62"/>
      <c r="F339" s="26"/>
      <c r="G339" s="59"/>
      <c r="H339" s="59"/>
      <c r="I339" s="59"/>
      <c r="J339" s="59"/>
      <c r="K339" s="59"/>
    </row>
    <row r="340" spans="1:11" ht="12.75" x14ac:dyDescent="0.2">
      <c r="A340" s="41" t="str">
        <f>IF(agrdep[[#This Row],[Actividad deportiva]]&lt;&gt;"",Ejercicio,"")</f>
        <v/>
      </c>
      <c r="B340" s="90" t="str">
        <f>IF(agrdep[[#This Row],[Actividad deportiva]]&lt;&gt;"",comarca,"")</f>
        <v/>
      </c>
      <c r="C340" s="60"/>
      <c r="D340" s="61"/>
      <c r="E340" s="62"/>
      <c r="F340" s="26"/>
      <c r="G340" s="59"/>
      <c r="H340" s="59"/>
      <c r="I340" s="59"/>
      <c r="J340" s="59"/>
      <c r="K340" s="59"/>
    </row>
    <row r="341" spans="1:11" ht="12.75" x14ac:dyDescent="0.2">
      <c r="A341" s="41" t="str">
        <f>IF(agrdep[[#This Row],[Actividad deportiva]]&lt;&gt;"",Ejercicio,"")</f>
        <v/>
      </c>
      <c r="B341" s="90" t="str">
        <f>IF(agrdep[[#This Row],[Actividad deportiva]]&lt;&gt;"",comarca,"")</f>
        <v/>
      </c>
      <c r="C341" s="60"/>
      <c r="D341" s="61"/>
      <c r="E341" s="62"/>
      <c r="F341" s="26"/>
      <c r="G341" s="59"/>
      <c r="H341" s="59"/>
      <c r="I341" s="59"/>
      <c r="J341" s="59"/>
      <c r="K341" s="59"/>
    </row>
    <row r="342" spans="1:11" ht="12.75" x14ac:dyDescent="0.2">
      <c r="A342" s="41" t="str">
        <f>IF(agrdep[[#This Row],[Actividad deportiva]]&lt;&gt;"",Ejercicio,"")</f>
        <v/>
      </c>
      <c r="B342" s="90" t="str">
        <f>IF(agrdep[[#This Row],[Actividad deportiva]]&lt;&gt;"",comarca,"")</f>
        <v/>
      </c>
      <c r="C342" s="60"/>
      <c r="D342" s="61"/>
      <c r="E342" s="62"/>
      <c r="F342" s="26"/>
      <c r="G342" s="59"/>
      <c r="H342" s="59"/>
      <c r="I342" s="59"/>
      <c r="J342" s="59"/>
      <c r="K342" s="59"/>
    </row>
    <row r="343" spans="1:11" ht="12.75" x14ac:dyDescent="0.2">
      <c r="A343" s="41" t="str">
        <f>IF(agrdep[[#This Row],[Actividad deportiva]]&lt;&gt;"",Ejercicio,"")</f>
        <v/>
      </c>
      <c r="B343" s="90" t="str">
        <f>IF(agrdep[[#This Row],[Actividad deportiva]]&lt;&gt;"",comarca,"")</f>
        <v/>
      </c>
      <c r="C343" s="60"/>
      <c r="D343" s="61"/>
      <c r="E343" s="62"/>
      <c r="F343" s="26"/>
      <c r="G343" s="59"/>
      <c r="H343" s="59"/>
      <c r="I343" s="59"/>
      <c r="J343" s="59"/>
      <c r="K343" s="59"/>
    </row>
    <row r="344" spans="1:11" ht="12.75" x14ac:dyDescent="0.2">
      <c r="A344" s="41" t="str">
        <f>IF(agrdep[[#This Row],[Actividad deportiva]]&lt;&gt;"",Ejercicio,"")</f>
        <v/>
      </c>
      <c r="B344" s="90" t="str">
        <f>IF(agrdep[[#This Row],[Actividad deportiva]]&lt;&gt;"",comarca,"")</f>
        <v/>
      </c>
      <c r="C344" s="60"/>
      <c r="D344" s="61"/>
      <c r="E344" s="62"/>
      <c r="F344" s="89"/>
      <c r="G344" s="59"/>
      <c r="H344" s="59"/>
      <c r="I344" s="59"/>
      <c r="J344" s="59"/>
      <c r="K344" s="59"/>
    </row>
    <row r="345" spans="1:11" ht="12.75" x14ac:dyDescent="0.2">
      <c r="A345" s="41" t="str">
        <f>IF(agrdep[[#This Row],[Actividad deportiva]]&lt;&gt;"",Ejercicio,"")</f>
        <v/>
      </c>
      <c r="B345" s="90" t="str">
        <f>IF(agrdep[[#This Row],[Actividad deportiva]]&lt;&gt;"",comarca,"")</f>
        <v/>
      </c>
      <c r="C345" s="60"/>
      <c r="D345" s="61"/>
      <c r="E345" s="62"/>
      <c r="F345" s="26"/>
      <c r="G345" s="59"/>
      <c r="H345" s="59"/>
      <c r="I345" s="59"/>
      <c r="J345" s="59"/>
      <c r="K345" s="59"/>
    </row>
    <row r="346" spans="1:11" ht="12.75" x14ac:dyDescent="0.2">
      <c r="A346" s="41" t="str">
        <f>IF(agrdep[[#This Row],[Actividad deportiva]]&lt;&gt;"",Ejercicio,"")</f>
        <v/>
      </c>
      <c r="B346" s="90" t="str">
        <f>IF(agrdep[[#This Row],[Actividad deportiva]]&lt;&gt;"",comarca,"")</f>
        <v/>
      </c>
      <c r="C346" s="60"/>
      <c r="D346" s="61"/>
      <c r="E346" s="62"/>
      <c r="F346" s="26"/>
      <c r="G346" s="59"/>
      <c r="H346" s="59"/>
      <c r="I346" s="59"/>
      <c r="J346" s="59"/>
      <c r="K346" s="59"/>
    </row>
    <row r="347" spans="1:11" ht="12.75" x14ac:dyDescent="0.2">
      <c r="A347" s="41" t="str">
        <f>IF(agrdep[[#This Row],[Actividad deportiva]]&lt;&gt;"",Ejercicio,"")</f>
        <v/>
      </c>
      <c r="B347" s="90" t="str">
        <f>IF(agrdep[[#This Row],[Actividad deportiva]]&lt;&gt;"",comarca,"")</f>
        <v/>
      </c>
      <c r="C347" s="60"/>
      <c r="D347" s="61"/>
      <c r="E347" s="62"/>
      <c r="F347" s="26"/>
      <c r="G347" s="59"/>
      <c r="H347" s="59"/>
      <c r="I347" s="59"/>
      <c r="J347" s="59"/>
      <c r="K347" s="59"/>
    </row>
    <row r="348" spans="1:11" ht="12.75" x14ac:dyDescent="0.2">
      <c r="A348" s="41" t="str">
        <f>IF(agrdep[[#This Row],[Actividad deportiva]]&lt;&gt;"",Ejercicio,"")</f>
        <v/>
      </c>
      <c r="B348" s="90" t="str">
        <f>IF(agrdep[[#This Row],[Actividad deportiva]]&lt;&gt;"",comarca,"")</f>
        <v/>
      </c>
      <c r="C348" s="60"/>
      <c r="D348" s="61"/>
      <c r="E348" s="62"/>
      <c r="F348" s="26"/>
      <c r="G348" s="59"/>
      <c r="H348" s="59"/>
      <c r="I348" s="59"/>
      <c r="J348" s="59"/>
      <c r="K348" s="59"/>
    </row>
    <row r="349" spans="1:11" ht="12.75" x14ac:dyDescent="0.2">
      <c r="A349" s="41" t="str">
        <f>IF(agrdep[[#This Row],[Actividad deportiva]]&lt;&gt;"",Ejercicio,"")</f>
        <v/>
      </c>
      <c r="B349" s="90" t="str">
        <f>IF(agrdep[[#This Row],[Actividad deportiva]]&lt;&gt;"",comarca,"")</f>
        <v/>
      </c>
      <c r="C349" s="60"/>
      <c r="D349" s="61"/>
      <c r="E349" s="62"/>
      <c r="F349" s="26"/>
      <c r="G349" s="59"/>
      <c r="H349" s="59"/>
      <c r="I349" s="59"/>
      <c r="J349" s="59"/>
      <c r="K349" s="59"/>
    </row>
    <row r="350" spans="1:11" ht="12.75" x14ac:dyDescent="0.2">
      <c r="A350" s="41" t="str">
        <f>IF(agrdep[[#This Row],[Actividad deportiva]]&lt;&gt;"",Ejercicio,"")</f>
        <v/>
      </c>
      <c r="B350" s="90" t="str">
        <f>IF(agrdep[[#This Row],[Actividad deportiva]]&lt;&gt;"",comarca,"")</f>
        <v/>
      </c>
      <c r="C350" s="60"/>
      <c r="D350" s="61"/>
      <c r="E350" s="62"/>
      <c r="F350" s="26"/>
      <c r="G350" s="59"/>
      <c r="H350" s="59"/>
      <c r="I350" s="59"/>
      <c r="J350" s="59"/>
      <c r="K350" s="59"/>
    </row>
    <row r="351" spans="1:11" ht="12.75" x14ac:dyDescent="0.2">
      <c r="A351" s="41" t="str">
        <f>IF(agrdep[[#This Row],[Actividad deportiva]]&lt;&gt;"",Ejercicio,"")</f>
        <v/>
      </c>
      <c r="B351" s="90" t="str">
        <f>IF(agrdep[[#This Row],[Actividad deportiva]]&lt;&gt;"",comarca,"")</f>
        <v/>
      </c>
      <c r="C351" s="60"/>
      <c r="D351" s="61"/>
      <c r="E351" s="62"/>
      <c r="F351" s="26"/>
      <c r="G351" s="59"/>
      <c r="H351" s="59"/>
      <c r="I351" s="59"/>
      <c r="J351" s="59"/>
      <c r="K351" s="59"/>
    </row>
    <row r="352" spans="1:11" ht="12.75" x14ac:dyDescent="0.2">
      <c r="A352" s="41" t="str">
        <f>IF(agrdep[[#This Row],[Actividad deportiva]]&lt;&gt;"",Ejercicio,"")</f>
        <v/>
      </c>
      <c r="B352" s="90" t="str">
        <f>IF(agrdep[[#This Row],[Actividad deportiva]]&lt;&gt;"",comarca,"")</f>
        <v/>
      </c>
      <c r="C352" s="60"/>
      <c r="D352" s="61"/>
      <c r="E352" s="62"/>
      <c r="F352" s="26"/>
      <c r="G352" s="59"/>
      <c r="H352" s="59"/>
      <c r="I352" s="59"/>
      <c r="J352" s="59"/>
      <c r="K352" s="59"/>
    </row>
    <row r="353" spans="1:11" ht="12.75" x14ac:dyDescent="0.2">
      <c r="A353" s="41" t="str">
        <f>IF(agrdep[[#This Row],[Actividad deportiva]]&lt;&gt;"",Ejercicio,"")</f>
        <v/>
      </c>
      <c r="B353" s="90" t="str">
        <f>IF(agrdep[[#This Row],[Actividad deportiva]]&lt;&gt;"",comarca,"")</f>
        <v/>
      </c>
      <c r="C353" s="60"/>
      <c r="D353" s="61"/>
      <c r="E353" s="62"/>
      <c r="F353" s="89"/>
      <c r="G353" s="59"/>
      <c r="H353" s="59"/>
      <c r="I353" s="59"/>
      <c r="J353" s="59"/>
      <c r="K353" s="59"/>
    </row>
    <row r="354" spans="1:11" ht="12.75" x14ac:dyDescent="0.2">
      <c r="A354" s="41" t="str">
        <f>IF(agrdep[[#This Row],[Actividad deportiva]]&lt;&gt;"",Ejercicio,"")</f>
        <v/>
      </c>
      <c r="B354" s="90" t="str">
        <f>IF(agrdep[[#This Row],[Actividad deportiva]]&lt;&gt;"",comarca,"")</f>
        <v/>
      </c>
      <c r="C354" s="60"/>
      <c r="D354" s="61"/>
      <c r="E354" s="62"/>
      <c r="F354" s="26"/>
      <c r="G354" s="59"/>
      <c r="H354" s="59"/>
      <c r="I354" s="59"/>
      <c r="J354" s="59"/>
      <c r="K354" s="59"/>
    </row>
    <row r="355" spans="1:11" ht="12.75" x14ac:dyDescent="0.2">
      <c r="A355" s="41" t="str">
        <f>IF(agrdep[[#This Row],[Actividad deportiva]]&lt;&gt;"",Ejercicio,"")</f>
        <v/>
      </c>
      <c r="B355" s="90" t="str">
        <f>IF(agrdep[[#This Row],[Actividad deportiva]]&lt;&gt;"",comarca,"")</f>
        <v/>
      </c>
      <c r="C355" s="60"/>
      <c r="D355" s="61"/>
      <c r="E355" s="62"/>
      <c r="F355" s="26"/>
      <c r="G355" s="59"/>
      <c r="H355" s="59"/>
      <c r="I355" s="59"/>
      <c r="J355" s="59"/>
      <c r="K355" s="59"/>
    </row>
    <row r="356" spans="1:11" ht="12.75" x14ac:dyDescent="0.2">
      <c r="A356" s="41" t="str">
        <f>IF(agrdep[[#This Row],[Actividad deportiva]]&lt;&gt;"",Ejercicio,"")</f>
        <v/>
      </c>
      <c r="B356" s="90" t="str">
        <f>IF(agrdep[[#This Row],[Actividad deportiva]]&lt;&gt;"",comarca,"")</f>
        <v/>
      </c>
      <c r="C356" s="60"/>
      <c r="D356" s="61"/>
      <c r="E356" s="62"/>
      <c r="F356" s="26"/>
      <c r="G356" s="59"/>
      <c r="H356" s="59"/>
      <c r="I356" s="59"/>
      <c r="J356" s="59"/>
      <c r="K356" s="59"/>
    </row>
    <row r="357" spans="1:11" ht="12.75" x14ac:dyDescent="0.2">
      <c r="A357" s="41" t="str">
        <f>IF(agrdep[[#This Row],[Actividad deportiva]]&lt;&gt;"",Ejercicio,"")</f>
        <v/>
      </c>
      <c r="B357" s="90" t="str">
        <f>IF(agrdep[[#This Row],[Actividad deportiva]]&lt;&gt;"",comarca,"")</f>
        <v/>
      </c>
      <c r="C357" s="60"/>
      <c r="D357" s="61"/>
      <c r="E357" s="62"/>
      <c r="F357" s="26"/>
      <c r="G357" s="59"/>
      <c r="H357" s="59"/>
      <c r="I357" s="59"/>
      <c r="J357" s="59"/>
      <c r="K357" s="59"/>
    </row>
    <row r="358" spans="1:11" ht="12.75" x14ac:dyDescent="0.2">
      <c r="A358" s="41" t="str">
        <f>IF(agrdep[[#This Row],[Actividad deportiva]]&lt;&gt;"",Ejercicio,"")</f>
        <v/>
      </c>
      <c r="B358" s="90" t="str">
        <f>IF(agrdep[[#This Row],[Actividad deportiva]]&lt;&gt;"",comarca,"")</f>
        <v/>
      </c>
      <c r="C358" s="60"/>
      <c r="D358" s="61"/>
      <c r="E358" s="62"/>
      <c r="F358" s="26"/>
      <c r="G358" s="59"/>
      <c r="H358" s="59"/>
      <c r="I358" s="59"/>
      <c r="J358" s="59"/>
      <c r="K358" s="59"/>
    </row>
    <row r="359" spans="1:11" ht="12.75" x14ac:dyDescent="0.2">
      <c r="A359" s="41" t="str">
        <f>IF(agrdep[[#This Row],[Actividad deportiva]]&lt;&gt;"",Ejercicio,"")</f>
        <v/>
      </c>
      <c r="B359" s="90" t="str">
        <f>IF(agrdep[[#This Row],[Actividad deportiva]]&lt;&gt;"",comarca,"")</f>
        <v/>
      </c>
      <c r="C359" s="60"/>
      <c r="D359" s="61"/>
      <c r="E359" s="62"/>
      <c r="F359" s="26"/>
      <c r="G359" s="59"/>
      <c r="H359" s="59"/>
      <c r="I359" s="59"/>
      <c r="J359" s="59"/>
      <c r="K359" s="59"/>
    </row>
    <row r="360" spans="1:11" ht="12.75" x14ac:dyDescent="0.2">
      <c r="A360" s="41" t="str">
        <f>IF(agrdep[[#This Row],[Actividad deportiva]]&lt;&gt;"",Ejercicio,"")</f>
        <v/>
      </c>
      <c r="B360" s="90" t="str">
        <f>IF(agrdep[[#This Row],[Actividad deportiva]]&lt;&gt;"",comarca,"")</f>
        <v/>
      </c>
      <c r="C360" s="60"/>
      <c r="D360" s="61"/>
      <c r="E360" s="62"/>
      <c r="F360" s="26"/>
      <c r="G360" s="59"/>
      <c r="H360" s="59"/>
      <c r="I360" s="59"/>
      <c r="J360" s="59"/>
      <c r="K360" s="59"/>
    </row>
    <row r="361" spans="1:11" ht="12.75" x14ac:dyDescent="0.2">
      <c r="A361" s="41" t="str">
        <f>IF(agrdep[[#This Row],[Actividad deportiva]]&lt;&gt;"",Ejercicio,"")</f>
        <v/>
      </c>
      <c r="B361" s="90" t="str">
        <f>IF(agrdep[[#This Row],[Actividad deportiva]]&lt;&gt;"",comarca,"")</f>
        <v/>
      </c>
      <c r="C361" s="60"/>
      <c r="D361" s="61"/>
      <c r="E361" s="62"/>
      <c r="F361" s="26"/>
      <c r="G361" s="59"/>
      <c r="H361" s="59"/>
      <c r="I361" s="59"/>
      <c r="J361" s="59"/>
      <c r="K361" s="59"/>
    </row>
    <row r="362" spans="1:11" ht="12.75" x14ac:dyDescent="0.2">
      <c r="A362" s="41" t="str">
        <f>IF(agrdep[[#This Row],[Actividad deportiva]]&lt;&gt;"",Ejercicio,"")</f>
        <v/>
      </c>
      <c r="B362" s="90" t="str">
        <f>IF(agrdep[[#This Row],[Actividad deportiva]]&lt;&gt;"",comarca,"")</f>
        <v/>
      </c>
      <c r="C362" s="60"/>
      <c r="D362" s="61"/>
      <c r="E362" s="62"/>
      <c r="F362" s="89"/>
      <c r="G362" s="59"/>
      <c r="H362" s="59"/>
      <c r="I362" s="59"/>
      <c r="J362" s="59"/>
      <c r="K362" s="59"/>
    </row>
    <row r="363" spans="1:11" ht="12.75" x14ac:dyDescent="0.2">
      <c r="A363" s="41" t="str">
        <f>IF(agrdep[[#This Row],[Actividad deportiva]]&lt;&gt;"",Ejercicio,"")</f>
        <v/>
      </c>
      <c r="B363" s="90" t="str">
        <f>IF(agrdep[[#This Row],[Actividad deportiva]]&lt;&gt;"",comarca,"")</f>
        <v/>
      </c>
      <c r="C363" s="60"/>
      <c r="D363" s="61"/>
      <c r="E363" s="62"/>
      <c r="F363" s="26"/>
      <c r="G363" s="59"/>
      <c r="H363" s="59"/>
      <c r="I363" s="59"/>
      <c r="J363" s="59"/>
      <c r="K363" s="59"/>
    </row>
    <row r="364" spans="1:11" ht="12.75" x14ac:dyDescent="0.2">
      <c r="A364" s="41" t="str">
        <f>IF(agrdep[[#This Row],[Actividad deportiva]]&lt;&gt;"",Ejercicio,"")</f>
        <v/>
      </c>
      <c r="B364" s="90" t="str">
        <f>IF(agrdep[[#This Row],[Actividad deportiva]]&lt;&gt;"",comarca,"")</f>
        <v/>
      </c>
      <c r="C364" s="60"/>
      <c r="D364" s="61"/>
      <c r="E364" s="62"/>
      <c r="F364" s="26"/>
      <c r="G364" s="59"/>
      <c r="H364" s="59"/>
      <c r="I364" s="59"/>
      <c r="J364" s="59"/>
      <c r="K364" s="59"/>
    </row>
    <row r="365" spans="1:11" ht="12.75" x14ac:dyDescent="0.2">
      <c r="A365" s="41" t="str">
        <f>IF(agrdep[[#This Row],[Actividad deportiva]]&lt;&gt;"",Ejercicio,"")</f>
        <v/>
      </c>
      <c r="B365" s="90" t="str">
        <f>IF(agrdep[[#This Row],[Actividad deportiva]]&lt;&gt;"",comarca,"")</f>
        <v/>
      </c>
      <c r="C365" s="60"/>
      <c r="D365" s="61"/>
      <c r="E365" s="62"/>
      <c r="F365" s="26"/>
      <c r="G365" s="59"/>
      <c r="H365" s="59"/>
      <c r="I365" s="59"/>
      <c r="J365" s="59"/>
      <c r="K365" s="59"/>
    </row>
    <row r="366" spans="1:11" ht="12.75" x14ac:dyDescent="0.2">
      <c r="A366" s="41" t="str">
        <f>IF(agrdep[[#This Row],[Actividad deportiva]]&lt;&gt;"",Ejercicio,"")</f>
        <v/>
      </c>
      <c r="B366" s="90" t="str">
        <f>IF(agrdep[[#This Row],[Actividad deportiva]]&lt;&gt;"",comarca,"")</f>
        <v/>
      </c>
      <c r="C366" s="60"/>
      <c r="D366" s="61"/>
      <c r="E366" s="62"/>
      <c r="F366" s="26"/>
      <c r="G366" s="59"/>
      <c r="H366" s="59"/>
      <c r="I366" s="59"/>
      <c r="J366" s="59"/>
      <c r="K366" s="59"/>
    </row>
    <row r="367" spans="1:11" ht="12.75" x14ac:dyDescent="0.2">
      <c r="A367" s="41" t="str">
        <f>IF(agrdep[[#This Row],[Actividad deportiva]]&lt;&gt;"",Ejercicio,"")</f>
        <v/>
      </c>
      <c r="B367" s="90" t="str">
        <f>IF(agrdep[[#This Row],[Actividad deportiva]]&lt;&gt;"",comarca,"")</f>
        <v/>
      </c>
      <c r="C367" s="60"/>
      <c r="D367" s="61"/>
      <c r="E367" s="62"/>
      <c r="F367" s="26"/>
      <c r="G367" s="59"/>
      <c r="H367" s="59"/>
      <c r="I367" s="59"/>
      <c r="J367" s="59"/>
      <c r="K367" s="59"/>
    </row>
    <row r="368" spans="1:11" ht="12.75" x14ac:dyDescent="0.2">
      <c r="A368" s="41" t="str">
        <f>IF(agrdep[[#This Row],[Actividad deportiva]]&lt;&gt;"",Ejercicio,"")</f>
        <v/>
      </c>
      <c r="B368" s="90" t="str">
        <f>IF(agrdep[[#This Row],[Actividad deportiva]]&lt;&gt;"",comarca,"")</f>
        <v/>
      </c>
      <c r="C368" s="60"/>
      <c r="D368" s="61"/>
      <c r="E368" s="62"/>
      <c r="F368" s="26"/>
      <c r="G368" s="59"/>
      <c r="H368" s="59"/>
      <c r="I368" s="59"/>
      <c r="J368" s="59"/>
      <c r="K368" s="59"/>
    </row>
    <row r="369" spans="1:11" ht="12.75" x14ac:dyDescent="0.2">
      <c r="A369" s="41" t="str">
        <f>IF(agrdep[[#This Row],[Actividad deportiva]]&lt;&gt;"",Ejercicio,"")</f>
        <v/>
      </c>
      <c r="B369" s="90" t="str">
        <f>IF(agrdep[[#This Row],[Actividad deportiva]]&lt;&gt;"",comarca,"")</f>
        <v/>
      </c>
      <c r="C369" s="60"/>
      <c r="D369" s="61"/>
      <c r="E369" s="62"/>
      <c r="F369" s="26"/>
      <c r="G369" s="59"/>
      <c r="H369" s="59"/>
      <c r="I369" s="59"/>
      <c r="J369" s="59"/>
      <c r="K369" s="59"/>
    </row>
    <row r="370" spans="1:11" ht="12.75" x14ac:dyDescent="0.2">
      <c r="A370" s="41" t="str">
        <f>IF(agrdep[[#This Row],[Actividad deportiva]]&lt;&gt;"",Ejercicio,"")</f>
        <v/>
      </c>
      <c r="B370" s="90" t="str">
        <f>IF(agrdep[[#This Row],[Actividad deportiva]]&lt;&gt;"",comarca,"")</f>
        <v/>
      </c>
      <c r="C370" s="60"/>
      <c r="D370" s="61"/>
      <c r="E370" s="62"/>
      <c r="F370" s="26"/>
      <c r="G370" s="59"/>
      <c r="H370" s="59"/>
      <c r="I370" s="59"/>
      <c r="J370" s="59"/>
      <c r="K370" s="59"/>
    </row>
    <row r="371" spans="1:11" ht="12.75" x14ac:dyDescent="0.2">
      <c r="A371" s="41" t="str">
        <f>IF(agrdep[[#This Row],[Actividad deportiva]]&lt;&gt;"",Ejercicio,"")</f>
        <v/>
      </c>
      <c r="B371" s="90" t="str">
        <f>IF(agrdep[[#This Row],[Actividad deportiva]]&lt;&gt;"",comarca,"")</f>
        <v/>
      </c>
      <c r="C371" s="60"/>
      <c r="D371" s="61"/>
      <c r="E371" s="62"/>
      <c r="F371" s="89"/>
      <c r="G371" s="59"/>
      <c r="H371" s="59"/>
      <c r="I371" s="59"/>
      <c r="J371" s="59"/>
      <c r="K371" s="59"/>
    </row>
    <row r="372" spans="1:11" ht="12.75" x14ac:dyDescent="0.2">
      <c r="A372" s="41" t="str">
        <f>IF(agrdep[[#This Row],[Actividad deportiva]]&lt;&gt;"",Ejercicio,"")</f>
        <v/>
      </c>
      <c r="B372" s="90" t="str">
        <f>IF(agrdep[[#This Row],[Actividad deportiva]]&lt;&gt;"",comarca,"")</f>
        <v/>
      </c>
      <c r="C372" s="60"/>
      <c r="D372" s="61"/>
      <c r="E372" s="62"/>
      <c r="F372" s="26"/>
      <c r="G372" s="59"/>
      <c r="H372" s="59"/>
      <c r="I372" s="59"/>
      <c r="J372" s="59"/>
      <c r="K372" s="59"/>
    </row>
    <row r="373" spans="1:11" ht="12.75" x14ac:dyDescent="0.2">
      <c r="A373" s="41" t="str">
        <f>IF(agrdep[[#This Row],[Actividad deportiva]]&lt;&gt;"",Ejercicio,"")</f>
        <v/>
      </c>
      <c r="B373" s="90" t="str">
        <f>IF(agrdep[[#This Row],[Actividad deportiva]]&lt;&gt;"",comarca,"")</f>
        <v/>
      </c>
      <c r="C373" s="60"/>
      <c r="D373" s="61"/>
      <c r="E373" s="62"/>
      <c r="F373" s="26"/>
      <c r="G373" s="59"/>
      <c r="H373" s="59"/>
      <c r="I373" s="59"/>
      <c r="J373" s="59"/>
      <c r="K373" s="59"/>
    </row>
    <row r="374" spans="1:11" ht="12.75" x14ac:dyDescent="0.2">
      <c r="A374" s="41" t="str">
        <f>IF(agrdep[[#This Row],[Actividad deportiva]]&lt;&gt;"",Ejercicio,"")</f>
        <v/>
      </c>
      <c r="B374" s="90" t="str">
        <f>IF(agrdep[[#This Row],[Actividad deportiva]]&lt;&gt;"",comarca,"")</f>
        <v/>
      </c>
      <c r="C374" s="60"/>
      <c r="D374" s="61"/>
      <c r="E374" s="62"/>
      <c r="F374" s="26"/>
      <c r="G374" s="59"/>
      <c r="H374" s="59"/>
      <c r="I374" s="59"/>
      <c r="J374" s="59"/>
      <c r="K374" s="59"/>
    </row>
    <row r="375" spans="1:11" ht="12.75" x14ac:dyDescent="0.2">
      <c r="A375" s="41" t="str">
        <f>IF(agrdep[[#This Row],[Actividad deportiva]]&lt;&gt;"",Ejercicio,"")</f>
        <v/>
      </c>
      <c r="B375" s="90" t="str">
        <f>IF(agrdep[[#This Row],[Actividad deportiva]]&lt;&gt;"",comarca,"")</f>
        <v/>
      </c>
      <c r="C375" s="60"/>
      <c r="D375" s="61"/>
      <c r="E375" s="62"/>
      <c r="F375" s="26"/>
      <c r="G375" s="59"/>
      <c r="H375" s="59"/>
      <c r="I375" s="59"/>
      <c r="J375" s="59"/>
      <c r="K375" s="59"/>
    </row>
    <row r="376" spans="1:11" ht="12.75" x14ac:dyDescent="0.2">
      <c r="A376" s="41" t="str">
        <f>IF(agrdep[[#This Row],[Actividad deportiva]]&lt;&gt;"",Ejercicio,"")</f>
        <v/>
      </c>
      <c r="B376" s="90" t="str">
        <f>IF(agrdep[[#This Row],[Actividad deportiva]]&lt;&gt;"",comarca,"")</f>
        <v/>
      </c>
      <c r="C376" s="60"/>
      <c r="D376" s="61"/>
      <c r="E376" s="62"/>
      <c r="F376" s="26"/>
      <c r="G376" s="59"/>
      <c r="H376" s="59"/>
      <c r="I376" s="59"/>
      <c r="J376" s="59"/>
      <c r="K376" s="59"/>
    </row>
    <row r="377" spans="1:11" ht="12.75" x14ac:dyDescent="0.2">
      <c r="A377" s="41" t="str">
        <f>IF(agrdep[[#This Row],[Actividad deportiva]]&lt;&gt;"",Ejercicio,"")</f>
        <v/>
      </c>
      <c r="B377" s="90" t="str">
        <f>IF(agrdep[[#This Row],[Actividad deportiva]]&lt;&gt;"",comarca,"")</f>
        <v/>
      </c>
      <c r="C377" s="60"/>
      <c r="D377" s="61"/>
      <c r="E377" s="62"/>
      <c r="F377" s="26"/>
      <c r="G377" s="59"/>
      <c r="H377" s="59"/>
      <c r="I377" s="59"/>
      <c r="J377" s="59"/>
      <c r="K377" s="59"/>
    </row>
    <row r="378" spans="1:11" ht="12.75" x14ac:dyDescent="0.2">
      <c r="A378" s="41" t="str">
        <f>IF(agrdep[[#This Row],[Actividad deportiva]]&lt;&gt;"",Ejercicio,"")</f>
        <v/>
      </c>
      <c r="B378" s="90" t="str">
        <f>IF(agrdep[[#This Row],[Actividad deportiva]]&lt;&gt;"",comarca,"")</f>
        <v/>
      </c>
      <c r="C378" s="60"/>
      <c r="D378" s="61"/>
      <c r="E378" s="62"/>
      <c r="F378" s="26"/>
      <c r="G378" s="59"/>
      <c r="H378" s="59"/>
      <c r="I378" s="59"/>
      <c r="J378" s="59"/>
      <c r="K378" s="59"/>
    </row>
    <row r="379" spans="1:11" ht="12.75" x14ac:dyDescent="0.2">
      <c r="A379" s="41" t="str">
        <f>IF(agrdep[[#This Row],[Actividad deportiva]]&lt;&gt;"",Ejercicio,"")</f>
        <v/>
      </c>
      <c r="B379" s="90" t="str">
        <f>IF(agrdep[[#This Row],[Actividad deportiva]]&lt;&gt;"",comarca,"")</f>
        <v/>
      </c>
      <c r="C379" s="60"/>
      <c r="D379" s="61"/>
      <c r="E379" s="62"/>
      <c r="F379" s="26"/>
      <c r="G379" s="59"/>
      <c r="H379" s="59"/>
      <c r="I379" s="59"/>
      <c r="J379" s="59"/>
      <c r="K379" s="59"/>
    </row>
    <row r="380" spans="1:11" ht="12.75" x14ac:dyDescent="0.2">
      <c r="A380" s="41" t="str">
        <f>IF(agrdep[[#This Row],[Actividad deportiva]]&lt;&gt;"",Ejercicio,"")</f>
        <v/>
      </c>
      <c r="B380" s="90" t="str">
        <f>IF(agrdep[[#This Row],[Actividad deportiva]]&lt;&gt;"",comarca,"")</f>
        <v/>
      </c>
      <c r="C380" s="60"/>
      <c r="D380" s="61"/>
      <c r="E380" s="62"/>
      <c r="F380" s="89"/>
      <c r="G380" s="59"/>
      <c r="H380" s="59"/>
      <c r="I380" s="59"/>
      <c r="J380" s="59"/>
      <c r="K380" s="59"/>
    </row>
    <row r="381" spans="1:11" ht="12.75" x14ac:dyDescent="0.2">
      <c r="A381" s="41" t="str">
        <f>IF(agrdep[[#This Row],[Actividad deportiva]]&lt;&gt;"",Ejercicio,"")</f>
        <v/>
      </c>
      <c r="B381" s="90" t="str">
        <f>IF(agrdep[[#This Row],[Actividad deportiva]]&lt;&gt;"",comarca,"")</f>
        <v/>
      </c>
      <c r="C381" s="60"/>
      <c r="D381" s="61"/>
      <c r="E381" s="62"/>
      <c r="F381" s="26"/>
      <c r="G381" s="59"/>
      <c r="H381" s="59"/>
      <c r="I381" s="59"/>
      <c r="J381" s="59"/>
      <c r="K381" s="59"/>
    </row>
    <row r="382" spans="1:11" ht="12.75" x14ac:dyDescent="0.2">
      <c r="A382" s="41" t="str">
        <f>IF(agrdep[[#This Row],[Actividad deportiva]]&lt;&gt;"",Ejercicio,"")</f>
        <v/>
      </c>
      <c r="B382" s="90" t="str">
        <f>IF(agrdep[[#This Row],[Actividad deportiva]]&lt;&gt;"",comarca,"")</f>
        <v/>
      </c>
      <c r="C382" s="60"/>
      <c r="D382" s="61"/>
      <c r="E382" s="62"/>
      <c r="F382" s="26"/>
      <c r="G382" s="59"/>
      <c r="H382" s="59"/>
      <c r="I382" s="59"/>
      <c r="J382" s="59"/>
      <c r="K382" s="59"/>
    </row>
    <row r="383" spans="1:11" ht="12.75" x14ac:dyDescent="0.2">
      <c r="A383" s="41" t="str">
        <f>IF(agrdep[[#This Row],[Actividad deportiva]]&lt;&gt;"",Ejercicio,"")</f>
        <v/>
      </c>
      <c r="B383" s="90" t="str">
        <f>IF(agrdep[[#This Row],[Actividad deportiva]]&lt;&gt;"",comarca,"")</f>
        <v/>
      </c>
      <c r="C383" s="60"/>
      <c r="D383" s="61"/>
      <c r="E383" s="62"/>
      <c r="F383" s="26"/>
      <c r="G383" s="59"/>
      <c r="H383" s="59"/>
      <c r="I383" s="59"/>
      <c r="J383" s="59"/>
      <c r="K383" s="59"/>
    </row>
    <row r="384" spans="1:11" ht="12.75" x14ac:dyDescent="0.2">
      <c r="A384" s="41" t="str">
        <f>IF(agrdep[[#This Row],[Actividad deportiva]]&lt;&gt;"",Ejercicio,"")</f>
        <v/>
      </c>
      <c r="B384" s="90" t="str">
        <f>IF(agrdep[[#This Row],[Actividad deportiva]]&lt;&gt;"",comarca,"")</f>
        <v/>
      </c>
      <c r="C384" s="60"/>
      <c r="D384" s="61"/>
      <c r="E384" s="62"/>
      <c r="F384" s="26"/>
      <c r="G384" s="59"/>
      <c r="H384" s="59"/>
      <c r="I384" s="59"/>
      <c r="J384" s="59"/>
      <c r="K384" s="59"/>
    </row>
    <row r="385" spans="1:11" ht="12.75" x14ac:dyDescent="0.2">
      <c r="A385" s="41" t="str">
        <f>IF(agrdep[[#This Row],[Actividad deportiva]]&lt;&gt;"",Ejercicio,"")</f>
        <v/>
      </c>
      <c r="B385" s="90" t="str">
        <f>IF(agrdep[[#This Row],[Actividad deportiva]]&lt;&gt;"",comarca,"")</f>
        <v/>
      </c>
      <c r="C385" s="60"/>
      <c r="D385" s="61"/>
      <c r="E385" s="62"/>
      <c r="F385" s="26"/>
      <c r="G385" s="59"/>
      <c r="H385" s="59"/>
      <c r="I385" s="59"/>
      <c r="J385" s="59"/>
      <c r="K385" s="59"/>
    </row>
    <row r="386" spans="1:11" ht="12.75" x14ac:dyDescent="0.2">
      <c r="A386" s="41" t="str">
        <f>IF(agrdep[[#This Row],[Actividad deportiva]]&lt;&gt;"",Ejercicio,"")</f>
        <v/>
      </c>
      <c r="B386" s="90" t="str">
        <f>IF(agrdep[[#This Row],[Actividad deportiva]]&lt;&gt;"",comarca,"")</f>
        <v/>
      </c>
      <c r="C386" s="60"/>
      <c r="D386" s="61"/>
      <c r="E386" s="62"/>
      <c r="F386" s="26"/>
      <c r="G386" s="59"/>
      <c r="H386" s="59"/>
      <c r="I386" s="59"/>
      <c r="J386" s="59"/>
      <c r="K386" s="59"/>
    </row>
    <row r="387" spans="1:11" ht="12.75" x14ac:dyDescent="0.2">
      <c r="A387" s="41" t="str">
        <f>IF(agrdep[[#This Row],[Actividad deportiva]]&lt;&gt;"",Ejercicio,"")</f>
        <v/>
      </c>
      <c r="B387" s="90" t="str">
        <f>IF(agrdep[[#This Row],[Actividad deportiva]]&lt;&gt;"",comarca,"")</f>
        <v/>
      </c>
      <c r="C387" s="60"/>
      <c r="D387" s="61"/>
      <c r="E387" s="62"/>
      <c r="F387" s="26"/>
      <c r="G387" s="59"/>
      <c r="H387" s="59"/>
      <c r="I387" s="59"/>
      <c r="J387" s="59"/>
      <c r="K387" s="59"/>
    </row>
    <row r="388" spans="1:11" ht="12.75" x14ac:dyDescent="0.2">
      <c r="A388" s="41" t="str">
        <f>IF(agrdep[[#This Row],[Actividad deportiva]]&lt;&gt;"",Ejercicio,"")</f>
        <v/>
      </c>
      <c r="B388" s="90" t="str">
        <f>IF(agrdep[[#This Row],[Actividad deportiva]]&lt;&gt;"",comarca,"")</f>
        <v/>
      </c>
      <c r="C388" s="60"/>
      <c r="D388" s="61"/>
      <c r="E388" s="62"/>
      <c r="F388" s="26"/>
      <c r="G388" s="59"/>
      <c r="H388" s="59"/>
      <c r="I388" s="59"/>
      <c r="J388" s="59"/>
      <c r="K388" s="59"/>
    </row>
    <row r="389" spans="1:11" ht="12.75" x14ac:dyDescent="0.2">
      <c r="A389" s="41" t="str">
        <f>IF(agrdep[[#This Row],[Actividad deportiva]]&lt;&gt;"",Ejercicio,"")</f>
        <v/>
      </c>
      <c r="B389" s="90" t="str">
        <f>IF(agrdep[[#This Row],[Actividad deportiva]]&lt;&gt;"",comarca,"")</f>
        <v/>
      </c>
      <c r="C389" s="60"/>
      <c r="D389" s="61"/>
      <c r="E389" s="62"/>
      <c r="F389" s="89"/>
      <c r="G389" s="59"/>
      <c r="H389" s="59"/>
      <c r="I389" s="59"/>
      <c r="J389" s="59"/>
      <c r="K389" s="59"/>
    </row>
    <row r="390" spans="1:11" ht="12.75" x14ac:dyDescent="0.2">
      <c r="A390" s="41" t="str">
        <f>IF(agrdep[[#This Row],[Actividad deportiva]]&lt;&gt;"",Ejercicio,"")</f>
        <v/>
      </c>
      <c r="B390" s="90" t="str">
        <f>IF(agrdep[[#This Row],[Actividad deportiva]]&lt;&gt;"",comarca,"")</f>
        <v/>
      </c>
      <c r="C390" s="60"/>
      <c r="D390" s="61"/>
      <c r="E390" s="62"/>
      <c r="F390" s="26"/>
      <c r="G390" s="59"/>
      <c r="H390" s="59"/>
      <c r="I390" s="59"/>
      <c r="J390" s="59"/>
      <c r="K390" s="59"/>
    </row>
    <row r="391" spans="1:11" ht="12.75" x14ac:dyDescent="0.2">
      <c r="A391" s="41" t="str">
        <f>IF(agrdep[[#This Row],[Actividad deportiva]]&lt;&gt;"",Ejercicio,"")</f>
        <v/>
      </c>
      <c r="B391" s="90" t="str">
        <f>IF(agrdep[[#This Row],[Actividad deportiva]]&lt;&gt;"",comarca,"")</f>
        <v/>
      </c>
      <c r="C391" s="60"/>
      <c r="D391" s="61"/>
      <c r="E391" s="62"/>
      <c r="F391" s="26"/>
      <c r="G391" s="59"/>
      <c r="H391" s="59"/>
      <c r="I391" s="59"/>
      <c r="J391" s="59"/>
      <c r="K391" s="59"/>
    </row>
    <row r="392" spans="1:11" ht="12.75" x14ac:dyDescent="0.2">
      <c r="A392" s="41" t="str">
        <f>IF(agrdep[[#This Row],[Actividad deportiva]]&lt;&gt;"",Ejercicio,"")</f>
        <v/>
      </c>
      <c r="B392" s="90" t="str">
        <f>IF(agrdep[[#This Row],[Actividad deportiva]]&lt;&gt;"",comarca,"")</f>
        <v/>
      </c>
      <c r="C392" s="60"/>
      <c r="D392" s="61"/>
      <c r="E392" s="62"/>
      <c r="F392" s="26"/>
      <c r="G392" s="59"/>
      <c r="H392" s="59"/>
      <c r="I392" s="59"/>
      <c r="J392" s="59"/>
      <c r="K392" s="59"/>
    </row>
    <row r="393" spans="1:11" ht="12.75" x14ac:dyDescent="0.2">
      <c r="A393" s="41" t="str">
        <f>IF(agrdep[[#This Row],[Actividad deportiva]]&lt;&gt;"",Ejercicio,"")</f>
        <v/>
      </c>
      <c r="B393" s="90" t="str">
        <f>IF(agrdep[[#This Row],[Actividad deportiva]]&lt;&gt;"",comarca,"")</f>
        <v/>
      </c>
      <c r="C393" s="60"/>
      <c r="D393" s="61"/>
      <c r="E393" s="62"/>
      <c r="F393" s="26"/>
      <c r="G393" s="59"/>
      <c r="H393" s="59"/>
      <c r="I393" s="59"/>
      <c r="J393" s="59"/>
      <c r="K393" s="59"/>
    </row>
    <row r="394" spans="1:11" ht="12.75" x14ac:dyDescent="0.2">
      <c r="A394" s="41" t="str">
        <f>IF(agrdep[[#This Row],[Actividad deportiva]]&lt;&gt;"",Ejercicio,"")</f>
        <v/>
      </c>
      <c r="B394" s="90" t="str">
        <f>IF(agrdep[[#This Row],[Actividad deportiva]]&lt;&gt;"",comarca,"")</f>
        <v/>
      </c>
      <c r="C394" s="60"/>
      <c r="D394" s="61"/>
      <c r="E394" s="62"/>
      <c r="F394" s="26"/>
      <c r="G394" s="59"/>
      <c r="H394" s="59"/>
      <c r="I394" s="59"/>
      <c r="J394" s="59"/>
      <c r="K394" s="59"/>
    </row>
    <row r="395" spans="1:11" ht="12.75" x14ac:dyDescent="0.2">
      <c r="A395" s="41" t="str">
        <f>IF(agrdep[[#This Row],[Actividad deportiva]]&lt;&gt;"",Ejercicio,"")</f>
        <v/>
      </c>
      <c r="B395" s="90" t="str">
        <f>IF(agrdep[[#This Row],[Actividad deportiva]]&lt;&gt;"",comarca,"")</f>
        <v/>
      </c>
      <c r="C395" s="60"/>
      <c r="D395" s="61"/>
      <c r="E395" s="62"/>
      <c r="F395" s="26"/>
      <c r="G395" s="59"/>
      <c r="H395" s="59"/>
      <c r="I395" s="59"/>
      <c r="J395" s="59"/>
      <c r="K395" s="59"/>
    </row>
    <row r="396" spans="1:11" ht="12.75" x14ac:dyDescent="0.2">
      <c r="A396" s="41" t="str">
        <f>IF(agrdep[[#This Row],[Actividad deportiva]]&lt;&gt;"",Ejercicio,"")</f>
        <v/>
      </c>
      <c r="B396" s="90" t="str">
        <f>IF(agrdep[[#This Row],[Actividad deportiva]]&lt;&gt;"",comarca,"")</f>
        <v/>
      </c>
      <c r="C396" s="60"/>
      <c r="D396" s="61"/>
      <c r="E396" s="62"/>
      <c r="F396" s="26"/>
      <c r="G396" s="59"/>
      <c r="H396" s="59"/>
      <c r="I396" s="59"/>
      <c r="J396" s="59"/>
      <c r="K396" s="59"/>
    </row>
    <row r="397" spans="1:11" ht="12.75" x14ac:dyDescent="0.2">
      <c r="A397" s="41" t="str">
        <f>IF(agrdep[[#This Row],[Actividad deportiva]]&lt;&gt;"",Ejercicio,"")</f>
        <v/>
      </c>
      <c r="B397" s="90" t="str">
        <f>IF(agrdep[[#This Row],[Actividad deportiva]]&lt;&gt;"",comarca,"")</f>
        <v/>
      </c>
      <c r="C397" s="60"/>
      <c r="D397" s="61"/>
      <c r="E397" s="62"/>
      <c r="F397" s="26"/>
      <c r="G397" s="59"/>
      <c r="H397" s="59"/>
      <c r="I397" s="59"/>
      <c r="J397" s="59"/>
      <c r="K397" s="59"/>
    </row>
    <row r="398" spans="1:11" ht="12.75" x14ac:dyDescent="0.2">
      <c r="A398" s="41" t="str">
        <f>IF(agrdep[[#This Row],[Actividad deportiva]]&lt;&gt;"",Ejercicio,"")</f>
        <v/>
      </c>
      <c r="B398" s="90" t="str">
        <f>IF(agrdep[[#This Row],[Actividad deportiva]]&lt;&gt;"",comarca,"")</f>
        <v/>
      </c>
      <c r="C398" s="60"/>
      <c r="D398" s="61"/>
      <c r="E398" s="62"/>
      <c r="F398" s="89"/>
      <c r="G398" s="59"/>
      <c r="H398" s="59"/>
      <c r="I398" s="59"/>
      <c r="J398" s="59"/>
      <c r="K398" s="59"/>
    </row>
    <row r="399" spans="1:11" ht="12.75" x14ac:dyDescent="0.2">
      <c r="A399" s="41" t="str">
        <f>IF(agrdep[[#This Row],[Actividad deportiva]]&lt;&gt;"",Ejercicio,"")</f>
        <v/>
      </c>
      <c r="B399" s="90" t="str">
        <f>IF(agrdep[[#This Row],[Actividad deportiva]]&lt;&gt;"",comarca,"")</f>
        <v/>
      </c>
      <c r="C399" s="60"/>
      <c r="D399" s="61"/>
      <c r="E399" s="62"/>
      <c r="F399" s="26"/>
      <c r="G399" s="59"/>
      <c r="H399" s="59"/>
      <c r="I399" s="59"/>
      <c r="J399" s="59"/>
      <c r="K399" s="59"/>
    </row>
    <row r="400" spans="1:11" ht="12.75" x14ac:dyDescent="0.2">
      <c r="A400" s="41" t="str">
        <f>IF(agrdep[[#This Row],[Actividad deportiva]]&lt;&gt;"",Ejercicio,"")</f>
        <v/>
      </c>
      <c r="B400" s="90" t="str">
        <f>IF(agrdep[[#This Row],[Actividad deportiva]]&lt;&gt;"",comarca,"")</f>
        <v/>
      </c>
      <c r="C400" s="60"/>
      <c r="D400" s="61"/>
      <c r="E400" s="62"/>
      <c r="F400" s="26"/>
      <c r="G400" s="59"/>
      <c r="H400" s="59"/>
      <c r="I400" s="59"/>
      <c r="J400" s="59"/>
      <c r="K400" s="59"/>
    </row>
    <row r="401" spans="1:11" ht="12.75" x14ac:dyDescent="0.2">
      <c r="A401" s="41" t="str">
        <f>IF(agrdep[[#This Row],[Actividad deportiva]]&lt;&gt;"",Ejercicio,"")</f>
        <v/>
      </c>
      <c r="B401" s="90" t="str">
        <f>IF(agrdep[[#This Row],[Actividad deportiva]]&lt;&gt;"",comarca,"")</f>
        <v/>
      </c>
      <c r="C401" s="60"/>
      <c r="D401" s="61"/>
      <c r="E401" s="62"/>
      <c r="F401" s="26"/>
      <c r="G401" s="59"/>
      <c r="H401" s="59"/>
      <c r="I401" s="59"/>
      <c r="J401" s="59"/>
      <c r="K401" s="59"/>
    </row>
    <row r="402" spans="1:11" ht="12.75" x14ac:dyDescent="0.2">
      <c r="A402" s="41" t="str">
        <f>IF(agrdep[[#This Row],[Actividad deportiva]]&lt;&gt;"",Ejercicio,"")</f>
        <v/>
      </c>
      <c r="B402" s="90" t="str">
        <f>IF(agrdep[[#This Row],[Actividad deportiva]]&lt;&gt;"",comarca,"")</f>
        <v/>
      </c>
      <c r="C402" s="60"/>
      <c r="D402" s="61"/>
      <c r="E402" s="62"/>
      <c r="F402" s="26"/>
      <c r="G402" s="59"/>
      <c r="H402" s="59"/>
      <c r="I402" s="59"/>
      <c r="J402" s="59"/>
      <c r="K402" s="59"/>
    </row>
    <row r="403" spans="1:11" ht="12.75" x14ac:dyDescent="0.2">
      <c r="A403" s="41" t="str">
        <f>IF(agrdep[[#This Row],[Actividad deportiva]]&lt;&gt;"",Ejercicio,"")</f>
        <v/>
      </c>
      <c r="B403" s="90" t="str">
        <f>IF(agrdep[[#This Row],[Actividad deportiva]]&lt;&gt;"",comarca,"")</f>
        <v/>
      </c>
      <c r="C403" s="60"/>
      <c r="D403" s="61"/>
      <c r="E403" s="62"/>
      <c r="F403" s="26"/>
      <c r="G403" s="59"/>
      <c r="H403" s="59"/>
      <c r="I403" s="59"/>
      <c r="J403" s="59"/>
      <c r="K403" s="59"/>
    </row>
    <row r="404" spans="1:11" ht="12.75" x14ac:dyDescent="0.2">
      <c r="A404" s="41" t="str">
        <f>IF(agrdep[[#This Row],[Actividad deportiva]]&lt;&gt;"",Ejercicio,"")</f>
        <v/>
      </c>
      <c r="B404" s="90" t="str">
        <f>IF(agrdep[[#This Row],[Actividad deportiva]]&lt;&gt;"",comarca,"")</f>
        <v/>
      </c>
      <c r="C404" s="60"/>
      <c r="D404" s="61"/>
      <c r="E404" s="62"/>
      <c r="F404" s="26"/>
      <c r="G404" s="59"/>
      <c r="H404" s="59"/>
      <c r="I404" s="59"/>
      <c r="J404" s="59"/>
      <c r="K404" s="59"/>
    </row>
    <row r="405" spans="1:11" ht="12.75" x14ac:dyDescent="0.2">
      <c r="A405" s="41" t="str">
        <f>IF(agrdep[[#This Row],[Actividad deportiva]]&lt;&gt;"",Ejercicio,"")</f>
        <v/>
      </c>
      <c r="B405" s="90" t="str">
        <f>IF(agrdep[[#This Row],[Actividad deportiva]]&lt;&gt;"",comarca,"")</f>
        <v/>
      </c>
      <c r="C405" s="60"/>
      <c r="D405" s="61"/>
      <c r="E405" s="62"/>
      <c r="F405" s="26"/>
      <c r="G405" s="59"/>
      <c r="H405" s="59"/>
      <c r="I405" s="59"/>
      <c r="J405" s="59"/>
      <c r="K405" s="59"/>
    </row>
    <row r="406" spans="1:11" ht="12.75" x14ac:dyDescent="0.2">
      <c r="A406" s="41" t="str">
        <f>IF(agrdep[[#This Row],[Actividad deportiva]]&lt;&gt;"",Ejercicio,"")</f>
        <v/>
      </c>
      <c r="B406" s="90" t="str">
        <f>IF(agrdep[[#This Row],[Actividad deportiva]]&lt;&gt;"",comarca,"")</f>
        <v/>
      </c>
      <c r="C406" s="60"/>
      <c r="D406" s="61"/>
      <c r="E406" s="62"/>
      <c r="F406" s="26"/>
      <c r="G406" s="59"/>
      <c r="H406" s="59"/>
      <c r="I406" s="59"/>
      <c r="J406" s="59"/>
      <c r="K406" s="59"/>
    </row>
    <row r="407" spans="1:11" ht="12.75" x14ac:dyDescent="0.2">
      <c r="A407" s="41" t="str">
        <f>IF(agrdep[[#This Row],[Actividad deportiva]]&lt;&gt;"",Ejercicio,"")</f>
        <v/>
      </c>
      <c r="B407" s="90" t="str">
        <f>IF(agrdep[[#This Row],[Actividad deportiva]]&lt;&gt;"",comarca,"")</f>
        <v/>
      </c>
      <c r="C407" s="60"/>
      <c r="D407" s="61"/>
      <c r="E407" s="62"/>
      <c r="F407" s="89"/>
      <c r="G407" s="59"/>
      <c r="H407" s="59"/>
      <c r="I407" s="59"/>
      <c r="J407" s="59"/>
      <c r="K407" s="59"/>
    </row>
    <row r="408" spans="1:11" ht="12.75" x14ac:dyDescent="0.2">
      <c r="A408" s="41" t="str">
        <f>IF(agrdep[[#This Row],[Actividad deportiva]]&lt;&gt;"",Ejercicio,"")</f>
        <v/>
      </c>
      <c r="B408" s="90" t="str">
        <f>IF(agrdep[[#This Row],[Actividad deportiva]]&lt;&gt;"",comarca,"")</f>
        <v/>
      </c>
      <c r="C408" s="60"/>
      <c r="D408" s="61"/>
      <c r="E408" s="62"/>
      <c r="F408" s="26"/>
      <c r="G408" s="59"/>
      <c r="H408" s="59"/>
      <c r="I408" s="59"/>
      <c r="J408" s="59"/>
      <c r="K408" s="59"/>
    </row>
    <row r="409" spans="1:11" ht="12.75" x14ac:dyDescent="0.2">
      <c r="A409" s="41" t="str">
        <f>IF(agrdep[[#This Row],[Actividad deportiva]]&lt;&gt;"",Ejercicio,"")</f>
        <v/>
      </c>
      <c r="B409" s="90" t="str">
        <f>IF(agrdep[[#This Row],[Actividad deportiva]]&lt;&gt;"",comarca,"")</f>
        <v/>
      </c>
      <c r="C409" s="60"/>
      <c r="D409" s="61"/>
      <c r="E409" s="62"/>
      <c r="F409" s="26"/>
      <c r="G409" s="59"/>
      <c r="H409" s="59"/>
      <c r="I409" s="59"/>
      <c r="J409" s="59"/>
      <c r="K409" s="59"/>
    </row>
    <row r="410" spans="1:11" ht="12.75" x14ac:dyDescent="0.2">
      <c r="A410" s="41" t="str">
        <f>IF(agrdep[[#This Row],[Actividad deportiva]]&lt;&gt;"",Ejercicio,"")</f>
        <v/>
      </c>
      <c r="B410" s="90" t="str">
        <f>IF(agrdep[[#This Row],[Actividad deportiva]]&lt;&gt;"",comarca,"")</f>
        <v/>
      </c>
      <c r="C410" s="60"/>
      <c r="D410" s="61"/>
      <c r="E410" s="62"/>
      <c r="F410" s="26"/>
      <c r="G410" s="59"/>
      <c r="H410" s="59"/>
      <c r="I410" s="59"/>
      <c r="J410" s="59"/>
      <c r="K410" s="59"/>
    </row>
    <row r="411" spans="1:11" ht="12.75" x14ac:dyDescent="0.2">
      <c r="A411" s="41" t="str">
        <f>IF(agrdep[[#This Row],[Actividad deportiva]]&lt;&gt;"",Ejercicio,"")</f>
        <v/>
      </c>
      <c r="B411" s="90" t="str">
        <f>IF(agrdep[[#This Row],[Actividad deportiva]]&lt;&gt;"",comarca,"")</f>
        <v/>
      </c>
      <c r="C411" s="60"/>
      <c r="D411" s="61"/>
      <c r="E411" s="62"/>
      <c r="F411" s="26"/>
      <c r="G411" s="59"/>
      <c r="H411" s="59"/>
      <c r="I411" s="59"/>
      <c r="J411" s="59"/>
      <c r="K411" s="59"/>
    </row>
    <row r="412" spans="1:11" ht="12.75" x14ac:dyDescent="0.2">
      <c r="A412" s="41" t="str">
        <f>IF(agrdep[[#This Row],[Actividad deportiva]]&lt;&gt;"",Ejercicio,"")</f>
        <v/>
      </c>
      <c r="B412" s="90" t="str">
        <f>IF(agrdep[[#This Row],[Actividad deportiva]]&lt;&gt;"",comarca,"")</f>
        <v/>
      </c>
      <c r="C412" s="60"/>
      <c r="D412" s="61"/>
      <c r="E412" s="62"/>
      <c r="F412" s="26"/>
      <c r="G412" s="59"/>
      <c r="H412" s="59"/>
      <c r="I412" s="59"/>
      <c r="J412" s="59"/>
      <c r="K412" s="59"/>
    </row>
    <row r="413" spans="1:11" ht="12.75" x14ac:dyDescent="0.2">
      <c r="A413" s="41" t="str">
        <f>IF(agrdep[[#This Row],[Actividad deportiva]]&lt;&gt;"",Ejercicio,"")</f>
        <v/>
      </c>
      <c r="B413" s="90" t="str">
        <f>IF(agrdep[[#This Row],[Actividad deportiva]]&lt;&gt;"",comarca,"")</f>
        <v/>
      </c>
      <c r="C413" s="60"/>
      <c r="D413" s="61"/>
      <c r="E413" s="62"/>
      <c r="F413" s="26"/>
      <c r="G413" s="59"/>
      <c r="H413" s="59"/>
      <c r="I413" s="59"/>
      <c r="J413" s="59"/>
      <c r="K413" s="59"/>
    </row>
    <row r="414" spans="1:11" ht="12.75" x14ac:dyDescent="0.2">
      <c r="A414" s="41" t="str">
        <f>IF(agrdep[[#This Row],[Actividad deportiva]]&lt;&gt;"",Ejercicio,"")</f>
        <v/>
      </c>
      <c r="B414" s="90" t="str">
        <f>IF(agrdep[[#This Row],[Actividad deportiva]]&lt;&gt;"",comarca,"")</f>
        <v/>
      </c>
      <c r="C414" s="60"/>
      <c r="D414" s="61"/>
      <c r="E414" s="62"/>
      <c r="F414" s="26"/>
      <c r="G414" s="59"/>
      <c r="H414" s="59"/>
      <c r="I414" s="59"/>
      <c r="J414" s="59"/>
      <c r="K414" s="59"/>
    </row>
    <row r="415" spans="1:11" ht="12.75" x14ac:dyDescent="0.2">
      <c r="A415" s="41" t="str">
        <f>IF(agrdep[[#This Row],[Actividad deportiva]]&lt;&gt;"",Ejercicio,"")</f>
        <v/>
      </c>
      <c r="B415" s="90" t="str">
        <f>IF(agrdep[[#This Row],[Actividad deportiva]]&lt;&gt;"",comarca,"")</f>
        <v/>
      </c>
      <c r="C415" s="60"/>
      <c r="D415" s="61"/>
      <c r="E415" s="62"/>
      <c r="F415" s="26"/>
      <c r="G415" s="59"/>
      <c r="H415" s="59"/>
      <c r="I415" s="59"/>
      <c r="J415" s="59"/>
      <c r="K415" s="59"/>
    </row>
    <row r="416" spans="1:11" ht="12.75" x14ac:dyDescent="0.2">
      <c r="A416" s="41" t="str">
        <f>IF(agrdep[[#This Row],[Actividad deportiva]]&lt;&gt;"",Ejercicio,"")</f>
        <v/>
      </c>
      <c r="B416" s="90" t="str">
        <f>IF(agrdep[[#This Row],[Actividad deportiva]]&lt;&gt;"",comarca,"")</f>
        <v/>
      </c>
      <c r="C416" s="60"/>
      <c r="D416" s="61"/>
      <c r="E416" s="62"/>
      <c r="F416" s="89"/>
      <c r="G416" s="59"/>
      <c r="H416" s="59"/>
      <c r="I416" s="59"/>
      <c r="J416" s="59"/>
      <c r="K416" s="59"/>
    </row>
    <row r="417" spans="1:11" ht="12.75" x14ac:dyDescent="0.2">
      <c r="A417" s="41" t="str">
        <f>IF(agrdep[[#This Row],[Actividad deportiva]]&lt;&gt;"",Ejercicio,"")</f>
        <v/>
      </c>
      <c r="B417" s="90" t="str">
        <f>IF(agrdep[[#This Row],[Actividad deportiva]]&lt;&gt;"",comarca,"")</f>
        <v/>
      </c>
      <c r="C417" s="60"/>
      <c r="D417" s="61"/>
      <c r="E417" s="62"/>
      <c r="F417" s="26"/>
      <c r="G417" s="59"/>
      <c r="H417" s="59"/>
      <c r="I417" s="59"/>
      <c r="J417" s="59"/>
      <c r="K417" s="59"/>
    </row>
    <row r="418" spans="1:11" ht="12.75" x14ac:dyDescent="0.2">
      <c r="A418" s="41" t="str">
        <f>IF(agrdep[[#This Row],[Actividad deportiva]]&lt;&gt;"",Ejercicio,"")</f>
        <v/>
      </c>
      <c r="B418" s="90" t="str">
        <f>IF(agrdep[[#This Row],[Actividad deportiva]]&lt;&gt;"",comarca,"")</f>
        <v/>
      </c>
      <c r="C418" s="60"/>
      <c r="D418" s="61"/>
      <c r="E418" s="62"/>
      <c r="F418" s="26"/>
      <c r="G418" s="59"/>
      <c r="H418" s="59"/>
      <c r="I418" s="59"/>
      <c r="J418" s="59"/>
      <c r="K418" s="59"/>
    </row>
    <row r="419" spans="1:11" ht="12.75" x14ac:dyDescent="0.2">
      <c r="A419" s="41" t="str">
        <f>IF(agrdep[[#This Row],[Actividad deportiva]]&lt;&gt;"",Ejercicio,"")</f>
        <v/>
      </c>
      <c r="B419" s="90" t="str">
        <f>IF(agrdep[[#This Row],[Actividad deportiva]]&lt;&gt;"",comarca,"")</f>
        <v/>
      </c>
      <c r="C419" s="60"/>
      <c r="D419" s="61"/>
      <c r="E419" s="62"/>
      <c r="F419" s="26"/>
      <c r="G419" s="59"/>
      <c r="H419" s="59"/>
      <c r="I419" s="59"/>
      <c r="J419" s="59"/>
      <c r="K419" s="59"/>
    </row>
    <row r="420" spans="1:11" ht="12.75" x14ac:dyDescent="0.2">
      <c r="A420" s="41" t="str">
        <f>IF(agrdep[[#This Row],[Actividad deportiva]]&lt;&gt;"",Ejercicio,"")</f>
        <v/>
      </c>
      <c r="B420" s="90" t="str">
        <f>IF(agrdep[[#This Row],[Actividad deportiva]]&lt;&gt;"",comarca,"")</f>
        <v/>
      </c>
      <c r="C420" s="60"/>
      <c r="D420" s="61"/>
      <c r="E420" s="62"/>
      <c r="F420" s="26"/>
      <c r="G420" s="59"/>
      <c r="H420" s="59"/>
      <c r="I420" s="59"/>
      <c r="J420" s="59"/>
      <c r="K420" s="59"/>
    </row>
    <row r="421" spans="1:11" ht="12.75" x14ac:dyDescent="0.2">
      <c r="A421" s="41" t="str">
        <f>IF(agrdep[[#This Row],[Actividad deportiva]]&lt;&gt;"",Ejercicio,"")</f>
        <v/>
      </c>
      <c r="B421" s="90" t="str">
        <f>IF(agrdep[[#This Row],[Actividad deportiva]]&lt;&gt;"",comarca,"")</f>
        <v/>
      </c>
      <c r="C421" s="60"/>
      <c r="D421" s="61"/>
      <c r="E421" s="62"/>
      <c r="F421" s="26"/>
      <c r="G421" s="59"/>
      <c r="H421" s="59"/>
      <c r="I421" s="59"/>
      <c r="J421" s="59"/>
      <c r="K421" s="59"/>
    </row>
    <row r="422" spans="1:11" ht="12.75" x14ac:dyDescent="0.2">
      <c r="A422" s="41" t="str">
        <f>IF(agrdep[[#This Row],[Actividad deportiva]]&lt;&gt;"",Ejercicio,"")</f>
        <v/>
      </c>
      <c r="B422" s="90" t="str">
        <f>IF(agrdep[[#This Row],[Actividad deportiva]]&lt;&gt;"",comarca,"")</f>
        <v/>
      </c>
      <c r="C422" s="60"/>
      <c r="D422" s="61"/>
      <c r="E422" s="62"/>
      <c r="F422" s="26"/>
      <c r="G422" s="59"/>
      <c r="H422" s="59"/>
      <c r="I422" s="59"/>
      <c r="J422" s="59"/>
      <c r="K422" s="59"/>
    </row>
    <row r="423" spans="1:11" ht="12.75" x14ac:dyDescent="0.2">
      <c r="A423" s="41" t="str">
        <f>IF(agrdep[[#This Row],[Actividad deportiva]]&lt;&gt;"",Ejercicio,"")</f>
        <v/>
      </c>
      <c r="B423" s="90" t="str">
        <f>IF(agrdep[[#This Row],[Actividad deportiva]]&lt;&gt;"",comarca,"")</f>
        <v/>
      </c>
      <c r="C423" s="60"/>
      <c r="D423" s="61"/>
      <c r="E423" s="62"/>
      <c r="F423" s="26"/>
      <c r="G423" s="59"/>
      <c r="H423" s="59"/>
      <c r="I423" s="59"/>
      <c r="J423" s="59"/>
      <c r="K423" s="59"/>
    </row>
    <row r="424" spans="1:11" ht="12.75" x14ac:dyDescent="0.2">
      <c r="A424" s="41" t="str">
        <f>IF(agrdep[[#This Row],[Actividad deportiva]]&lt;&gt;"",Ejercicio,"")</f>
        <v/>
      </c>
      <c r="B424" s="90" t="str">
        <f>IF(agrdep[[#This Row],[Actividad deportiva]]&lt;&gt;"",comarca,"")</f>
        <v/>
      </c>
      <c r="C424" s="60"/>
      <c r="D424" s="61"/>
      <c r="E424" s="62"/>
      <c r="F424" s="26"/>
      <c r="G424" s="59"/>
      <c r="H424" s="59"/>
      <c r="I424" s="59"/>
      <c r="J424" s="59"/>
      <c r="K424" s="59"/>
    </row>
    <row r="425" spans="1:11" ht="12.75" x14ac:dyDescent="0.2">
      <c r="A425" s="41" t="str">
        <f>IF(agrdep[[#This Row],[Actividad deportiva]]&lt;&gt;"",Ejercicio,"")</f>
        <v/>
      </c>
      <c r="B425" s="90" t="str">
        <f>IF(agrdep[[#This Row],[Actividad deportiva]]&lt;&gt;"",comarca,"")</f>
        <v/>
      </c>
      <c r="C425" s="60"/>
      <c r="D425" s="61"/>
      <c r="E425" s="62"/>
      <c r="F425" s="89"/>
      <c r="G425" s="59"/>
      <c r="H425" s="59"/>
      <c r="I425" s="59"/>
      <c r="J425" s="59"/>
      <c r="K425" s="59"/>
    </row>
    <row r="426" spans="1:11" ht="12.75" x14ac:dyDescent="0.2">
      <c r="A426" s="41" t="str">
        <f>IF(agrdep[[#This Row],[Actividad deportiva]]&lt;&gt;"",Ejercicio,"")</f>
        <v/>
      </c>
      <c r="B426" s="90" t="str">
        <f>IF(agrdep[[#This Row],[Actividad deportiva]]&lt;&gt;"",comarca,"")</f>
        <v/>
      </c>
      <c r="C426" s="60"/>
      <c r="D426" s="61"/>
      <c r="E426" s="62"/>
      <c r="F426" s="26"/>
      <c r="G426" s="59"/>
      <c r="H426" s="59"/>
      <c r="I426" s="59"/>
      <c r="J426" s="59"/>
      <c r="K426" s="59"/>
    </row>
    <row r="427" spans="1:11" ht="12.75" x14ac:dyDescent="0.2">
      <c r="A427" s="41" t="str">
        <f>IF(agrdep[[#This Row],[Actividad deportiva]]&lt;&gt;"",Ejercicio,"")</f>
        <v/>
      </c>
      <c r="B427" s="90" t="str">
        <f>IF(agrdep[[#This Row],[Actividad deportiva]]&lt;&gt;"",comarca,"")</f>
        <v/>
      </c>
      <c r="C427" s="60"/>
      <c r="D427" s="61"/>
      <c r="E427" s="62"/>
      <c r="F427" s="26"/>
      <c r="G427" s="59"/>
      <c r="H427" s="59"/>
      <c r="I427" s="59"/>
      <c r="J427" s="59"/>
      <c r="K427" s="59"/>
    </row>
    <row r="428" spans="1:11" ht="12.75" x14ac:dyDescent="0.2">
      <c r="A428" s="41" t="str">
        <f>IF(agrdep[[#This Row],[Actividad deportiva]]&lt;&gt;"",Ejercicio,"")</f>
        <v/>
      </c>
      <c r="B428" s="90" t="str">
        <f>IF(agrdep[[#This Row],[Actividad deportiva]]&lt;&gt;"",comarca,"")</f>
        <v/>
      </c>
      <c r="C428" s="60"/>
      <c r="D428" s="61"/>
      <c r="E428" s="62"/>
      <c r="F428" s="26"/>
      <c r="G428" s="59"/>
      <c r="H428" s="59"/>
      <c r="I428" s="59"/>
      <c r="J428" s="59"/>
      <c r="K428" s="59"/>
    </row>
    <row r="429" spans="1:11" ht="12.75" x14ac:dyDescent="0.2">
      <c r="A429" s="41" t="str">
        <f>IF(agrdep[[#This Row],[Actividad deportiva]]&lt;&gt;"",Ejercicio,"")</f>
        <v/>
      </c>
      <c r="B429" s="90" t="str">
        <f>IF(agrdep[[#This Row],[Actividad deportiva]]&lt;&gt;"",comarca,"")</f>
        <v/>
      </c>
      <c r="C429" s="60"/>
      <c r="D429" s="61"/>
      <c r="E429" s="62"/>
      <c r="F429" s="26"/>
      <c r="G429" s="59"/>
      <c r="H429" s="59"/>
      <c r="I429" s="59"/>
      <c r="J429" s="59"/>
      <c r="K429" s="59"/>
    </row>
    <row r="430" spans="1:11" ht="12.75" x14ac:dyDescent="0.2">
      <c r="A430" s="41" t="str">
        <f>IF(agrdep[[#This Row],[Actividad deportiva]]&lt;&gt;"",Ejercicio,"")</f>
        <v/>
      </c>
      <c r="B430" s="90" t="str">
        <f>IF(agrdep[[#This Row],[Actividad deportiva]]&lt;&gt;"",comarca,"")</f>
        <v/>
      </c>
      <c r="C430" s="60"/>
      <c r="D430" s="61"/>
      <c r="E430" s="62"/>
      <c r="F430" s="26"/>
      <c r="G430" s="59"/>
      <c r="H430" s="59"/>
      <c r="I430" s="59"/>
      <c r="J430" s="59"/>
      <c r="K430" s="59"/>
    </row>
    <row r="431" spans="1:11" ht="12.75" x14ac:dyDescent="0.2">
      <c r="A431" s="41" t="str">
        <f>IF(agrdep[[#This Row],[Actividad deportiva]]&lt;&gt;"",Ejercicio,"")</f>
        <v/>
      </c>
      <c r="B431" s="90" t="str">
        <f>IF(agrdep[[#This Row],[Actividad deportiva]]&lt;&gt;"",comarca,"")</f>
        <v/>
      </c>
      <c r="C431" s="60"/>
      <c r="D431" s="61"/>
      <c r="E431" s="62"/>
      <c r="F431" s="26"/>
      <c r="G431" s="59"/>
      <c r="H431" s="59"/>
      <c r="I431" s="59"/>
      <c r="J431" s="59"/>
      <c r="K431" s="59"/>
    </row>
    <row r="432" spans="1:11" ht="12.75" x14ac:dyDescent="0.2">
      <c r="A432" s="41" t="str">
        <f>IF(agrdep[[#This Row],[Actividad deportiva]]&lt;&gt;"",Ejercicio,"")</f>
        <v/>
      </c>
      <c r="B432" s="90" t="str">
        <f>IF(agrdep[[#This Row],[Actividad deportiva]]&lt;&gt;"",comarca,"")</f>
        <v/>
      </c>
      <c r="C432" s="60"/>
      <c r="D432" s="61"/>
      <c r="E432" s="62"/>
      <c r="F432" s="26"/>
      <c r="G432" s="59"/>
      <c r="H432" s="59"/>
      <c r="I432" s="59"/>
      <c r="J432" s="59"/>
      <c r="K432" s="59"/>
    </row>
    <row r="433" spans="1:11" ht="12.75" x14ac:dyDescent="0.2">
      <c r="A433" s="41" t="str">
        <f>IF(agrdep[[#This Row],[Actividad deportiva]]&lt;&gt;"",Ejercicio,"")</f>
        <v/>
      </c>
      <c r="B433" s="90" t="str">
        <f>IF(agrdep[[#This Row],[Actividad deportiva]]&lt;&gt;"",comarca,"")</f>
        <v/>
      </c>
      <c r="C433" s="60"/>
      <c r="D433" s="61"/>
      <c r="E433" s="62"/>
      <c r="F433" s="26"/>
      <c r="G433" s="59"/>
      <c r="H433" s="59"/>
      <c r="I433" s="59"/>
      <c r="J433" s="59"/>
      <c r="K433" s="59"/>
    </row>
    <row r="434" spans="1:11" ht="12.75" x14ac:dyDescent="0.2">
      <c r="A434" s="41" t="str">
        <f>IF(agrdep[[#This Row],[Actividad deportiva]]&lt;&gt;"",Ejercicio,"")</f>
        <v/>
      </c>
      <c r="B434" s="90" t="str">
        <f>IF(agrdep[[#This Row],[Actividad deportiva]]&lt;&gt;"",comarca,"")</f>
        <v/>
      </c>
      <c r="C434" s="60"/>
      <c r="D434" s="61"/>
      <c r="E434" s="62"/>
      <c r="F434" s="89"/>
      <c r="G434" s="59"/>
      <c r="H434" s="59"/>
      <c r="I434" s="59"/>
      <c r="J434" s="59"/>
      <c r="K434" s="59"/>
    </row>
    <row r="435" spans="1:11" ht="12.75" x14ac:dyDescent="0.2">
      <c r="A435" s="41" t="str">
        <f>IF(agrdep[[#This Row],[Actividad deportiva]]&lt;&gt;"",Ejercicio,"")</f>
        <v/>
      </c>
      <c r="B435" s="90" t="str">
        <f>IF(agrdep[[#This Row],[Actividad deportiva]]&lt;&gt;"",comarca,"")</f>
        <v/>
      </c>
      <c r="C435" s="60"/>
      <c r="D435" s="61"/>
      <c r="E435" s="62"/>
      <c r="F435" s="26"/>
      <c r="G435" s="59"/>
      <c r="H435" s="59"/>
      <c r="I435" s="59"/>
      <c r="J435" s="59"/>
      <c r="K435" s="59"/>
    </row>
    <row r="436" spans="1:11" ht="12.75" x14ac:dyDescent="0.2">
      <c r="A436" s="41" t="str">
        <f>IF(agrdep[[#This Row],[Actividad deportiva]]&lt;&gt;"",Ejercicio,"")</f>
        <v/>
      </c>
      <c r="B436" s="90" t="str">
        <f>IF(agrdep[[#This Row],[Actividad deportiva]]&lt;&gt;"",comarca,"")</f>
        <v/>
      </c>
      <c r="C436" s="60"/>
      <c r="D436" s="61"/>
      <c r="E436" s="62"/>
      <c r="F436" s="26"/>
      <c r="G436" s="59"/>
      <c r="H436" s="59"/>
      <c r="I436" s="59"/>
      <c r="J436" s="59"/>
      <c r="K436" s="59"/>
    </row>
    <row r="437" spans="1:11" ht="12.75" x14ac:dyDescent="0.2">
      <c r="A437" s="41" t="str">
        <f>IF(agrdep[[#This Row],[Actividad deportiva]]&lt;&gt;"",Ejercicio,"")</f>
        <v/>
      </c>
      <c r="B437" s="90" t="str">
        <f>IF(agrdep[[#This Row],[Actividad deportiva]]&lt;&gt;"",comarca,"")</f>
        <v/>
      </c>
      <c r="C437" s="60"/>
      <c r="D437" s="61"/>
      <c r="E437" s="62"/>
      <c r="F437" s="26"/>
      <c r="G437" s="59"/>
      <c r="H437" s="59"/>
      <c r="I437" s="59"/>
      <c r="J437" s="59"/>
      <c r="K437" s="59"/>
    </row>
    <row r="438" spans="1:11" ht="12.75" x14ac:dyDescent="0.2">
      <c r="A438" s="41" t="str">
        <f>IF(agrdep[[#This Row],[Actividad deportiva]]&lt;&gt;"",Ejercicio,"")</f>
        <v/>
      </c>
      <c r="B438" s="90" t="str">
        <f>IF(agrdep[[#This Row],[Actividad deportiva]]&lt;&gt;"",comarca,"")</f>
        <v/>
      </c>
      <c r="C438" s="60"/>
      <c r="D438" s="61"/>
      <c r="E438" s="62"/>
      <c r="F438" s="26"/>
      <c r="G438" s="59"/>
      <c r="H438" s="59"/>
      <c r="I438" s="59"/>
      <c r="J438" s="59"/>
      <c r="K438" s="59"/>
    </row>
    <row r="439" spans="1:11" ht="12.75" x14ac:dyDescent="0.2">
      <c r="A439" s="41" t="str">
        <f>IF(agrdep[[#This Row],[Actividad deportiva]]&lt;&gt;"",Ejercicio,"")</f>
        <v/>
      </c>
      <c r="B439" s="90" t="str">
        <f>IF(agrdep[[#This Row],[Actividad deportiva]]&lt;&gt;"",comarca,"")</f>
        <v/>
      </c>
      <c r="C439" s="60"/>
      <c r="D439" s="61"/>
      <c r="E439" s="62"/>
      <c r="F439" s="26"/>
      <c r="G439" s="59"/>
      <c r="H439" s="59"/>
      <c r="I439" s="59"/>
      <c r="J439" s="59"/>
      <c r="K439" s="59"/>
    </row>
    <row r="440" spans="1:11" ht="12.75" x14ac:dyDescent="0.2">
      <c r="A440" s="41" t="str">
        <f>IF(agrdep[[#This Row],[Actividad deportiva]]&lt;&gt;"",Ejercicio,"")</f>
        <v/>
      </c>
      <c r="B440" s="90" t="str">
        <f>IF(agrdep[[#This Row],[Actividad deportiva]]&lt;&gt;"",comarca,"")</f>
        <v/>
      </c>
      <c r="C440" s="60"/>
      <c r="D440" s="61"/>
      <c r="E440" s="62"/>
      <c r="F440" s="26"/>
      <c r="G440" s="59"/>
      <c r="H440" s="59"/>
      <c r="I440" s="59"/>
      <c r="J440" s="59"/>
      <c r="K440" s="59"/>
    </row>
    <row r="441" spans="1:11" ht="12.75" x14ac:dyDescent="0.2">
      <c r="A441" s="41" t="str">
        <f>IF(agrdep[[#This Row],[Actividad deportiva]]&lt;&gt;"",Ejercicio,"")</f>
        <v/>
      </c>
      <c r="B441" s="90" t="str">
        <f>IF(agrdep[[#This Row],[Actividad deportiva]]&lt;&gt;"",comarca,"")</f>
        <v/>
      </c>
      <c r="C441" s="60"/>
      <c r="D441" s="61"/>
      <c r="E441" s="62"/>
      <c r="F441" s="26"/>
      <c r="G441" s="59"/>
      <c r="H441" s="59"/>
      <c r="I441" s="59"/>
      <c r="J441" s="59"/>
      <c r="K441" s="59"/>
    </row>
    <row r="442" spans="1:11" ht="12.75" x14ac:dyDescent="0.2">
      <c r="A442" s="41" t="str">
        <f>IF(agrdep[[#This Row],[Actividad deportiva]]&lt;&gt;"",Ejercicio,"")</f>
        <v/>
      </c>
      <c r="B442" s="90" t="str">
        <f>IF(agrdep[[#This Row],[Actividad deportiva]]&lt;&gt;"",comarca,"")</f>
        <v/>
      </c>
      <c r="C442" s="60"/>
      <c r="D442" s="61"/>
      <c r="E442" s="62"/>
      <c r="F442" s="26"/>
      <c r="G442" s="59"/>
      <c r="H442" s="59"/>
      <c r="I442" s="59"/>
      <c r="J442" s="59"/>
      <c r="K442" s="59"/>
    </row>
    <row r="443" spans="1:11" ht="12.75" x14ac:dyDescent="0.2">
      <c r="A443" s="41" t="str">
        <f>IF(agrdep[[#This Row],[Actividad deportiva]]&lt;&gt;"",Ejercicio,"")</f>
        <v/>
      </c>
      <c r="B443" s="90" t="str">
        <f>IF(agrdep[[#This Row],[Actividad deportiva]]&lt;&gt;"",comarca,"")</f>
        <v/>
      </c>
      <c r="C443" s="60"/>
      <c r="D443" s="61"/>
      <c r="E443" s="62"/>
      <c r="F443" s="89"/>
      <c r="G443" s="59"/>
      <c r="H443" s="59"/>
      <c r="I443" s="59"/>
      <c r="J443" s="59"/>
      <c r="K443" s="59"/>
    </row>
    <row r="444" spans="1:11" ht="12.75" x14ac:dyDescent="0.2">
      <c r="A444" s="41" t="str">
        <f>IF(agrdep[[#This Row],[Actividad deportiva]]&lt;&gt;"",Ejercicio,"")</f>
        <v/>
      </c>
      <c r="B444" s="90" t="str">
        <f>IF(agrdep[[#This Row],[Actividad deportiva]]&lt;&gt;"",comarca,"")</f>
        <v/>
      </c>
      <c r="C444" s="60"/>
      <c r="D444" s="61"/>
      <c r="E444" s="62"/>
      <c r="F444" s="26"/>
      <c r="G444" s="59"/>
      <c r="H444" s="59"/>
      <c r="I444" s="59"/>
      <c r="J444" s="59"/>
      <c r="K444" s="59"/>
    </row>
    <row r="445" spans="1:11" ht="12.75" x14ac:dyDescent="0.2">
      <c r="A445" s="41" t="str">
        <f>IF(agrdep[[#This Row],[Actividad deportiva]]&lt;&gt;"",Ejercicio,"")</f>
        <v/>
      </c>
      <c r="B445" s="90" t="str">
        <f>IF(agrdep[[#This Row],[Actividad deportiva]]&lt;&gt;"",comarca,"")</f>
        <v/>
      </c>
      <c r="C445" s="60"/>
      <c r="D445" s="61"/>
      <c r="E445" s="62"/>
      <c r="F445" s="26"/>
      <c r="G445" s="59"/>
      <c r="H445" s="59"/>
      <c r="I445" s="59"/>
      <c r="J445" s="59"/>
      <c r="K445" s="59"/>
    </row>
    <row r="446" spans="1:11" ht="12.75" x14ac:dyDescent="0.2">
      <c r="A446" s="41" t="str">
        <f>IF(agrdep[[#This Row],[Actividad deportiva]]&lt;&gt;"",Ejercicio,"")</f>
        <v/>
      </c>
      <c r="B446" s="90" t="str">
        <f>IF(agrdep[[#This Row],[Actividad deportiva]]&lt;&gt;"",comarca,"")</f>
        <v/>
      </c>
      <c r="C446" s="60"/>
      <c r="D446" s="61"/>
      <c r="E446" s="62"/>
      <c r="F446" s="26"/>
      <c r="G446" s="59"/>
      <c r="H446" s="59"/>
      <c r="I446" s="59"/>
      <c r="J446" s="59"/>
      <c r="K446" s="59"/>
    </row>
    <row r="447" spans="1:11" ht="12.75" x14ac:dyDescent="0.2">
      <c r="A447" s="41" t="str">
        <f>IF(agrdep[[#This Row],[Actividad deportiva]]&lt;&gt;"",Ejercicio,"")</f>
        <v/>
      </c>
      <c r="B447" s="90" t="str">
        <f>IF(agrdep[[#This Row],[Actividad deportiva]]&lt;&gt;"",comarca,"")</f>
        <v/>
      </c>
      <c r="C447" s="60"/>
      <c r="D447" s="61"/>
      <c r="E447" s="62"/>
      <c r="F447" s="26"/>
      <c r="G447" s="59"/>
      <c r="H447" s="59"/>
      <c r="I447" s="59"/>
      <c r="J447" s="59"/>
      <c r="K447" s="59"/>
    </row>
    <row r="448" spans="1:11" ht="12.75" x14ac:dyDescent="0.2">
      <c r="A448" s="41" t="str">
        <f>IF(agrdep[[#This Row],[Actividad deportiva]]&lt;&gt;"",Ejercicio,"")</f>
        <v/>
      </c>
      <c r="B448" s="90" t="str">
        <f>IF(agrdep[[#This Row],[Actividad deportiva]]&lt;&gt;"",comarca,"")</f>
        <v/>
      </c>
      <c r="C448" s="60"/>
      <c r="D448" s="61"/>
      <c r="E448" s="62"/>
      <c r="F448" s="26"/>
      <c r="G448" s="59"/>
      <c r="H448" s="59"/>
      <c r="I448" s="59"/>
      <c r="J448" s="59"/>
      <c r="K448" s="59"/>
    </row>
    <row r="449" spans="1:11" ht="12.75" x14ac:dyDescent="0.2">
      <c r="A449" s="41" t="str">
        <f>IF(agrdep[[#This Row],[Actividad deportiva]]&lt;&gt;"",Ejercicio,"")</f>
        <v/>
      </c>
      <c r="B449" s="90" t="str">
        <f>IF(agrdep[[#This Row],[Actividad deportiva]]&lt;&gt;"",comarca,"")</f>
        <v/>
      </c>
      <c r="C449" s="60"/>
      <c r="D449" s="61"/>
      <c r="E449" s="62"/>
      <c r="F449" s="26"/>
      <c r="G449" s="59"/>
      <c r="H449" s="59"/>
      <c r="I449" s="59"/>
      <c r="J449" s="59"/>
      <c r="K449" s="59"/>
    </row>
    <row r="450" spans="1:11" ht="12.75" x14ac:dyDescent="0.2">
      <c r="A450" s="41" t="str">
        <f>IF(agrdep[[#This Row],[Actividad deportiva]]&lt;&gt;"",Ejercicio,"")</f>
        <v/>
      </c>
      <c r="B450" s="90" t="str">
        <f>IF(agrdep[[#This Row],[Actividad deportiva]]&lt;&gt;"",comarca,"")</f>
        <v/>
      </c>
      <c r="C450" s="60"/>
      <c r="D450" s="61"/>
      <c r="E450" s="62"/>
      <c r="F450" s="26"/>
      <c r="G450" s="59"/>
      <c r="H450" s="59"/>
      <c r="I450" s="59"/>
      <c r="J450" s="59"/>
      <c r="K450" s="59"/>
    </row>
    <row r="451" spans="1:11" ht="12.75" x14ac:dyDescent="0.2">
      <c r="A451" s="41" t="str">
        <f>IF(agrdep[[#This Row],[Actividad deportiva]]&lt;&gt;"",Ejercicio,"")</f>
        <v/>
      </c>
      <c r="B451" s="90" t="str">
        <f>IF(agrdep[[#This Row],[Actividad deportiva]]&lt;&gt;"",comarca,"")</f>
        <v/>
      </c>
      <c r="C451" s="60"/>
      <c r="D451" s="61"/>
      <c r="E451" s="62"/>
      <c r="F451" s="26"/>
      <c r="G451" s="59"/>
      <c r="H451" s="59"/>
      <c r="I451" s="59"/>
      <c r="J451" s="59"/>
      <c r="K451" s="59"/>
    </row>
    <row r="452" spans="1:11" ht="12.75" x14ac:dyDescent="0.2">
      <c r="A452" s="41" t="str">
        <f>IF(agrdep[[#This Row],[Actividad deportiva]]&lt;&gt;"",Ejercicio,"")</f>
        <v/>
      </c>
      <c r="B452" s="90" t="str">
        <f>IF(agrdep[[#This Row],[Actividad deportiva]]&lt;&gt;"",comarca,"")</f>
        <v/>
      </c>
      <c r="C452" s="60"/>
      <c r="D452" s="61"/>
      <c r="E452" s="62"/>
      <c r="F452" s="89"/>
      <c r="G452" s="59"/>
      <c r="H452" s="59"/>
      <c r="I452" s="59"/>
      <c r="J452" s="59"/>
      <c r="K452" s="59"/>
    </row>
    <row r="453" spans="1:11" ht="12.75" x14ac:dyDescent="0.2">
      <c r="A453" s="41" t="str">
        <f>IF(agrdep[[#This Row],[Actividad deportiva]]&lt;&gt;"",Ejercicio,"")</f>
        <v/>
      </c>
      <c r="B453" s="90" t="str">
        <f>IF(agrdep[[#This Row],[Actividad deportiva]]&lt;&gt;"",comarca,"")</f>
        <v/>
      </c>
      <c r="C453" s="60"/>
      <c r="D453" s="61"/>
      <c r="E453" s="62"/>
      <c r="F453" s="26"/>
      <c r="G453" s="59"/>
      <c r="H453" s="59"/>
      <c r="I453" s="59"/>
      <c r="J453" s="59"/>
      <c r="K453" s="59"/>
    </row>
    <row r="454" spans="1:11" ht="12.75" x14ac:dyDescent="0.2">
      <c r="A454" s="41" t="str">
        <f>IF(agrdep[[#This Row],[Actividad deportiva]]&lt;&gt;"",Ejercicio,"")</f>
        <v/>
      </c>
      <c r="B454" s="90" t="str">
        <f>IF(agrdep[[#This Row],[Actividad deportiva]]&lt;&gt;"",comarca,"")</f>
        <v/>
      </c>
      <c r="C454" s="60"/>
      <c r="D454" s="61"/>
      <c r="E454" s="62"/>
      <c r="F454" s="26"/>
      <c r="G454" s="59"/>
      <c r="H454" s="59"/>
      <c r="I454" s="59"/>
      <c r="J454" s="59"/>
      <c r="K454" s="59"/>
    </row>
    <row r="455" spans="1:11" ht="12.75" x14ac:dyDescent="0.2">
      <c r="A455" s="41" t="str">
        <f>IF(agrdep[[#This Row],[Actividad deportiva]]&lt;&gt;"",Ejercicio,"")</f>
        <v/>
      </c>
      <c r="B455" s="90" t="str">
        <f>IF(agrdep[[#This Row],[Actividad deportiva]]&lt;&gt;"",comarca,"")</f>
        <v/>
      </c>
      <c r="C455" s="60"/>
      <c r="D455" s="61"/>
      <c r="E455" s="62"/>
      <c r="F455" s="26"/>
      <c r="G455" s="59"/>
      <c r="H455" s="59"/>
      <c r="I455" s="59"/>
      <c r="J455" s="59"/>
      <c r="K455" s="59"/>
    </row>
    <row r="456" spans="1:11" ht="12.75" x14ac:dyDescent="0.2">
      <c r="A456" s="41" t="str">
        <f>IF(agrdep[[#This Row],[Actividad deportiva]]&lt;&gt;"",Ejercicio,"")</f>
        <v/>
      </c>
      <c r="B456" s="90" t="str">
        <f>IF(agrdep[[#This Row],[Actividad deportiva]]&lt;&gt;"",comarca,"")</f>
        <v/>
      </c>
      <c r="C456" s="60"/>
      <c r="D456" s="61"/>
      <c r="E456" s="62"/>
      <c r="F456" s="26"/>
      <c r="G456" s="59"/>
      <c r="H456" s="59"/>
      <c r="I456" s="59"/>
      <c r="J456" s="59"/>
      <c r="K456" s="59"/>
    </row>
    <row r="457" spans="1:11" ht="12.75" x14ac:dyDescent="0.2">
      <c r="A457" s="41" t="str">
        <f>IF(agrdep[[#This Row],[Actividad deportiva]]&lt;&gt;"",Ejercicio,"")</f>
        <v/>
      </c>
      <c r="B457" s="90" t="str">
        <f>IF(agrdep[[#This Row],[Actividad deportiva]]&lt;&gt;"",comarca,"")</f>
        <v/>
      </c>
      <c r="C457" s="60"/>
      <c r="D457" s="61"/>
      <c r="E457" s="62"/>
      <c r="F457" s="26"/>
      <c r="G457" s="59"/>
      <c r="H457" s="59"/>
      <c r="I457" s="59"/>
      <c r="J457" s="59"/>
      <c r="K457" s="59"/>
    </row>
    <row r="458" spans="1:11" ht="12.75" x14ac:dyDescent="0.2">
      <c r="A458" s="41" t="str">
        <f>IF(agrdep[[#This Row],[Actividad deportiva]]&lt;&gt;"",Ejercicio,"")</f>
        <v/>
      </c>
      <c r="B458" s="90" t="str">
        <f>IF(agrdep[[#This Row],[Actividad deportiva]]&lt;&gt;"",comarca,"")</f>
        <v/>
      </c>
      <c r="C458" s="60"/>
      <c r="D458" s="61"/>
      <c r="E458" s="62"/>
      <c r="F458" s="26"/>
      <c r="G458" s="59"/>
      <c r="H458" s="59"/>
      <c r="I458" s="59"/>
      <c r="J458" s="59"/>
      <c r="K458" s="59"/>
    </row>
    <row r="459" spans="1:11" ht="12.75" x14ac:dyDescent="0.2">
      <c r="A459" s="41" t="str">
        <f>IF(agrdep[[#This Row],[Actividad deportiva]]&lt;&gt;"",Ejercicio,"")</f>
        <v/>
      </c>
      <c r="B459" s="90" t="str">
        <f>IF(agrdep[[#This Row],[Actividad deportiva]]&lt;&gt;"",comarca,"")</f>
        <v/>
      </c>
      <c r="C459" s="60"/>
      <c r="D459" s="61"/>
      <c r="E459" s="62"/>
      <c r="F459" s="26"/>
      <c r="G459" s="59"/>
      <c r="H459" s="59"/>
      <c r="I459" s="59"/>
      <c r="J459" s="59"/>
      <c r="K459" s="59"/>
    </row>
    <row r="460" spans="1:11" ht="12.75" x14ac:dyDescent="0.2">
      <c r="A460" s="41" t="str">
        <f>IF(agrdep[[#This Row],[Actividad deportiva]]&lt;&gt;"",Ejercicio,"")</f>
        <v/>
      </c>
      <c r="B460" s="90" t="str">
        <f>IF(agrdep[[#This Row],[Actividad deportiva]]&lt;&gt;"",comarca,"")</f>
        <v/>
      </c>
      <c r="C460" s="60"/>
      <c r="D460" s="61"/>
      <c r="E460" s="62"/>
      <c r="F460" s="26"/>
      <c r="G460" s="59"/>
      <c r="H460" s="59"/>
      <c r="I460" s="59"/>
      <c r="J460" s="59"/>
      <c r="K460" s="59"/>
    </row>
    <row r="461" spans="1:11" ht="12.75" x14ac:dyDescent="0.2">
      <c r="A461" s="41" t="str">
        <f>IF(agrdep[[#This Row],[Actividad deportiva]]&lt;&gt;"",Ejercicio,"")</f>
        <v/>
      </c>
      <c r="B461" s="90" t="str">
        <f>IF(agrdep[[#This Row],[Actividad deportiva]]&lt;&gt;"",comarca,"")</f>
        <v/>
      </c>
      <c r="C461" s="60"/>
      <c r="D461" s="61"/>
      <c r="E461" s="62"/>
      <c r="F461" s="89"/>
      <c r="G461" s="59"/>
      <c r="H461" s="59"/>
      <c r="I461" s="59"/>
      <c r="J461" s="59"/>
      <c r="K461" s="59"/>
    </row>
    <row r="462" spans="1:11" ht="12.75" x14ac:dyDescent="0.2">
      <c r="A462" s="41" t="str">
        <f>IF(agrdep[[#This Row],[Actividad deportiva]]&lt;&gt;"",Ejercicio,"")</f>
        <v/>
      </c>
      <c r="B462" s="90" t="str">
        <f>IF(agrdep[[#This Row],[Actividad deportiva]]&lt;&gt;"",comarca,"")</f>
        <v/>
      </c>
      <c r="C462" s="60"/>
      <c r="D462" s="61"/>
      <c r="E462" s="62"/>
      <c r="F462" s="26"/>
      <c r="G462" s="59"/>
      <c r="H462" s="59"/>
      <c r="I462" s="59"/>
      <c r="J462" s="59"/>
      <c r="K462" s="59"/>
    </row>
    <row r="463" spans="1:11" ht="12.75" x14ac:dyDescent="0.2">
      <c r="A463" s="41" t="str">
        <f>IF(agrdep[[#This Row],[Actividad deportiva]]&lt;&gt;"",Ejercicio,"")</f>
        <v/>
      </c>
      <c r="B463" s="90" t="str">
        <f>IF(agrdep[[#This Row],[Actividad deportiva]]&lt;&gt;"",comarca,"")</f>
        <v/>
      </c>
      <c r="C463" s="60"/>
      <c r="D463" s="61"/>
      <c r="E463" s="62"/>
      <c r="F463" s="26"/>
      <c r="G463" s="59"/>
      <c r="H463" s="59"/>
      <c r="I463" s="59"/>
      <c r="J463" s="59"/>
      <c r="K463" s="59"/>
    </row>
    <row r="464" spans="1:11" ht="12.75" x14ac:dyDescent="0.2">
      <c r="A464" s="41" t="str">
        <f>IF(agrdep[[#This Row],[Actividad deportiva]]&lt;&gt;"",Ejercicio,"")</f>
        <v/>
      </c>
      <c r="B464" s="90" t="str">
        <f>IF(agrdep[[#This Row],[Actividad deportiva]]&lt;&gt;"",comarca,"")</f>
        <v/>
      </c>
      <c r="C464" s="60"/>
      <c r="D464" s="61"/>
      <c r="E464" s="62"/>
      <c r="F464" s="26"/>
      <c r="G464" s="59"/>
      <c r="H464" s="59"/>
      <c r="I464" s="59"/>
      <c r="J464" s="59"/>
      <c r="K464" s="59"/>
    </row>
    <row r="465" spans="1:11" ht="12.75" x14ac:dyDescent="0.2">
      <c r="A465" s="41" t="str">
        <f>IF(agrdep[[#This Row],[Actividad deportiva]]&lt;&gt;"",Ejercicio,"")</f>
        <v/>
      </c>
      <c r="B465" s="90" t="str">
        <f>IF(agrdep[[#This Row],[Actividad deportiva]]&lt;&gt;"",comarca,"")</f>
        <v/>
      </c>
      <c r="C465" s="60"/>
      <c r="D465" s="61"/>
      <c r="E465" s="62"/>
      <c r="F465" s="26"/>
      <c r="G465" s="59"/>
      <c r="H465" s="59"/>
      <c r="I465" s="59"/>
      <c r="J465" s="59"/>
      <c r="K465" s="59"/>
    </row>
    <row r="466" spans="1:11" ht="12.75" x14ac:dyDescent="0.2">
      <c r="A466" s="41" t="str">
        <f>IF(agrdep[[#This Row],[Actividad deportiva]]&lt;&gt;"",Ejercicio,"")</f>
        <v/>
      </c>
      <c r="B466" s="90" t="str">
        <f>IF(agrdep[[#This Row],[Actividad deportiva]]&lt;&gt;"",comarca,"")</f>
        <v/>
      </c>
      <c r="C466" s="60"/>
      <c r="D466" s="61"/>
      <c r="E466" s="62"/>
      <c r="F466" s="26"/>
      <c r="G466" s="59"/>
      <c r="H466" s="59"/>
      <c r="I466" s="59"/>
      <c r="J466" s="59"/>
      <c r="K466" s="59"/>
    </row>
    <row r="467" spans="1:11" ht="12.75" x14ac:dyDescent="0.2">
      <c r="A467" s="41" t="str">
        <f>IF(agrdep[[#This Row],[Actividad deportiva]]&lt;&gt;"",Ejercicio,"")</f>
        <v/>
      </c>
      <c r="B467" s="90" t="str">
        <f>IF(agrdep[[#This Row],[Actividad deportiva]]&lt;&gt;"",comarca,"")</f>
        <v/>
      </c>
      <c r="C467" s="60"/>
      <c r="D467" s="61"/>
      <c r="E467" s="62"/>
      <c r="F467" s="26"/>
      <c r="G467" s="59"/>
      <c r="H467" s="59"/>
      <c r="I467" s="59"/>
      <c r="J467" s="59"/>
      <c r="K467" s="59"/>
    </row>
    <row r="468" spans="1:11" ht="12.75" x14ac:dyDescent="0.2">
      <c r="A468" s="41" t="str">
        <f>IF(agrdep[[#This Row],[Actividad deportiva]]&lt;&gt;"",Ejercicio,"")</f>
        <v/>
      </c>
      <c r="B468" s="90" t="str">
        <f>IF(agrdep[[#This Row],[Actividad deportiva]]&lt;&gt;"",comarca,"")</f>
        <v/>
      </c>
      <c r="C468" s="60"/>
      <c r="D468" s="61"/>
      <c r="E468" s="62"/>
      <c r="F468" s="26"/>
      <c r="G468" s="59"/>
      <c r="H468" s="59"/>
      <c r="I468" s="59"/>
      <c r="J468" s="59"/>
      <c r="K468" s="59"/>
    </row>
    <row r="469" spans="1:11" ht="12.75" x14ac:dyDescent="0.2">
      <c r="A469" s="41" t="str">
        <f>IF(agrdep[[#This Row],[Actividad deportiva]]&lt;&gt;"",Ejercicio,"")</f>
        <v/>
      </c>
      <c r="B469" s="90" t="str">
        <f>IF(agrdep[[#This Row],[Actividad deportiva]]&lt;&gt;"",comarca,"")</f>
        <v/>
      </c>
      <c r="C469" s="60"/>
      <c r="D469" s="61"/>
      <c r="E469" s="62"/>
      <c r="F469" s="26"/>
      <c r="G469" s="59"/>
      <c r="H469" s="59"/>
      <c r="I469" s="59"/>
      <c r="J469" s="59"/>
      <c r="K469" s="59"/>
    </row>
    <row r="470" spans="1:11" ht="12.75" x14ac:dyDescent="0.2">
      <c r="A470" s="41" t="str">
        <f>IF(agrdep[[#This Row],[Actividad deportiva]]&lt;&gt;"",Ejercicio,"")</f>
        <v/>
      </c>
      <c r="B470" s="90" t="str">
        <f>IF(agrdep[[#This Row],[Actividad deportiva]]&lt;&gt;"",comarca,"")</f>
        <v/>
      </c>
      <c r="C470" s="60"/>
      <c r="D470" s="61"/>
      <c r="E470" s="62"/>
      <c r="F470" s="89"/>
      <c r="G470" s="59"/>
      <c r="H470" s="59"/>
      <c r="I470" s="59"/>
      <c r="J470" s="59"/>
      <c r="K470" s="59"/>
    </row>
    <row r="471" spans="1:11" ht="12.75" x14ac:dyDescent="0.2">
      <c r="A471" s="41" t="str">
        <f>IF(agrdep[[#This Row],[Actividad deportiva]]&lt;&gt;"",Ejercicio,"")</f>
        <v/>
      </c>
      <c r="B471" s="90" t="str">
        <f>IF(agrdep[[#This Row],[Actividad deportiva]]&lt;&gt;"",comarca,"")</f>
        <v/>
      </c>
      <c r="C471" s="60"/>
      <c r="D471" s="61"/>
      <c r="E471" s="62"/>
      <c r="F471" s="26"/>
      <c r="G471" s="59"/>
      <c r="H471" s="59"/>
      <c r="I471" s="59"/>
      <c r="J471" s="59"/>
      <c r="K471" s="59"/>
    </row>
    <row r="472" spans="1:11" ht="12.75" x14ac:dyDescent="0.2">
      <c r="A472" s="41" t="str">
        <f>IF(agrdep[[#This Row],[Actividad deportiva]]&lt;&gt;"",Ejercicio,"")</f>
        <v/>
      </c>
      <c r="B472" s="90" t="str">
        <f>IF(agrdep[[#This Row],[Actividad deportiva]]&lt;&gt;"",comarca,"")</f>
        <v/>
      </c>
      <c r="C472" s="60"/>
      <c r="D472" s="61"/>
      <c r="E472" s="62"/>
      <c r="F472" s="26"/>
      <c r="G472" s="59"/>
      <c r="H472" s="59"/>
      <c r="I472" s="59"/>
      <c r="J472" s="59"/>
      <c r="K472" s="59"/>
    </row>
    <row r="473" spans="1:11" ht="12.75" x14ac:dyDescent="0.2">
      <c r="A473" s="41" t="str">
        <f>IF(agrdep[[#This Row],[Actividad deportiva]]&lt;&gt;"",Ejercicio,"")</f>
        <v/>
      </c>
      <c r="B473" s="90" t="str">
        <f>IF(agrdep[[#This Row],[Actividad deportiva]]&lt;&gt;"",comarca,"")</f>
        <v/>
      </c>
      <c r="C473" s="60"/>
      <c r="D473" s="61"/>
      <c r="E473" s="62"/>
      <c r="F473" s="26"/>
      <c r="G473" s="59"/>
      <c r="H473" s="59"/>
      <c r="I473" s="59"/>
      <c r="J473" s="59"/>
      <c r="K473" s="59"/>
    </row>
    <row r="474" spans="1:11" ht="12.75" x14ac:dyDescent="0.2">
      <c r="A474" s="41" t="str">
        <f>IF(agrdep[[#This Row],[Actividad deportiva]]&lt;&gt;"",Ejercicio,"")</f>
        <v/>
      </c>
      <c r="B474" s="90" t="str">
        <f>IF(agrdep[[#This Row],[Actividad deportiva]]&lt;&gt;"",comarca,"")</f>
        <v/>
      </c>
      <c r="C474" s="60"/>
      <c r="D474" s="61"/>
      <c r="E474" s="62"/>
      <c r="F474" s="26"/>
      <c r="G474" s="59"/>
      <c r="H474" s="59"/>
      <c r="I474" s="59"/>
      <c r="J474" s="59"/>
      <c r="K474" s="59"/>
    </row>
    <row r="475" spans="1:11" ht="12.75" x14ac:dyDescent="0.2">
      <c r="A475" s="41" t="str">
        <f>IF(agrdep[[#This Row],[Actividad deportiva]]&lt;&gt;"",Ejercicio,"")</f>
        <v/>
      </c>
      <c r="B475" s="90" t="str">
        <f>IF(agrdep[[#This Row],[Actividad deportiva]]&lt;&gt;"",comarca,"")</f>
        <v/>
      </c>
      <c r="C475" s="60"/>
      <c r="D475" s="61"/>
      <c r="E475" s="62"/>
      <c r="F475" s="26"/>
      <c r="G475" s="59"/>
      <c r="H475" s="59"/>
      <c r="I475" s="59"/>
      <c r="J475" s="59"/>
      <c r="K475" s="59"/>
    </row>
    <row r="476" spans="1:11" ht="12.75" x14ac:dyDescent="0.2">
      <c r="A476" s="41" t="str">
        <f>IF(agrdep[[#This Row],[Actividad deportiva]]&lt;&gt;"",Ejercicio,"")</f>
        <v/>
      </c>
      <c r="B476" s="90" t="str">
        <f>IF(agrdep[[#This Row],[Actividad deportiva]]&lt;&gt;"",comarca,"")</f>
        <v/>
      </c>
      <c r="C476" s="60"/>
      <c r="D476" s="61"/>
      <c r="E476" s="62"/>
      <c r="F476" s="26"/>
      <c r="G476" s="59"/>
      <c r="H476" s="59"/>
      <c r="I476" s="59"/>
      <c r="J476" s="59"/>
      <c r="K476" s="59"/>
    </row>
    <row r="477" spans="1:11" ht="12.75" x14ac:dyDescent="0.2">
      <c r="A477" s="41" t="str">
        <f>IF(agrdep[[#This Row],[Actividad deportiva]]&lt;&gt;"",Ejercicio,"")</f>
        <v/>
      </c>
      <c r="B477" s="90" t="str">
        <f>IF(agrdep[[#This Row],[Actividad deportiva]]&lt;&gt;"",comarca,"")</f>
        <v/>
      </c>
      <c r="C477" s="60"/>
      <c r="D477" s="61"/>
      <c r="E477" s="62"/>
      <c r="F477" s="26"/>
      <c r="G477" s="59"/>
      <c r="H477" s="59"/>
      <c r="I477" s="59"/>
      <c r="J477" s="59"/>
      <c r="K477" s="59"/>
    </row>
    <row r="478" spans="1:11" ht="12.75" x14ac:dyDescent="0.2">
      <c r="A478" s="41" t="str">
        <f>IF(agrdep[[#This Row],[Actividad deportiva]]&lt;&gt;"",Ejercicio,"")</f>
        <v/>
      </c>
      <c r="B478" s="90" t="str">
        <f>IF(agrdep[[#This Row],[Actividad deportiva]]&lt;&gt;"",comarca,"")</f>
        <v/>
      </c>
      <c r="C478" s="60"/>
      <c r="D478" s="61"/>
      <c r="E478" s="62"/>
      <c r="F478" s="26"/>
      <c r="G478" s="59"/>
      <c r="H478" s="59"/>
      <c r="I478" s="59"/>
      <c r="J478" s="59"/>
      <c r="K478" s="59"/>
    </row>
    <row r="479" spans="1:11" ht="12.75" x14ac:dyDescent="0.2">
      <c r="A479" s="41" t="str">
        <f>IF(agrdep[[#This Row],[Actividad deportiva]]&lt;&gt;"",Ejercicio,"")</f>
        <v/>
      </c>
      <c r="B479" s="90" t="str">
        <f>IF(agrdep[[#This Row],[Actividad deportiva]]&lt;&gt;"",comarca,"")</f>
        <v/>
      </c>
      <c r="C479" s="60"/>
      <c r="D479" s="61"/>
      <c r="E479" s="62"/>
      <c r="F479" s="89"/>
      <c r="G479" s="59"/>
      <c r="H479" s="59"/>
      <c r="I479" s="59"/>
      <c r="J479" s="59"/>
      <c r="K479" s="59"/>
    </row>
    <row r="480" spans="1:11" ht="12.75" x14ac:dyDescent="0.2">
      <c r="A480" s="41" t="str">
        <f>IF(agrdep[[#This Row],[Actividad deportiva]]&lt;&gt;"",Ejercicio,"")</f>
        <v/>
      </c>
      <c r="B480" s="90" t="str">
        <f>IF(agrdep[[#This Row],[Actividad deportiva]]&lt;&gt;"",comarca,"")</f>
        <v/>
      </c>
      <c r="C480" s="60"/>
      <c r="D480" s="61"/>
      <c r="E480" s="62"/>
      <c r="F480" s="26"/>
      <c r="G480" s="59"/>
      <c r="H480" s="59"/>
      <c r="I480" s="59"/>
      <c r="J480" s="59"/>
      <c r="K480" s="59"/>
    </row>
    <row r="481" spans="1:11" ht="12.75" x14ac:dyDescent="0.2">
      <c r="A481" s="41" t="str">
        <f>IF(agrdep[[#This Row],[Actividad deportiva]]&lt;&gt;"",Ejercicio,"")</f>
        <v/>
      </c>
      <c r="B481" s="90" t="str">
        <f>IF(agrdep[[#This Row],[Actividad deportiva]]&lt;&gt;"",comarca,"")</f>
        <v/>
      </c>
      <c r="C481" s="60"/>
      <c r="D481" s="61"/>
      <c r="E481" s="62"/>
      <c r="F481" s="26"/>
      <c r="G481" s="59"/>
      <c r="H481" s="59"/>
      <c r="I481" s="59"/>
      <c r="J481" s="59"/>
      <c r="K481" s="59"/>
    </row>
    <row r="482" spans="1:11" ht="12.75" x14ac:dyDescent="0.2">
      <c r="A482" s="41" t="str">
        <f>IF(agrdep[[#This Row],[Actividad deportiva]]&lt;&gt;"",Ejercicio,"")</f>
        <v/>
      </c>
      <c r="B482" s="90" t="str">
        <f>IF(agrdep[[#This Row],[Actividad deportiva]]&lt;&gt;"",comarca,"")</f>
        <v/>
      </c>
      <c r="C482" s="60"/>
      <c r="D482" s="61"/>
      <c r="E482" s="62"/>
      <c r="F482" s="26"/>
      <c r="G482" s="59"/>
      <c r="H482" s="59"/>
      <c r="I482" s="59"/>
      <c r="J482" s="59"/>
      <c r="K482" s="59"/>
    </row>
    <row r="483" spans="1:11" ht="12.75" x14ac:dyDescent="0.2">
      <c r="A483" s="41" t="str">
        <f>IF(agrdep[[#This Row],[Actividad deportiva]]&lt;&gt;"",Ejercicio,"")</f>
        <v/>
      </c>
      <c r="B483" s="90" t="str">
        <f>IF(agrdep[[#This Row],[Actividad deportiva]]&lt;&gt;"",comarca,"")</f>
        <v/>
      </c>
      <c r="C483" s="60"/>
      <c r="D483" s="61"/>
      <c r="E483" s="62"/>
      <c r="F483" s="26"/>
      <c r="G483" s="59"/>
      <c r="H483" s="59"/>
      <c r="I483" s="59"/>
      <c r="J483" s="59"/>
      <c r="K483" s="59"/>
    </row>
    <row r="484" spans="1:11" ht="12.75" x14ac:dyDescent="0.2">
      <c r="A484" s="41" t="str">
        <f>IF(agrdep[[#This Row],[Actividad deportiva]]&lt;&gt;"",Ejercicio,"")</f>
        <v/>
      </c>
      <c r="B484" s="90" t="str">
        <f>IF(agrdep[[#This Row],[Actividad deportiva]]&lt;&gt;"",comarca,"")</f>
        <v/>
      </c>
      <c r="C484" s="60"/>
      <c r="D484" s="61"/>
      <c r="E484" s="62"/>
      <c r="F484" s="26"/>
      <c r="G484" s="59"/>
      <c r="H484" s="59"/>
      <c r="I484" s="59"/>
      <c r="J484" s="59"/>
      <c r="K484" s="59"/>
    </row>
    <row r="485" spans="1:11" ht="12.75" x14ac:dyDescent="0.2">
      <c r="A485" s="41" t="str">
        <f>IF(agrdep[[#This Row],[Actividad deportiva]]&lt;&gt;"",Ejercicio,"")</f>
        <v/>
      </c>
      <c r="B485" s="90" t="str">
        <f>IF(agrdep[[#This Row],[Actividad deportiva]]&lt;&gt;"",comarca,"")</f>
        <v/>
      </c>
      <c r="C485" s="60"/>
      <c r="D485" s="61"/>
      <c r="E485" s="62"/>
      <c r="F485" s="26"/>
      <c r="G485" s="59"/>
      <c r="H485" s="59"/>
      <c r="I485" s="59"/>
      <c r="J485" s="59"/>
      <c r="K485" s="59"/>
    </row>
    <row r="486" spans="1:11" ht="12.75" x14ac:dyDescent="0.2">
      <c r="A486" s="41" t="str">
        <f>IF(agrdep[[#This Row],[Actividad deportiva]]&lt;&gt;"",Ejercicio,"")</f>
        <v/>
      </c>
      <c r="B486" s="90" t="str">
        <f>IF(agrdep[[#This Row],[Actividad deportiva]]&lt;&gt;"",comarca,"")</f>
        <v/>
      </c>
      <c r="C486" s="60"/>
      <c r="D486" s="61"/>
      <c r="E486" s="62"/>
      <c r="F486" s="26"/>
      <c r="G486" s="59"/>
      <c r="H486" s="59"/>
      <c r="I486" s="59"/>
      <c r="J486" s="59"/>
      <c r="K486" s="59"/>
    </row>
    <row r="487" spans="1:11" ht="12.75" x14ac:dyDescent="0.2">
      <c r="A487" s="41" t="str">
        <f>IF(agrdep[[#This Row],[Actividad deportiva]]&lt;&gt;"",Ejercicio,"")</f>
        <v/>
      </c>
      <c r="B487" s="90" t="str">
        <f>IF(agrdep[[#This Row],[Actividad deportiva]]&lt;&gt;"",comarca,"")</f>
        <v/>
      </c>
      <c r="C487" s="60"/>
      <c r="D487" s="61"/>
      <c r="E487" s="62"/>
      <c r="F487" s="26"/>
      <c r="G487" s="59"/>
      <c r="H487" s="59"/>
      <c r="I487" s="59"/>
      <c r="J487" s="59"/>
      <c r="K487" s="59"/>
    </row>
    <row r="488" spans="1:11" ht="12.75" x14ac:dyDescent="0.2">
      <c r="A488" s="41" t="str">
        <f>IF(agrdep[[#This Row],[Actividad deportiva]]&lt;&gt;"",Ejercicio,"")</f>
        <v/>
      </c>
      <c r="B488" s="90" t="str">
        <f>IF(agrdep[[#This Row],[Actividad deportiva]]&lt;&gt;"",comarca,"")</f>
        <v/>
      </c>
      <c r="C488" s="60"/>
      <c r="D488" s="61"/>
      <c r="E488" s="62"/>
      <c r="F488" s="89"/>
      <c r="G488" s="59"/>
      <c r="H488" s="59"/>
      <c r="I488" s="59"/>
      <c r="J488" s="59"/>
      <c r="K488" s="59"/>
    </row>
    <row r="489" spans="1:11" ht="12.75" x14ac:dyDescent="0.2">
      <c r="A489" s="41" t="str">
        <f>IF(agrdep[[#This Row],[Actividad deportiva]]&lt;&gt;"",Ejercicio,"")</f>
        <v/>
      </c>
      <c r="B489" s="90" t="str">
        <f>IF(agrdep[[#This Row],[Actividad deportiva]]&lt;&gt;"",comarca,"")</f>
        <v/>
      </c>
      <c r="C489" s="60"/>
      <c r="D489" s="61"/>
      <c r="E489" s="62"/>
      <c r="F489" s="26"/>
      <c r="G489" s="59"/>
      <c r="H489" s="59"/>
      <c r="I489" s="59"/>
      <c r="J489" s="59"/>
      <c r="K489" s="59"/>
    </row>
    <row r="490" spans="1:11" ht="12.75" x14ac:dyDescent="0.2">
      <c r="A490" s="41" t="str">
        <f>IF(agrdep[[#This Row],[Actividad deportiva]]&lt;&gt;"",Ejercicio,"")</f>
        <v/>
      </c>
      <c r="B490" s="90" t="str">
        <f>IF(agrdep[[#This Row],[Actividad deportiva]]&lt;&gt;"",comarca,"")</f>
        <v/>
      </c>
      <c r="C490" s="60"/>
      <c r="D490" s="61"/>
      <c r="E490" s="62"/>
      <c r="F490" s="26"/>
      <c r="G490" s="59"/>
      <c r="H490" s="59"/>
      <c r="I490" s="59"/>
      <c r="J490" s="59"/>
      <c r="K490" s="59"/>
    </row>
    <row r="491" spans="1:11" ht="12.75" x14ac:dyDescent="0.2">
      <c r="A491" s="41" t="str">
        <f>IF(agrdep[[#This Row],[Actividad deportiva]]&lt;&gt;"",Ejercicio,"")</f>
        <v/>
      </c>
      <c r="B491" s="90" t="str">
        <f>IF(agrdep[[#This Row],[Actividad deportiva]]&lt;&gt;"",comarca,"")</f>
        <v/>
      </c>
      <c r="C491" s="60"/>
      <c r="D491" s="61"/>
      <c r="E491" s="62"/>
      <c r="F491" s="26"/>
      <c r="G491" s="59"/>
      <c r="H491" s="59"/>
      <c r="I491" s="59"/>
      <c r="J491" s="59"/>
      <c r="K491" s="59"/>
    </row>
    <row r="492" spans="1:11" ht="12.75" x14ac:dyDescent="0.2">
      <c r="A492" s="41" t="str">
        <f>IF(agrdep[[#This Row],[Actividad deportiva]]&lt;&gt;"",Ejercicio,"")</f>
        <v/>
      </c>
      <c r="B492" s="90" t="str">
        <f>IF(agrdep[[#This Row],[Actividad deportiva]]&lt;&gt;"",comarca,"")</f>
        <v/>
      </c>
      <c r="C492" s="60"/>
      <c r="D492" s="61"/>
      <c r="E492" s="62"/>
      <c r="F492" s="26"/>
      <c r="G492" s="59"/>
      <c r="H492" s="59"/>
      <c r="I492" s="59"/>
      <c r="J492" s="59"/>
      <c r="K492" s="59"/>
    </row>
    <row r="493" spans="1:11" ht="12.75" x14ac:dyDescent="0.2">
      <c r="A493" s="41" t="str">
        <f>IF(agrdep[[#This Row],[Actividad deportiva]]&lt;&gt;"",Ejercicio,"")</f>
        <v/>
      </c>
      <c r="B493" s="90" t="str">
        <f>IF(agrdep[[#This Row],[Actividad deportiva]]&lt;&gt;"",comarca,"")</f>
        <v/>
      </c>
      <c r="C493" s="60"/>
      <c r="D493" s="61"/>
      <c r="E493" s="62"/>
      <c r="F493" s="26"/>
      <c r="G493" s="59"/>
      <c r="H493" s="59"/>
      <c r="I493" s="59"/>
      <c r="J493" s="59"/>
      <c r="K493" s="59"/>
    </row>
    <row r="494" spans="1:11" ht="12.75" x14ac:dyDescent="0.2">
      <c r="A494" s="41" t="str">
        <f>IF(agrdep[[#This Row],[Actividad deportiva]]&lt;&gt;"",Ejercicio,"")</f>
        <v/>
      </c>
      <c r="B494" s="90" t="str">
        <f>IF(agrdep[[#This Row],[Actividad deportiva]]&lt;&gt;"",comarca,"")</f>
        <v/>
      </c>
      <c r="C494" s="60"/>
      <c r="D494" s="61"/>
      <c r="E494" s="62"/>
      <c r="F494" s="26"/>
      <c r="G494" s="59"/>
      <c r="H494" s="59"/>
      <c r="I494" s="59"/>
      <c r="J494" s="59"/>
      <c r="K494" s="59"/>
    </row>
    <row r="495" spans="1:11" ht="12.75" x14ac:dyDescent="0.2">
      <c r="A495" s="41" t="str">
        <f>IF(agrdep[[#This Row],[Actividad deportiva]]&lt;&gt;"",Ejercicio,"")</f>
        <v/>
      </c>
      <c r="B495" s="90" t="str">
        <f>IF(agrdep[[#This Row],[Actividad deportiva]]&lt;&gt;"",comarca,"")</f>
        <v/>
      </c>
      <c r="C495" s="60"/>
      <c r="D495" s="61"/>
      <c r="E495" s="62"/>
      <c r="F495" s="26"/>
      <c r="G495" s="59"/>
      <c r="H495" s="59"/>
      <c r="I495" s="59"/>
      <c r="J495" s="59"/>
      <c r="K495" s="59"/>
    </row>
    <row r="496" spans="1:11" ht="12.75" x14ac:dyDescent="0.2">
      <c r="A496" s="41" t="str">
        <f>IF(agrdep[[#This Row],[Actividad deportiva]]&lt;&gt;"",Ejercicio,"")</f>
        <v/>
      </c>
      <c r="B496" s="90" t="str">
        <f>IF(agrdep[[#This Row],[Actividad deportiva]]&lt;&gt;"",comarca,"")</f>
        <v/>
      </c>
      <c r="C496" s="60"/>
      <c r="D496" s="61"/>
      <c r="E496" s="62"/>
      <c r="F496" s="26"/>
      <c r="G496" s="59"/>
      <c r="H496" s="59"/>
      <c r="I496" s="59"/>
      <c r="J496" s="59"/>
      <c r="K496" s="59"/>
    </row>
    <row r="497" spans="1:11" ht="12.75" x14ac:dyDescent="0.2">
      <c r="A497" s="41" t="str">
        <f>IF(agrdep[[#This Row],[Actividad deportiva]]&lt;&gt;"",Ejercicio,"")</f>
        <v/>
      </c>
      <c r="B497" s="90" t="str">
        <f>IF(agrdep[[#This Row],[Actividad deportiva]]&lt;&gt;"",comarca,"")</f>
        <v/>
      </c>
      <c r="C497" s="60"/>
      <c r="D497" s="61"/>
      <c r="E497" s="62"/>
      <c r="F497" s="89"/>
      <c r="G497" s="59"/>
      <c r="H497" s="59"/>
      <c r="I497" s="59"/>
      <c r="J497" s="59"/>
      <c r="K497" s="59"/>
    </row>
    <row r="498" spans="1:11" ht="12.75" x14ac:dyDescent="0.2">
      <c r="A498" s="41" t="str">
        <f>IF(agrdep[[#This Row],[Actividad deportiva]]&lt;&gt;"",Ejercicio,"")</f>
        <v/>
      </c>
      <c r="B498" s="90" t="str">
        <f>IF(agrdep[[#This Row],[Actividad deportiva]]&lt;&gt;"",comarca,"")</f>
        <v/>
      </c>
      <c r="C498" s="60"/>
      <c r="D498" s="61"/>
      <c r="E498" s="62"/>
      <c r="F498" s="26"/>
      <c r="G498" s="59"/>
      <c r="H498" s="59"/>
      <c r="I498" s="59"/>
      <c r="J498" s="59"/>
      <c r="K498" s="59"/>
    </row>
    <row r="499" spans="1:11" ht="12.75" x14ac:dyDescent="0.2">
      <c r="A499" s="41" t="str">
        <f>IF(agrdep[[#This Row],[Actividad deportiva]]&lt;&gt;"",Ejercicio,"")</f>
        <v/>
      </c>
      <c r="B499" s="90" t="str">
        <f>IF(agrdep[[#This Row],[Actividad deportiva]]&lt;&gt;"",comarca,"")</f>
        <v/>
      </c>
      <c r="C499" s="60"/>
      <c r="D499" s="61"/>
      <c r="E499" s="62"/>
      <c r="F499" s="26"/>
      <c r="G499" s="59"/>
      <c r="H499" s="59"/>
      <c r="I499" s="59"/>
      <c r="J499" s="59"/>
      <c r="K499" s="59"/>
    </row>
    <row r="500" spans="1:11" ht="12.75" x14ac:dyDescent="0.2">
      <c r="A500" s="41" t="str">
        <f>IF(agrdep[[#This Row],[Actividad deportiva]]&lt;&gt;"",Ejercicio,"")</f>
        <v/>
      </c>
      <c r="B500" s="90" t="str">
        <f>IF(agrdep[[#This Row],[Actividad deportiva]]&lt;&gt;"",comarca,"")</f>
        <v/>
      </c>
      <c r="C500" s="60"/>
      <c r="D500" s="61"/>
      <c r="E500" s="62"/>
      <c r="F500" s="26"/>
      <c r="G500" s="59"/>
      <c r="H500" s="59"/>
      <c r="I500" s="59"/>
      <c r="J500" s="59"/>
      <c r="K500" s="59"/>
    </row>
    <row r="501" spans="1:11" ht="12.75" x14ac:dyDescent="0.2">
      <c r="A501" s="41" t="str">
        <f>IF(agrdep[[#This Row],[Actividad deportiva]]&lt;&gt;"",Ejercicio,"")</f>
        <v/>
      </c>
      <c r="B501" s="90" t="str">
        <f>IF(agrdep[[#This Row],[Actividad deportiva]]&lt;&gt;"",comarca,"")</f>
        <v/>
      </c>
      <c r="C501" s="60"/>
      <c r="D501" s="61"/>
      <c r="E501" s="62"/>
      <c r="F501" s="26"/>
      <c r="G501" s="59"/>
      <c r="H501" s="59"/>
      <c r="I501" s="59"/>
      <c r="J501" s="59"/>
      <c r="K501" s="59"/>
    </row>
    <row r="502" spans="1:11" ht="12.75" x14ac:dyDescent="0.2">
      <c r="A502" s="41" t="str">
        <f>IF(agrdep[[#This Row],[Actividad deportiva]]&lt;&gt;"",Ejercicio,"")</f>
        <v/>
      </c>
      <c r="B502" s="90" t="str">
        <f>IF(agrdep[[#This Row],[Actividad deportiva]]&lt;&gt;"",comarca,"")</f>
        <v/>
      </c>
      <c r="C502" s="60"/>
      <c r="D502" s="61"/>
      <c r="E502" s="62"/>
      <c r="F502" s="26"/>
      <c r="G502" s="59"/>
      <c r="H502" s="59"/>
      <c r="I502" s="59"/>
      <c r="J502" s="59"/>
      <c r="K502" s="59"/>
    </row>
    <row r="503" spans="1:11" ht="12.75" x14ac:dyDescent="0.2">
      <c r="A503" s="41" t="str">
        <f>IF(agrdep[[#This Row],[Actividad deportiva]]&lt;&gt;"",Ejercicio,"")</f>
        <v/>
      </c>
      <c r="B503" s="90" t="str">
        <f>IF(agrdep[[#This Row],[Actividad deportiva]]&lt;&gt;"",comarca,"")</f>
        <v/>
      </c>
      <c r="C503" s="60"/>
      <c r="D503" s="61"/>
      <c r="E503" s="62"/>
      <c r="F503" s="26"/>
      <c r="G503" s="59"/>
      <c r="H503" s="59"/>
      <c r="I503" s="59"/>
      <c r="J503" s="59"/>
      <c r="K503" s="59"/>
    </row>
    <row r="504" spans="1:11" ht="12.75" x14ac:dyDescent="0.2">
      <c r="A504" s="41" t="str">
        <f>IF(agrdep[[#This Row],[Actividad deportiva]]&lt;&gt;"",Ejercicio,"")</f>
        <v/>
      </c>
      <c r="B504" s="90" t="str">
        <f>IF(agrdep[[#This Row],[Actividad deportiva]]&lt;&gt;"",comarca,"")</f>
        <v/>
      </c>
      <c r="C504" s="60"/>
      <c r="D504" s="61"/>
      <c r="E504" s="62"/>
      <c r="F504" s="26"/>
      <c r="G504" s="59"/>
      <c r="H504" s="59"/>
      <c r="I504" s="59"/>
      <c r="J504" s="59"/>
      <c r="K504" s="59"/>
    </row>
    <row r="505" spans="1:11" ht="12.75" x14ac:dyDescent="0.2">
      <c r="A505" s="41" t="str">
        <f>IF(agrdep[[#This Row],[Actividad deportiva]]&lt;&gt;"",Ejercicio,"")</f>
        <v/>
      </c>
      <c r="B505" s="90" t="str">
        <f>IF(agrdep[[#This Row],[Actividad deportiva]]&lt;&gt;"",comarca,"")</f>
        <v/>
      </c>
      <c r="C505" s="60"/>
      <c r="D505" s="61"/>
      <c r="E505" s="62"/>
      <c r="F505" s="26"/>
      <c r="G505" s="59"/>
      <c r="H505" s="59"/>
      <c r="I505" s="59"/>
      <c r="J505" s="59"/>
      <c r="K505" s="59"/>
    </row>
    <row r="506" spans="1:11" ht="12.75" x14ac:dyDescent="0.2">
      <c r="A506" s="41" t="str">
        <f>IF(agrdep[[#This Row],[Actividad deportiva]]&lt;&gt;"",Ejercicio,"")</f>
        <v/>
      </c>
      <c r="B506" s="90" t="str">
        <f>IF(agrdep[[#This Row],[Actividad deportiva]]&lt;&gt;"",comarca,"")</f>
        <v/>
      </c>
      <c r="C506" s="60"/>
      <c r="D506" s="61"/>
      <c r="E506" s="62"/>
      <c r="F506" s="89"/>
      <c r="G506" s="59"/>
      <c r="H506" s="59"/>
      <c r="I506" s="59"/>
      <c r="J506" s="59"/>
      <c r="K506" s="59"/>
    </row>
    <row r="507" spans="1:11" ht="12.75" x14ac:dyDescent="0.2">
      <c r="A507" s="41" t="str">
        <f>IF(agrdep[[#This Row],[Actividad deportiva]]&lt;&gt;"",Ejercicio,"")</f>
        <v/>
      </c>
      <c r="B507" s="90" t="str">
        <f>IF(agrdep[[#This Row],[Actividad deportiva]]&lt;&gt;"",comarca,"")</f>
        <v/>
      </c>
      <c r="C507" s="60"/>
      <c r="D507" s="61"/>
      <c r="E507" s="62"/>
      <c r="F507" s="26"/>
      <c r="G507" s="59"/>
      <c r="H507" s="59"/>
      <c r="I507" s="59"/>
      <c r="J507" s="59"/>
      <c r="K507" s="59"/>
    </row>
    <row r="508" spans="1:11" ht="12.75" x14ac:dyDescent="0.2">
      <c r="A508" s="41" t="str">
        <f>IF(agrdep[[#This Row],[Actividad deportiva]]&lt;&gt;"",Ejercicio,"")</f>
        <v/>
      </c>
      <c r="B508" s="90" t="str">
        <f>IF(agrdep[[#This Row],[Actividad deportiva]]&lt;&gt;"",comarca,"")</f>
        <v/>
      </c>
      <c r="C508" s="60"/>
      <c r="D508" s="61"/>
      <c r="E508" s="62"/>
      <c r="F508" s="26"/>
      <c r="G508" s="59"/>
      <c r="H508" s="59"/>
      <c r="I508" s="59"/>
      <c r="J508" s="59"/>
      <c r="K508" s="59"/>
    </row>
    <row r="509" spans="1:11" ht="12.75" x14ac:dyDescent="0.2">
      <c r="A509" s="41" t="str">
        <f>IF(agrdep[[#This Row],[Actividad deportiva]]&lt;&gt;"",Ejercicio,"")</f>
        <v/>
      </c>
      <c r="B509" s="90" t="str">
        <f>IF(agrdep[[#This Row],[Actividad deportiva]]&lt;&gt;"",comarca,"")</f>
        <v/>
      </c>
      <c r="C509" s="60"/>
      <c r="D509" s="61"/>
      <c r="E509" s="62"/>
      <c r="F509" s="26"/>
      <c r="G509" s="59"/>
      <c r="H509" s="59"/>
      <c r="I509" s="59"/>
      <c r="J509" s="59"/>
      <c r="K509" s="59"/>
    </row>
    <row r="510" spans="1:11" ht="12.75" x14ac:dyDescent="0.2">
      <c r="A510" s="41" t="str">
        <f>IF(agrdep[[#This Row],[Actividad deportiva]]&lt;&gt;"",Ejercicio,"")</f>
        <v/>
      </c>
      <c r="B510" s="90" t="str">
        <f>IF(agrdep[[#This Row],[Actividad deportiva]]&lt;&gt;"",comarca,"")</f>
        <v/>
      </c>
      <c r="C510" s="60"/>
      <c r="D510" s="61"/>
      <c r="E510" s="62"/>
      <c r="F510" s="26"/>
      <c r="G510" s="59"/>
      <c r="H510" s="59"/>
      <c r="I510" s="59"/>
      <c r="J510" s="59"/>
      <c r="K510" s="59"/>
    </row>
    <row r="511" spans="1:11" ht="12.75" x14ac:dyDescent="0.2">
      <c r="A511" s="41" t="str">
        <f>IF(agrdep[[#This Row],[Actividad deportiva]]&lt;&gt;"",Ejercicio,"")</f>
        <v/>
      </c>
      <c r="B511" s="90" t="str">
        <f>IF(agrdep[[#This Row],[Actividad deportiva]]&lt;&gt;"",comarca,"")</f>
        <v/>
      </c>
      <c r="C511" s="60"/>
      <c r="D511" s="61"/>
      <c r="E511" s="62"/>
      <c r="F511" s="26"/>
      <c r="G511" s="59"/>
      <c r="H511" s="59"/>
      <c r="I511" s="59"/>
      <c r="J511" s="59"/>
      <c r="K511" s="59"/>
    </row>
    <row r="512" spans="1:11" ht="12.75" x14ac:dyDescent="0.2">
      <c r="A512" s="41" t="str">
        <f>IF(agrdep[[#This Row],[Actividad deportiva]]&lt;&gt;"",Ejercicio,"")</f>
        <v/>
      </c>
      <c r="B512" s="90" t="str">
        <f>IF(agrdep[[#This Row],[Actividad deportiva]]&lt;&gt;"",comarca,"")</f>
        <v/>
      </c>
      <c r="C512" s="60"/>
      <c r="D512" s="61"/>
      <c r="E512" s="62"/>
      <c r="F512" s="26"/>
      <c r="G512" s="59"/>
      <c r="H512" s="59"/>
      <c r="I512" s="59"/>
      <c r="J512" s="59"/>
      <c r="K512" s="59"/>
    </row>
    <row r="513" spans="1:11" ht="12.75" x14ac:dyDescent="0.2">
      <c r="A513" s="41" t="str">
        <f>IF(agrdep[[#This Row],[Actividad deportiva]]&lt;&gt;"",Ejercicio,"")</f>
        <v/>
      </c>
      <c r="B513" s="90" t="str">
        <f>IF(agrdep[[#This Row],[Actividad deportiva]]&lt;&gt;"",comarca,"")</f>
        <v/>
      </c>
      <c r="C513" s="60"/>
      <c r="D513" s="61"/>
      <c r="E513" s="62"/>
      <c r="F513" s="26"/>
      <c r="G513" s="59"/>
      <c r="H513" s="59"/>
      <c r="I513" s="59"/>
      <c r="J513" s="59"/>
      <c r="K513" s="59"/>
    </row>
    <row r="514" spans="1:11" ht="12.75" x14ac:dyDescent="0.2">
      <c r="A514" s="41" t="str">
        <f>IF(agrdep[[#This Row],[Actividad deportiva]]&lt;&gt;"",Ejercicio,"")</f>
        <v/>
      </c>
      <c r="B514" s="90" t="str">
        <f>IF(agrdep[[#This Row],[Actividad deportiva]]&lt;&gt;"",comarca,"")</f>
        <v/>
      </c>
      <c r="C514" s="60"/>
      <c r="D514" s="61"/>
      <c r="E514" s="62"/>
      <c r="F514" s="26"/>
      <c r="G514" s="59"/>
      <c r="H514" s="59"/>
      <c r="I514" s="59"/>
      <c r="J514" s="59"/>
      <c r="K514" s="59"/>
    </row>
    <row r="515" spans="1:11" ht="12.75" x14ac:dyDescent="0.2">
      <c r="A515" s="41" t="str">
        <f>IF(agrdep[[#This Row],[Actividad deportiva]]&lt;&gt;"",Ejercicio,"")</f>
        <v/>
      </c>
      <c r="B515" s="90" t="str">
        <f>IF(agrdep[[#This Row],[Actividad deportiva]]&lt;&gt;"",comarca,"")</f>
        <v/>
      </c>
      <c r="C515" s="60"/>
      <c r="D515" s="61"/>
      <c r="E515" s="62"/>
      <c r="F515" s="89"/>
      <c r="G515" s="59"/>
      <c r="H515" s="59"/>
      <c r="I515" s="59"/>
      <c r="J515" s="59"/>
      <c r="K515" s="59"/>
    </row>
    <row r="516" spans="1:11" ht="12.75" x14ac:dyDescent="0.2">
      <c r="A516" s="41" t="str">
        <f>IF(agrdep[[#This Row],[Actividad deportiva]]&lt;&gt;"",Ejercicio,"")</f>
        <v/>
      </c>
      <c r="B516" s="90" t="str">
        <f>IF(agrdep[[#This Row],[Actividad deportiva]]&lt;&gt;"",comarca,"")</f>
        <v/>
      </c>
      <c r="C516" s="60"/>
      <c r="D516" s="61"/>
      <c r="E516" s="62"/>
      <c r="F516" s="26"/>
      <c r="G516" s="59"/>
      <c r="H516" s="59"/>
      <c r="I516" s="59"/>
      <c r="J516" s="59"/>
      <c r="K516" s="59"/>
    </row>
    <row r="517" spans="1:11" ht="12.75" x14ac:dyDescent="0.2">
      <c r="A517" s="41" t="str">
        <f>IF(agrdep[[#This Row],[Actividad deportiva]]&lt;&gt;"",Ejercicio,"")</f>
        <v/>
      </c>
      <c r="B517" s="90" t="str">
        <f>IF(agrdep[[#This Row],[Actividad deportiva]]&lt;&gt;"",comarca,"")</f>
        <v/>
      </c>
      <c r="C517" s="60"/>
      <c r="D517" s="61"/>
      <c r="E517" s="62"/>
      <c r="F517" s="26"/>
      <c r="G517" s="59"/>
      <c r="H517" s="59"/>
      <c r="I517" s="59"/>
      <c r="J517" s="59"/>
      <c r="K517" s="59"/>
    </row>
    <row r="518" spans="1:11" ht="12.75" x14ac:dyDescent="0.2">
      <c r="A518" s="41" t="str">
        <f>IF(agrdep[[#This Row],[Actividad deportiva]]&lt;&gt;"",Ejercicio,"")</f>
        <v/>
      </c>
      <c r="B518" s="90" t="str">
        <f>IF(agrdep[[#This Row],[Actividad deportiva]]&lt;&gt;"",comarca,"")</f>
        <v/>
      </c>
      <c r="C518" s="60"/>
      <c r="D518" s="61"/>
      <c r="E518" s="62"/>
      <c r="F518" s="26"/>
      <c r="G518" s="59"/>
      <c r="H518" s="59"/>
      <c r="I518" s="59"/>
      <c r="J518" s="59"/>
      <c r="K518" s="59"/>
    </row>
    <row r="519" spans="1:11" ht="12.75" x14ac:dyDescent="0.2">
      <c r="A519" s="41" t="str">
        <f>IF(agrdep[[#This Row],[Actividad deportiva]]&lt;&gt;"",Ejercicio,"")</f>
        <v/>
      </c>
      <c r="B519" s="90" t="str">
        <f>IF(agrdep[[#This Row],[Actividad deportiva]]&lt;&gt;"",comarca,"")</f>
        <v/>
      </c>
      <c r="C519" s="60"/>
      <c r="D519" s="61"/>
      <c r="E519" s="62"/>
      <c r="F519" s="26"/>
      <c r="G519" s="59"/>
      <c r="H519" s="59"/>
      <c r="I519" s="59"/>
      <c r="J519" s="59"/>
      <c r="K519" s="59"/>
    </row>
    <row r="520" spans="1:11" ht="12.75" x14ac:dyDescent="0.2">
      <c r="A520" s="41" t="str">
        <f>IF(agrdep[[#This Row],[Actividad deportiva]]&lt;&gt;"",Ejercicio,"")</f>
        <v/>
      </c>
      <c r="B520" s="90" t="str">
        <f>IF(agrdep[[#This Row],[Actividad deportiva]]&lt;&gt;"",comarca,"")</f>
        <v/>
      </c>
      <c r="C520" s="60"/>
      <c r="D520" s="61"/>
      <c r="E520" s="62"/>
      <c r="F520" s="26"/>
      <c r="G520" s="59"/>
      <c r="H520" s="59"/>
      <c r="I520" s="59"/>
      <c r="J520" s="59"/>
      <c r="K520" s="59"/>
    </row>
    <row r="521" spans="1:11" ht="12.75" x14ac:dyDescent="0.2">
      <c r="A521" s="41" t="str">
        <f>IF(agrdep[[#This Row],[Actividad deportiva]]&lt;&gt;"",Ejercicio,"")</f>
        <v/>
      </c>
      <c r="B521" s="90" t="str">
        <f>IF(agrdep[[#This Row],[Actividad deportiva]]&lt;&gt;"",comarca,"")</f>
        <v/>
      </c>
      <c r="C521" s="60"/>
      <c r="D521" s="61"/>
      <c r="E521" s="62"/>
      <c r="F521" s="26"/>
      <c r="G521" s="59"/>
      <c r="H521" s="59"/>
      <c r="I521" s="59"/>
      <c r="J521" s="59"/>
      <c r="K521" s="59"/>
    </row>
    <row r="522" spans="1:11" ht="12.75" x14ac:dyDescent="0.2">
      <c r="A522" s="41" t="str">
        <f>IF(agrdep[[#This Row],[Actividad deportiva]]&lt;&gt;"",Ejercicio,"")</f>
        <v/>
      </c>
      <c r="B522" s="90" t="str">
        <f>IF(agrdep[[#This Row],[Actividad deportiva]]&lt;&gt;"",comarca,"")</f>
        <v/>
      </c>
      <c r="C522" s="60"/>
      <c r="D522" s="61"/>
      <c r="E522" s="62"/>
      <c r="F522" s="26"/>
      <c r="G522" s="59"/>
      <c r="H522" s="59"/>
      <c r="I522" s="59"/>
      <c r="J522" s="59"/>
      <c r="K522" s="59"/>
    </row>
    <row r="523" spans="1:11" ht="12.75" x14ac:dyDescent="0.2">
      <c r="A523" s="41" t="str">
        <f>IF(agrdep[[#This Row],[Actividad deportiva]]&lt;&gt;"",Ejercicio,"")</f>
        <v/>
      </c>
      <c r="B523" s="90" t="str">
        <f>IF(agrdep[[#This Row],[Actividad deportiva]]&lt;&gt;"",comarca,"")</f>
        <v/>
      </c>
      <c r="C523" s="60"/>
      <c r="D523" s="61"/>
      <c r="E523" s="62"/>
      <c r="F523" s="26"/>
      <c r="G523" s="59"/>
      <c r="H523" s="59"/>
      <c r="I523" s="59"/>
      <c r="J523" s="59"/>
      <c r="K523" s="59"/>
    </row>
    <row r="524" spans="1:11" ht="12.75" x14ac:dyDescent="0.2">
      <c r="A524" s="41" t="str">
        <f>IF(agrdep[[#This Row],[Actividad deportiva]]&lt;&gt;"",Ejercicio,"")</f>
        <v/>
      </c>
      <c r="B524" s="90" t="str">
        <f>IF(agrdep[[#This Row],[Actividad deportiva]]&lt;&gt;"",comarca,"")</f>
        <v/>
      </c>
      <c r="C524" s="60"/>
      <c r="D524" s="61"/>
      <c r="E524" s="62"/>
      <c r="F524" s="89"/>
      <c r="G524" s="59"/>
      <c r="H524" s="59"/>
      <c r="I524" s="59"/>
      <c r="J524" s="59"/>
      <c r="K524" s="59"/>
    </row>
    <row r="525" spans="1:11" ht="12.75" x14ac:dyDescent="0.2">
      <c r="A525" s="41" t="str">
        <f>IF(agrdep[[#This Row],[Actividad deportiva]]&lt;&gt;"",Ejercicio,"")</f>
        <v/>
      </c>
      <c r="B525" s="90" t="str">
        <f>IF(agrdep[[#This Row],[Actividad deportiva]]&lt;&gt;"",comarca,"")</f>
        <v/>
      </c>
      <c r="C525" s="60"/>
      <c r="D525" s="61"/>
      <c r="E525" s="62"/>
      <c r="F525" s="26"/>
      <c r="G525" s="59"/>
      <c r="H525" s="59"/>
      <c r="I525" s="59"/>
      <c r="J525" s="59"/>
      <c r="K525" s="59"/>
    </row>
    <row r="526" spans="1:11" ht="12.75" x14ac:dyDescent="0.2">
      <c r="A526" s="41" t="str">
        <f>IF(agrdep[[#This Row],[Actividad deportiva]]&lt;&gt;"",Ejercicio,"")</f>
        <v/>
      </c>
      <c r="B526" s="90" t="str">
        <f>IF(agrdep[[#This Row],[Actividad deportiva]]&lt;&gt;"",comarca,"")</f>
        <v/>
      </c>
      <c r="C526" s="60"/>
      <c r="D526" s="61"/>
      <c r="E526" s="62"/>
      <c r="F526" s="26"/>
      <c r="G526" s="59"/>
      <c r="H526" s="59"/>
      <c r="I526" s="59"/>
      <c r="J526" s="59"/>
      <c r="K526" s="59"/>
    </row>
    <row r="527" spans="1:11" ht="12.75" x14ac:dyDescent="0.2">
      <c r="A527" s="41" t="str">
        <f>IF(agrdep[[#This Row],[Actividad deportiva]]&lt;&gt;"",Ejercicio,"")</f>
        <v/>
      </c>
      <c r="B527" s="90" t="str">
        <f>IF(agrdep[[#This Row],[Actividad deportiva]]&lt;&gt;"",comarca,"")</f>
        <v/>
      </c>
      <c r="C527" s="60"/>
      <c r="D527" s="61"/>
      <c r="E527" s="62"/>
      <c r="F527" s="26"/>
      <c r="G527" s="59"/>
      <c r="H527" s="59"/>
      <c r="I527" s="59"/>
      <c r="J527" s="59"/>
      <c r="K527" s="59"/>
    </row>
    <row r="528" spans="1:11" ht="12.75" x14ac:dyDescent="0.2">
      <c r="A528" s="41" t="str">
        <f>IF(agrdep[[#This Row],[Actividad deportiva]]&lt;&gt;"",Ejercicio,"")</f>
        <v/>
      </c>
      <c r="B528" s="90" t="str">
        <f>IF(agrdep[[#This Row],[Actividad deportiva]]&lt;&gt;"",comarca,"")</f>
        <v/>
      </c>
      <c r="C528" s="60"/>
      <c r="D528" s="61"/>
      <c r="E528" s="62"/>
      <c r="F528" s="26"/>
      <c r="G528" s="59"/>
      <c r="H528" s="59"/>
      <c r="I528" s="59"/>
      <c r="J528" s="59"/>
      <c r="K528" s="59"/>
    </row>
    <row r="529" spans="1:11" ht="12.75" x14ac:dyDescent="0.2">
      <c r="A529" s="41" t="str">
        <f>IF(agrdep[[#This Row],[Actividad deportiva]]&lt;&gt;"",Ejercicio,"")</f>
        <v/>
      </c>
      <c r="B529" s="90" t="str">
        <f>IF(agrdep[[#This Row],[Actividad deportiva]]&lt;&gt;"",comarca,"")</f>
        <v/>
      </c>
      <c r="C529" s="60"/>
      <c r="D529" s="61"/>
      <c r="E529" s="62"/>
      <c r="F529" s="26"/>
      <c r="G529" s="59"/>
      <c r="H529" s="59"/>
      <c r="I529" s="59"/>
      <c r="J529" s="59"/>
      <c r="K529" s="59"/>
    </row>
    <row r="530" spans="1:11" ht="12.75" x14ac:dyDescent="0.2">
      <c r="A530" s="41" t="str">
        <f>IF(agrdep[[#This Row],[Actividad deportiva]]&lt;&gt;"",Ejercicio,"")</f>
        <v/>
      </c>
      <c r="B530" s="90" t="str">
        <f>IF(agrdep[[#This Row],[Actividad deportiva]]&lt;&gt;"",comarca,"")</f>
        <v/>
      </c>
      <c r="C530" s="60"/>
      <c r="D530" s="61"/>
      <c r="E530" s="62"/>
      <c r="F530" s="26"/>
      <c r="G530" s="59"/>
      <c r="H530" s="59"/>
      <c r="I530" s="59"/>
      <c r="J530" s="59"/>
      <c r="K530" s="59"/>
    </row>
    <row r="531" spans="1:11" ht="12.75" x14ac:dyDescent="0.2">
      <c r="A531" s="41" t="str">
        <f>IF(agrdep[[#This Row],[Actividad deportiva]]&lt;&gt;"",Ejercicio,"")</f>
        <v/>
      </c>
      <c r="B531" s="90" t="str">
        <f>IF(agrdep[[#This Row],[Actividad deportiva]]&lt;&gt;"",comarca,"")</f>
        <v/>
      </c>
      <c r="C531" s="60"/>
      <c r="D531" s="61"/>
      <c r="E531" s="62"/>
      <c r="F531" s="26"/>
      <c r="G531" s="59"/>
      <c r="H531" s="59"/>
      <c r="I531" s="59"/>
      <c r="J531" s="59"/>
      <c r="K531" s="59"/>
    </row>
    <row r="532" spans="1:11" ht="12.75" x14ac:dyDescent="0.2">
      <c r="A532" s="41" t="str">
        <f>IF(agrdep[[#This Row],[Actividad deportiva]]&lt;&gt;"",Ejercicio,"")</f>
        <v/>
      </c>
      <c r="B532" s="90" t="str">
        <f>IF(agrdep[[#This Row],[Actividad deportiva]]&lt;&gt;"",comarca,"")</f>
        <v/>
      </c>
      <c r="C532" s="60"/>
      <c r="D532" s="61"/>
      <c r="E532" s="62"/>
      <c r="F532" s="26"/>
      <c r="G532" s="59"/>
      <c r="H532" s="59"/>
      <c r="I532" s="59"/>
      <c r="J532" s="59"/>
      <c r="K532" s="59"/>
    </row>
    <row r="533" spans="1:11" ht="12.75" x14ac:dyDescent="0.2">
      <c r="A533" s="41" t="str">
        <f>IF(agrdep[[#This Row],[Actividad deportiva]]&lt;&gt;"",Ejercicio,"")</f>
        <v/>
      </c>
      <c r="B533" s="90" t="str">
        <f>IF(agrdep[[#This Row],[Actividad deportiva]]&lt;&gt;"",comarca,"")</f>
        <v/>
      </c>
      <c r="C533" s="60"/>
      <c r="D533" s="61"/>
      <c r="E533" s="62"/>
      <c r="F533" s="89"/>
      <c r="G533" s="59"/>
      <c r="H533" s="59"/>
      <c r="I533" s="59"/>
      <c r="J533" s="59"/>
      <c r="K533" s="59"/>
    </row>
    <row r="534" spans="1:11" ht="12.75" x14ac:dyDescent="0.2">
      <c r="A534" s="41" t="str">
        <f>IF(agrdep[[#This Row],[Actividad deportiva]]&lt;&gt;"",Ejercicio,"")</f>
        <v/>
      </c>
      <c r="B534" s="90" t="str">
        <f>IF(agrdep[[#This Row],[Actividad deportiva]]&lt;&gt;"",comarca,"")</f>
        <v/>
      </c>
      <c r="C534" s="60"/>
      <c r="D534" s="61"/>
      <c r="E534" s="62"/>
      <c r="F534" s="26"/>
      <c r="G534" s="59"/>
      <c r="H534" s="59"/>
      <c r="I534" s="59"/>
      <c r="J534" s="59"/>
      <c r="K534" s="59"/>
    </row>
    <row r="535" spans="1:11" ht="12.75" x14ac:dyDescent="0.2">
      <c r="A535" s="41" t="str">
        <f>IF(agrdep[[#This Row],[Actividad deportiva]]&lt;&gt;"",Ejercicio,"")</f>
        <v/>
      </c>
      <c r="B535" s="90" t="str">
        <f>IF(agrdep[[#This Row],[Actividad deportiva]]&lt;&gt;"",comarca,"")</f>
        <v/>
      </c>
      <c r="C535" s="60"/>
      <c r="D535" s="61"/>
      <c r="E535" s="62"/>
      <c r="F535" s="26"/>
      <c r="G535" s="59"/>
      <c r="H535" s="59"/>
      <c r="I535" s="59"/>
      <c r="J535" s="59"/>
      <c r="K535" s="59"/>
    </row>
    <row r="536" spans="1:11" ht="12.75" x14ac:dyDescent="0.2">
      <c r="A536" s="41" t="str">
        <f>IF(agrdep[[#This Row],[Actividad deportiva]]&lt;&gt;"",Ejercicio,"")</f>
        <v/>
      </c>
      <c r="B536" s="90" t="str">
        <f>IF(agrdep[[#This Row],[Actividad deportiva]]&lt;&gt;"",comarca,"")</f>
        <v/>
      </c>
      <c r="C536" s="60"/>
      <c r="D536" s="61"/>
      <c r="E536" s="62"/>
      <c r="F536" s="26"/>
      <c r="G536" s="59"/>
      <c r="H536" s="59"/>
      <c r="I536" s="59"/>
      <c r="J536" s="59"/>
      <c r="K536" s="59"/>
    </row>
    <row r="537" spans="1:11" ht="12.75" x14ac:dyDescent="0.2">
      <c r="A537" s="41" t="str">
        <f>IF(agrdep[[#This Row],[Actividad deportiva]]&lt;&gt;"",Ejercicio,"")</f>
        <v/>
      </c>
      <c r="B537" s="90" t="str">
        <f>IF(agrdep[[#This Row],[Actividad deportiva]]&lt;&gt;"",comarca,"")</f>
        <v/>
      </c>
      <c r="C537" s="60"/>
      <c r="D537" s="61"/>
      <c r="E537" s="62"/>
      <c r="F537" s="26"/>
      <c r="G537" s="59"/>
      <c r="H537" s="59"/>
      <c r="I537" s="59"/>
      <c r="J537" s="59"/>
      <c r="K537" s="59"/>
    </row>
    <row r="538" spans="1:11" ht="12.75" x14ac:dyDescent="0.2">
      <c r="A538" s="41" t="str">
        <f>IF(agrdep[[#This Row],[Actividad deportiva]]&lt;&gt;"",Ejercicio,"")</f>
        <v/>
      </c>
      <c r="B538" s="90" t="str">
        <f>IF(agrdep[[#This Row],[Actividad deportiva]]&lt;&gt;"",comarca,"")</f>
        <v/>
      </c>
      <c r="C538" s="60"/>
      <c r="D538" s="61"/>
      <c r="E538" s="62"/>
      <c r="F538" s="26"/>
      <c r="G538" s="59"/>
      <c r="H538" s="59"/>
      <c r="I538" s="59"/>
      <c r="J538" s="59"/>
      <c r="K538" s="59"/>
    </row>
    <row r="539" spans="1:11" ht="12.75" x14ac:dyDescent="0.2">
      <c r="A539" s="41" t="str">
        <f>IF(agrdep[[#This Row],[Actividad deportiva]]&lt;&gt;"",Ejercicio,"")</f>
        <v/>
      </c>
      <c r="B539" s="90" t="str">
        <f>IF(agrdep[[#This Row],[Actividad deportiva]]&lt;&gt;"",comarca,"")</f>
        <v/>
      </c>
      <c r="C539" s="60"/>
      <c r="D539" s="61"/>
      <c r="E539" s="62"/>
      <c r="F539" s="26"/>
      <c r="G539" s="59"/>
      <c r="H539" s="59"/>
      <c r="I539" s="59"/>
      <c r="J539" s="59"/>
      <c r="K539" s="59"/>
    </row>
    <row r="540" spans="1:11" ht="12.75" x14ac:dyDescent="0.2">
      <c r="A540" s="41" t="str">
        <f>IF(agrdep[[#This Row],[Actividad deportiva]]&lt;&gt;"",Ejercicio,"")</f>
        <v/>
      </c>
      <c r="B540" s="90" t="str">
        <f>IF(agrdep[[#This Row],[Actividad deportiva]]&lt;&gt;"",comarca,"")</f>
        <v/>
      </c>
      <c r="C540" s="60"/>
      <c r="D540" s="61"/>
      <c r="E540" s="62"/>
      <c r="F540" s="26"/>
      <c r="G540" s="59"/>
      <c r="H540" s="59"/>
      <c r="I540" s="59"/>
      <c r="J540" s="59"/>
      <c r="K540" s="59"/>
    </row>
    <row r="541" spans="1:11" ht="12.75" x14ac:dyDescent="0.2">
      <c r="A541" s="41" t="str">
        <f>IF(agrdep[[#This Row],[Actividad deportiva]]&lt;&gt;"",Ejercicio,"")</f>
        <v/>
      </c>
      <c r="B541" s="90" t="str">
        <f>IF(agrdep[[#This Row],[Actividad deportiva]]&lt;&gt;"",comarca,"")</f>
        <v/>
      </c>
      <c r="C541" s="60"/>
      <c r="D541" s="61"/>
      <c r="E541" s="62"/>
      <c r="F541" s="26"/>
      <c r="G541" s="59"/>
      <c r="H541" s="59"/>
      <c r="I541" s="59"/>
      <c r="J541" s="59"/>
      <c r="K541" s="59"/>
    </row>
    <row r="542" spans="1:11" ht="12.75" x14ac:dyDescent="0.2">
      <c r="A542" s="41" t="str">
        <f>IF(agrdep[[#This Row],[Actividad deportiva]]&lt;&gt;"",Ejercicio,"")</f>
        <v/>
      </c>
      <c r="B542" s="90" t="str">
        <f>IF(agrdep[[#This Row],[Actividad deportiva]]&lt;&gt;"",comarca,"")</f>
        <v/>
      </c>
      <c r="C542" s="60"/>
      <c r="D542" s="61"/>
      <c r="E542" s="62"/>
      <c r="F542" s="89"/>
      <c r="G542" s="59"/>
      <c r="H542" s="59"/>
      <c r="I542" s="59"/>
      <c r="J542" s="59"/>
      <c r="K542" s="59"/>
    </row>
    <row r="543" spans="1:11" ht="12.75" x14ac:dyDescent="0.2">
      <c r="A543" s="41" t="str">
        <f>IF(agrdep[[#This Row],[Actividad deportiva]]&lt;&gt;"",Ejercicio,"")</f>
        <v/>
      </c>
      <c r="B543" s="90" t="str">
        <f>IF(agrdep[[#This Row],[Actividad deportiva]]&lt;&gt;"",comarca,"")</f>
        <v/>
      </c>
      <c r="C543" s="60"/>
      <c r="D543" s="61"/>
      <c r="E543" s="62"/>
      <c r="F543" s="26"/>
      <c r="G543" s="59"/>
      <c r="H543" s="59"/>
      <c r="I543" s="59"/>
      <c r="J543" s="59"/>
      <c r="K543" s="59"/>
    </row>
    <row r="544" spans="1:11" ht="12.75" x14ac:dyDescent="0.2">
      <c r="A544" s="41" t="str">
        <f>IF(agrdep[[#This Row],[Actividad deportiva]]&lt;&gt;"",Ejercicio,"")</f>
        <v/>
      </c>
      <c r="B544" s="90" t="str">
        <f>IF(agrdep[[#This Row],[Actividad deportiva]]&lt;&gt;"",comarca,"")</f>
        <v/>
      </c>
      <c r="C544" s="60"/>
      <c r="D544" s="61"/>
      <c r="E544" s="62"/>
      <c r="F544" s="26"/>
      <c r="G544" s="59"/>
      <c r="H544" s="59"/>
      <c r="I544" s="59"/>
      <c r="J544" s="59"/>
      <c r="K544" s="59"/>
    </row>
    <row r="545" spans="1:11" ht="12.75" x14ac:dyDescent="0.2">
      <c r="A545" s="41" t="str">
        <f>IF(agrdep[[#This Row],[Actividad deportiva]]&lt;&gt;"",Ejercicio,"")</f>
        <v/>
      </c>
      <c r="B545" s="90" t="str">
        <f>IF(agrdep[[#This Row],[Actividad deportiva]]&lt;&gt;"",comarca,"")</f>
        <v/>
      </c>
      <c r="C545" s="60"/>
      <c r="D545" s="61"/>
      <c r="E545" s="62"/>
      <c r="F545" s="26"/>
      <c r="G545" s="59"/>
      <c r="H545" s="59"/>
      <c r="I545" s="59"/>
      <c r="J545" s="59"/>
      <c r="K545" s="59"/>
    </row>
    <row r="546" spans="1:11" ht="12.75" x14ac:dyDescent="0.2">
      <c r="A546" s="41" t="str">
        <f>IF(agrdep[[#This Row],[Actividad deportiva]]&lt;&gt;"",Ejercicio,"")</f>
        <v/>
      </c>
      <c r="B546" s="90" t="str">
        <f>IF(agrdep[[#This Row],[Actividad deportiva]]&lt;&gt;"",comarca,"")</f>
        <v/>
      </c>
      <c r="C546" s="60"/>
      <c r="D546" s="61"/>
      <c r="E546" s="62"/>
      <c r="F546" s="26"/>
      <c r="G546" s="59"/>
      <c r="H546" s="59"/>
      <c r="I546" s="59"/>
      <c r="J546" s="59"/>
      <c r="K546" s="59"/>
    </row>
    <row r="547" spans="1:11" ht="12.75" x14ac:dyDescent="0.2">
      <c r="A547" s="41" t="str">
        <f>IF(agrdep[[#This Row],[Actividad deportiva]]&lt;&gt;"",Ejercicio,"")</f>
        <v/>
      </c>
      <c r="B547" s="90" t="str">
        <f>IF(agrdep[[#This Row],[Actividad deportiva]]&lt;&gt;"",comarca,"")</f>
        <v/>
      </c>
      <c r="C547" s="60"/>
      <c r="D547" s="61"/>
      <c r="E547" s="62"/>
      <c r="F547" s="26"/>
      <c r="G547" s="59"/>
      <c r="H547" s="59"/>
      <c r="I547" s="59"/>
      <c r="J547" s="59"/>
      <c r="K547" s="59"/>
    </row>
    <row r="548" spans="1:11" ht="12.75" x14ac:dyDescent="0.2">
      <c r="A548" s="41" t="str">
        <f>IF(agrdep[[#This Row],[Actividad deportiva]]&lt;&gt;"",Ejercicio,"")</f>
        <v/>
      </c>
      <c r="B548" s="90" t="str">
        <f>IF(agrdep[[#This Row],[Actividad deportiva]]&lt;&gt;"",comarca,"")</f>
        <v/>
      </c>
      <c r="C548" s="60"/>
      <c r="D548" s="61"/>
      <c r="E548" s="62"/>
      <c r="F548" s="26"/>
      <c r="G548" s="59"/>
      <c r="H548" s="59"/>
      <c r="I548" s="59"/>
      <c r="J548" s="59"/>
      <c r="K548" s="59"/>
    </row>
    <row r="549" spans="1:11" ht="12.75" x14ac:dyDescent="0.2">
      <c r="A549" s="41" t="str">
        <f>IF(agrdep[[#This Row],[Actividad deportiva]]&lt;&gt;"",Ejercicio,"")</f>
        <v/>
      </c>
      <c r="B549" s="90" t="str">
        <f>IF(agrdep[[#This Row],[Actividad deportiva]]&lt;&gt;"",comarca,"")</f>
        <v/>
      </c>
      <c r="C549" s="60"/>
      <c r="D549" s="61"/>
      <c r="E549" s="62"/>
      <c r="F549" s="26"/>
      <c r="G549" s="59"/>
      <c r="H549" s="59"/>
      <c r="I549" s="59"/>
      <c r="J549" s="59"/>
      <c r="K549" s="59"/>
    </row>
    <row r="550" spans="1:11" ht="12.75" x14ac:dyDescent="0.2">
      <c r="A550" s="41" t="str">
        <f>IF(agrdep[[#This Row],[Actividad deportiva]]&lt;&gt;"",Ejercicio,"")</f>
        <v/>
      </c>
      <c r="B550" s="90" t="str">
        <f>IF(agrdep[[#This Row],[Actividad deportiva]]&lt;&gt;"",comarca,"")</f>
        <v/>
      </c>
      <c r="C550" s="60"/>
      <c r="D550" s="61"/>
      <c r="E550" s="62"/>
      <c r="F550" s="26"/>
      <c r="G550" s="59"/>
      <c r="H550" s="59"/>
      <c r="I550" s="59"/>
      <c r="J550" s="59"/>
      <c r="K550" s="59"/>
    </row>
    <row r="551" spans="1:11" ht="12.75" x14ac:dyDescent="0.2">
      <c r="A551" s="41" t="str">
        <f>IF(agrdep[[#This Row],[Actividad deportiva]]&lt;&gt;"",Ejercicio,"")</f>
        <v/>
      </c>
      <c r="B551" s="90" t="str">
        <f>IF(agrdep[[#This Row],[Actividad deportiva]]&lt;&gt;"",comarca,"")</f>
        <v/>
      </c>
      <c r="C551" s="60"/>
      <c r="D551" s="61"/>
      <c r="E551" s="62"/>
      <c r="F551" s="89"/>
      <c r="G551" s="59"/>
      <c r="H551" s="59"/>
      <c r="I551" s="59"/>
      <c r="J551" s="59"/>
      <c r="K551" s="59"/>
    </row>
    <row r="552" spans="1:11" ht="12.75" x14ac:dyDescent="0.2">
      <c r="A552" s="41" t="str">
        <f>IF(agrdep[[#This Row],[Actividad deportiva]]&lt;&gt;"",Ejercicio,"")</f>
        <v/>
      </c>
      <c r="B552" s="90" t="str">
        <f>IF(agrdep[[#This Row],[Actividad deportiva]]&lt;&gt;"",comarca,"")</f>
        <v/>
      </c>
      <c r="C552" s="60"/>
      <c r="D552" s="61"/>
      <c r="E552" s="62"/>
      <c r="F552" s="26"/>
      <c r="G552" s="59"/>
      <c r="H552" s="59"/>
      <c r="I552" s="59"/>
      <c r="J552" s="59"/>
      <c r="K552" s="59"/>
    </row>
    <row r="553" spans="1:11" ht="12.75" x14ac:dyDescent="0.2">
      <c r="A553" s="41" t="str">
        <f>IF(agrdep[[#This Row],[Actividad deportiva]]&lt;&gt;"",Ejercicio,"")</f>
        <v/>
      </c>
      <c r="B553" s="90" t="str">
        <f>IF(agrdep[[#This Row],[Actividad deportiva]]&lt;&gt;"",comarca,"")</f>
        <v/>
      </c>
      <c r="C553" s="60"/>
      <c r="D553" s="61"/>
      <c r="E553" s="62"/>
      <c r="F553" s="26"/>
      <c r="G553" s="59"/>
      <c r="H553" s="59"/>
      <c r="I553" s="59"/>
      <c r="J553" s="59"/>
      <c r="K553" s="59"/>
    </row>
    <row r="554" spans="1:11" ht="12.75" x14ac:dyDescent="0.2">
      <c r="A554" s="41" t="str">
        <f>IF(agrdep[[#This Row],[Actividad deportiva]]&lt;&gt;"",Ejercicio,"")</f>
        <v/>
      </c>
      <c r="B554" s="90" t="str">
        <f>IF(agrdep[[#This Row],[Actividad deportiva]]&lt;&gt;"",comarca,"")</f>
        <v/>
      </c>
      <c r="C554" s="60"/>
      <c r="D554" s="61"/>
      <c r="E554" s="62"/>
      <c r="F554" s="26"/>
      <c r="G554" s="59"/>
      <c r="H554" s="59"/>
      <c r="I554" s="59"/>
      <c r="J554" s="59"/>
      <c r="K554" s="59"/>
    </row>
    <row r="555" spans="1:11" ht="12.75" x14ac:dyDescent="0.2">
      <c r="A555" s="41" t="str">
        <f>IF(agrdep[[#This Row],[Actividad deportiva]]&lt;&gt;"",Ejercicio,"")</f>
        <v/>
      </c>
      <c r="B555" s="90" t="str">
        <f>IF(agrdep[[#This Row],[Actividad deportiva]]&lt;&gt;"",comarca,"")</f>
        <v/>
      </c>
      <c r="C555" s="60"/>
      <c r="D555" s="61"/>
      <c r="E555" s="62"/>
      <c r="F555" s="26"/>
      <c r="G555" s="59"/>
      <c r="H555" s="59"/>
      <c r="I555" s="59"/>
      <c r="J555" s="59"/>
      <c r="K555" s="59"/>
    </row>
    <row r="556" spans="1:11" ht="12.75" x14ac:dyDescent="0.2">
      <c r="A556" s="41" t="str">
        <f>IF(agrdep[[#This Row],[Actividad deportiva]]&lt;&gt;"",Ejercicio,"")</f>
        <v/>
      </c>
      <c r="B556" s="90" t="str">
        <f>IF(agrdep[[#This Row],[Actividad deportiva]]&lt;&gt;"",comarca,"")</f>
        <v/>
      </c>
      <c r="C556" s="60"/>
      <c r="D556" s="61"/>
      <c r="E556" s="62"/>
      <c r="F556" s="26"/>
      <c r="G556" s="59"/>
      <c r="H556" s="59"/>
      <c r="I556" s="59"/>
      <c r="J556" s="59"/>
      <c r="K556" s="59"/>
    </row>
    <row r="557" spans="1:11" ht="12.75" x14ac:dyDescent="0.2">
      <c r="A557" s="41" t="str">
        <f>IF(agrdep[[#This Row],[Actividad deportiva]]&lt;&gt;"",Ejercicio,"")</f>
        <v/>
      </c>
      <c r="B557" s="90" t="str">
        <f>IF(agrdep[[#This Row],[Actividad deportiva]]&lt;&gt;"",comarca,"")</f>
        <v/>
      </c>
      <c r="C557" s="60"/>
      <c r="D557" s="61"/>
      <c r="E557" s="62"/>
      <c r="F557" s="26"/>
      <c r="G557" s="59"/>
      <c r="H557" s="59"/>
      <c r="I557" s="59"/>
      <c r="J557" s="59"/>
      <c r="K557" s="59"/>
    </row>
    <row r="558" spans="1:11" ht="12.75" x14ac:dyDescent="0.2">
      <c r="A558" s="41" t="str">
        <f>IF(agrdep[[#This Row],[Actividad deportiva]]&lt;&gt;"",Ejercicio,"")</f>
        <v/>
      </c>
      <c r="B558" s="90" t="str">
        <f>IF(agrdep[[#This Row],[Actividad deportiva]]&lt;&gt;"",comarca,"")</f>
        <v/>
      </c>
      <c r="C558" s="60"/>
      <c r="D558" s="61"/>
      <c r="E558" s="62"/>
      <c r="F558" s="26"/>
      <c r="G558" s="59"/>
      <c r="H558" s="59"/>
      <c r="I558" s="59"/>
      <c r="J558" s="59"/>
      <c r="K558" s="59"/>
    </row>
    <row r="559" spans="1:11" ht="12.75" x14ac:dyDescent="0.2">
      <c r="A559" s="41" t="str">
        <f>IF(agrdep[[#This Row],[Actividad deportiva]]&lt;&gt;"",Ejercicio,"")</f>
        <v/>
      </c>
      <c r="B559" s="90" t="str">
        <f>IF(agrdep[[#This Row],[Actividad deportiva]]&lt;&gt;"",comarca,"")</f>
        <v/>
      </c>
      <c r="C559" s="60"/>
      <c r="D559" s="61"/>
      <c r="E559" s="62"/>
      <c r="F559" s="26"/>
      <c r="G559" s="59"/>
      <c r="H559" s="59"/>
      <c r="I559" s="59"/>
      <c r="J559" s="59"/>
      <c r="K559" s="59"/>
    </row>
    <row r="560" spans="1:11" ht="12.75" x14ac:dyDescent="0.2">
      <c r="A560" s="41" t="str">
        <f>IF(agrdep[[#This Row],[Actividad deportiva]]&lt;&gt;"",Ejercicio,"")</f>
        <v/>
      </c>
      <c r="B560" s="90" t="str">
        <f>IF(agrdep[[#This Row],[Actividad deportiva]]&lt;&gt;"",comarca,"")</f>
        <v/>
      </c>
      <c r="C560" s="60"/>
      <c r="D560" s="61"/>
      <c r="E560" s="62"/>
      <c r="F560" s="89"/>
      <c r="G560" s="59"/>
      <c r="H560" s="59"/>
      <c r="I560" s="59"/>
      <c r="J560" s="59"/>
      <c r="K560" s="59"/>
    </row>
    <row r="561" spans="1:11" ht="12.75" x14ac:dyDescent="0.2">
      <c r="A561" s="41" t="str">
        <f>IF(agrdep[[#This Row],[Actividad deportiva]]&lt;&gt;"",Ejercicio,"")</f>
        <v/>
      </c>
      <c r="B561" s="90" t="str">
        <f>IF(agrdep[[#This Row],[Actividad deportiva]]&lt;&gt;"",comarca,"")</f>
        <v/>
      </c>
      <c r="C561" s="60"/>
      <c r="D561" s="61"/>
      <c r="E561" s="62"/>
      <c r="F561" s="26"/>
      <c r="G561" s="59"/>
      <c r="H561" s="59"/>
      <c r="I561" s="59"/>
      <c r="J561" s="59"/>
      <c r="K561" s="59"/>
    </row>
    <row r="562" spans="1:11" ht="12.75" x14ac:dyDescent="0.2">
      <c r="A562" s="41" t="str">
        <f>IF(agrdep[[#This Row],[Actividad deportiva]]&lt;&gt;"",Ejercicio,"")</f>
        <v/>
      </c>
      <c r="B562" s="90" t="str">
        <f>IF(agrdep[[#This Row],[Actividad deportiva]]&lt;&gt;"",comarca,"")</f>
        <v/>
      </c>
      <c r="C562" s="60"/>
      <c r="D562" s="61"/>
      <c r="E562" s="62"/>
      <c r="F562" s="26"/>
      <c r="G562" s="59"/>
      <c r="H562" s="59"/>
      <c r="I562" s="59"/>
      <c r="J562" s="59"/>
      <c r="K562" s="59"/>
    </row>
    <row r="563" spans="1:11" ht="12.75" x14ac:dyDescent="0.2">
      <c r="A563" s="41" t="str">
        <f>IF(agrdep[[#This Row],[Actividad deportiva]]&lt;&gt;"",Ejercicio,"")</f>
        <v/>
      </c>
      <c r="B563" s="90" t="str">
        <f>IF(agrdep[[#This Row],[Actividad deportiva]]&lt;&gt;"",comarca,"")</f>
        <v/>
      </c>
      <c r="C563" s="60"/>
      <c r="D563" s="61"/>
      <c r="E563" s="62"/>
      <c r="F563" s="26"/>
      <c r="G563" s="59"/>
      <c r="H563" s="59"/>
      <c r="I563" s="59"/>
      <c r="J563" s="59"/>
      <c r="K563" s="59"/>
    </row>
    <row r="564" spans="1:11" ht="12.75" x14ac:dyDescent="0.2">
      <c r="A564" s="41" t="str">
        <f>IF(agrdep[[#This Row],[Actividad deportiva]]&lt;&gt;"",Ejercicio,"")</f>
        <v/>
      </c>
      <c r="B564" s="90" t="str">
        <f>IF(agrdep[[#This Row],[Actividad deportiva]]&lt;&gt;"",comarca,"")</f>
        <v/>
      </c>
      <c r="C564" s="60"/>
      <c r="D564" s="61"/>
      <c r="E564" s="62"/>
      <c r="F564" s="26"/>
      <c r="G564" s="59"/>
      <c r="H564" s="59"/>
      <c r="I564" s="59"/>
      <c r="J564" s="59"/>
      <c r="K564" s="59"/>
    </row>
    <row r="565" spans="1:11" ht="12.75" x14ac:dyDescent="0.2">
      <c r="A565" s="41" t="str">
        <f>IF(agrdep[[#This Row],[Actividad deportiva]]&lt;&gt;"",Ejercicio,"")</f>
        <v/>
      </c>
      <c r="B565" s="90" t="str">
        <f>IF(agrdep[[#This Row],[Actividad deportiva]]&lt;&gt;"",comarca,"")</f>
        <v/>
      </c>
      <c r="C565" s="60"/>
      <c r="D565" s="61"/>
      <c r="E565" s="62"/>
      <c r="F565" s="26"/>
      <c r="G565" s="59"/>
      <c r="H565" s="59"/>
      <c r="I565" s="59"/>
      <c r="J565" s="59"/>
      <c r="K565" s="59"/>
    </row>
    <row r="566" spans="1:11" ht="12.75" x14ac:dyDescent="0.2">
      <c r="A566" s="41" t="str">
        <f>IF(agrdep[[#This Row],[Actividad deportiva]]&lt;&gt;"",Ejercicio,"")</f>
        <v/>
      </c>
      <c r="B566" s="90" t="str">
        <f>IF(agrdep[[#This Row],[Actividad deportiva]]&lt;&gt;"",comarca,"")</f>
        <v/>
      </c>
      <c r="C566" s="60"/>
      <c r="D566" s="61"/>
      <c r="E566" s="62"/>
      <c r="F566" s="26"/>
      <c r="G566" s="59"/>
      <c r="H566" s="59"/>
      <c r="I566" s="59"/>
      <c r="J566" s="59"/>
      <c r="K566" s="59"/>
    </row>
    <row r="567" spans="1:11" ht="12.75" x14ac:dyDescent="0.2">
      <c r="A567" s="41" t="str">
        <f>IF(agrdep[[#This Row],[Actividad deportiva]]&lt;&gt;"",Ejercicio,"")</f>
        <v/>
      </c>
      <c r="B567" s="90" t="str">
        <f>IF(agrdep[[#This Row],[Actividad deportiva]]&lt;&gt;"",comarca,"")</f>
        <v/>
      </c>
      <c r="C567" s="60"/>
      <c r="D567" s="61"/>
      <c r="E567" s="62"/>
      <c r="F567" s="26"/>
      <c r="G567" s="59"/>
      <c r="H567" s="59"/>
      <c r="I567" s="59"/>
      <c r="J567" s="59"/>
      <c r="K567" s="59"/>
    </row>
    <row r="568" spans="1:11" ht="12.75" x14ac:dyDescent="0.2">
      <c r="A568" s="41" t="str">
        <f>IF(agrdep[[#This Row],[Actividad deportiva]]&lt;&gt;"",Ejercicio,"")</f>
        <v/>
      </c>
      <c r="B568" s="90" t="str">
        <f>IF(agrdep[[#This Row],[Actividad deportiva]]&lt;&gt;"",comarca,"")</f>
        <v/>
      </c>
      <c r="C568" s="60"/>
      <c r="D568" s="61"/>
      <c r="E568" s="62"/>
      <c r="F568" s="26"/>
      <c r="G568" s="59"/>
      <c r="H568" s="59"/>
      <c r="I568" s="59"/>
      <c r="J568" s="59"/>
      <c r="K568" s="59"/>
    </row>
    <row r="569" spans="1:11" ht="12.75" x14ac:dyDescent="0.2">
      <c r="A569" s="41" t="str">
        <f>IF(agrdep[[#This Row],[Actividad deportiva]]&lt;&gt;"",Ejercicio,"")</f>
        <v/>
      </c>
      <c r="B569" s="90" t="str">
        <f>IF(agrdep[[#This Row],[Actividad deportiva]]&lt;&gt;"",comarca,"")</f>
        <v/>
      </c>
      <c r="C569" s="60"/>
      <c r="D569" s="61"/>
      <c r="E569" s="62"/>
      <c r="F569" s="89"/>
      <c r="G569" s="59"/>
      <c r="H569" s="59"/>
      <c r="I569" s="59"/>
      <c r="J569" s="59"/>
      <c r="K569" s="59"/>
    </row>
    <row r="570" spans="1:11" ht="12.75" x14ac:dyDescent="0.2">
      <c r="A570" s="41" t="str">
        <f>IF(agrdep[[#This Row],[Actividad deportiva]]&lt;&gt;"",Ejercicio,"")</f>
        <v/>
      </c>
      <c r="B570" s="90" t="str">
        <f>IF(agrdep[[#This Row],[Actividad deportiva]]&lt;&gt;"",comarca,"")</f>
        <v/>
      </c>
      <c r="C570" s="60"/>
      <c r="D570" s="61"/>
      <c r="E570" s="62"/>
      <c r="F570" s="26"/>
      <c r="G570" s="59"/>
      <c r="H570" s="59"/>
      <c r="I570" s="59"/>
      <c r="J570" s="59"/>
      <c r="K570" s="59"/>
    </row>
    <row r="571" spans="1:11" ht="12.75" x14ac:dyDescent="0.2">
      <c r="A571" s="41" t="str">
        <f>IF(agrdep[[#This Row],[Actividad deportiva]]&lt;&gt;"",Ejercicio,"")</f>
        <v/>
      </c>
      <c r="B571" s="90" t="str">
        <f>IF(agrdep[[#This Row],[Actividad deportiva]]&lt;&gt;"",comarca,"")</f>
        <v/>
      </c>
      <c r="C571" s="60"/>
      <c r="D571" s="61"/>
      <c r="E571" s="62"/>
      <c r="F571" s="26"/>
      <c r="G571" s="59"/>
      <c r="H571" s="59"/>
      <c r="I571" s="59"/>
      <c r="J571" s="59"/>
      <c r="K571" s="59"/>
    </row>
    <row r="572" spans="1:11" ht="12.75" x14ac:dyDescent="0.2">
      <c r="A572" s="41" t="str">
        <f>IF(agrdep[[#This Row],[Actividad deportiva]]&lt;&gt;"",Ejercicio,"")</f>
        <v/>
      </c>
      <c r="B572" s="90" t="str">
        <f>IF(agrdep[[#This Row],[Actividad deportiva]]&lt;&gt;"",comarca,"")</f>
        <v/>
      </c>
      <c r="C572" s="60"/>
      <c r="D572" s="61"/>
      <c r="E572" s="62"/>
      <c r="F572" s="26"/>
      <c r="G572" s="59"/>
      <c r="H572" s="59"/>
      <c r="I572" s="59"/>
      <c r="J572" s="59"/>
      <c r="K572" s="59"/>
    </row>
    <row r="573" spans="1:11" ht="12.75" x14ac:dyDescent="0.2">
      <c r="A573" s="41" t="str">
        <f>IF(agrdep[[#This Row],[Actividad deportiva]]&lt;&gt;"",Ejercicio,"")</f>
        <v/>
      </c>
      <c r="B573" s="90" t="str">
        <f>IF(agrdep[[#This Row],[Actividad deportiva]]&lt;&gt;"",comarca,"")</f>
        <v/>
      </c>
      <c r="C573" s="60"/>
      <c r="D573" s="61"/>
      <c r="E573" s="62"/>
      <c r="F573" s="26"/>
      <c r="G573" s="59"/>
      <c r="H573" s="59"/>
      <c r="I573" s="59"/>
      <c r="J573" s="59"/>
      <c r="K573" s="59"/>
    </row>
    <row r="574" spans="1:11" ht="12.75" x14ac:dyDescent="0.2">
      <c r="A574" s="41" t="str">
        <f>IF(agrdep[[#This Row],[Actividad deportiva]]&lt;&gt;"",Ejercicio,"")</f>
        <v/>
      </c>
      <c r="B574" s="90" t="str">
        <f>IF(agrdep[[#This Row],[Actividad deportiva]]&lt;&gt;"",comarca,"")</f>
        <v/>
      </c>
      <c r="C574" s="60"/>
      <c r="D574" s="61"/>
      <c r="E574" s="62"/>
      <c r="F574" s="26"/>
      <c r="G574" s="59"/>
      <c r="H574" s="59"/>
      <c r="I574" s="59"/>
      <c r="J574" s="59"/>
      <c r="K574" s="59"/>
    </row>
    <row r="575" spans="1:11" ht="12.75" x14ac:dyDescent="0.2">
      <c r="A575" s="41" t="str">
        <f>IF(agrdep[[#This Row],[Actividad deportiva]]&lt;&gt;"",Ejercicio,"")</f>
        <v/>
      </c>
      <c r="B575" s="90" t="str">
        <f>IF(agrdep[[#This Row],[Actividad deportiva]]&lt;&gt;"",comarca,"")</f>
        <v/>
      </c>
      <c r="C575" s="60"/>
      <c r="D575" s="61"/>
      <c r="E575" s="62"/>
      <c r="F575" s="26"/>
      <c r="G575" s="59"/>
      <c r="H575" s="59"/>
      <c r="I575" s="59"/>
      <c r="J575" s="59"/>
      <c r="K575" s="59"/>
    </row>
    <row r="576" spans="1:11" ht="12.75" x14ac:dyDescent="0.2">
      <c r="A576" s="41" t="str">
        <f>IF(agrdep[[#This Row],[Actividad deportiva]]&lt;&gt;"",Ejercicio,"")</f>
        <v/>
      </c>
      <c r="B576" s="90" t="str">
        <f>IF(agrdep[[#This Row],[Actividad deportiva]]&lt;&gt;"",comarca,"")</f>
        <v/>
      </c>
      <c r="C576" s="60"/>
      <c r="D576" s="61"/>
      <c r="E576" s="62"/>
      <c r="F576" s="26"/>
      <c r="G576" s="59"/>
      <c r="H576" s="59"/>
      <c r="I576" s="59"/>
      <c r="J576" s="59"/>
      <c r="K576" s="59"/>
    </row>
    <row r="577" spans="1:11" ht="12.75" x14ac:dyDescent="0.2">
      <c r="A577" s="41" t="str">
        <f>IF(agrdep[[#This Row],[Actividad deportiva]]&lt;&gt;"",Ejercicio,"")</f>
        <v/>
      </c>
      <c r="B577" s="90" t="str">
        <f>IF(agrdep[[#This Row],[Actividad deportiva]]&lt;&gt;"",comarca,"")</f>
        <v/>
      </c>
      <c r="C577" s="60"/>
      <c r="D577" s="61"/>
      <c r="E577" s="62"/>
      <c r="F577" s="26"/>
      <c r="G577" s="59"/>
      <c r="H577" s="59"/>
      <c r="I577" s="59"/>
      <c r="J577" s="59"/>
      <c r="K577" s="59"/>
    </row>
    <row r="578" spans="1:11" ht="12.75" x14ac:dyDescent="0.2">
      <c r="A578" s="41" t="str">
        <f>IF(agrdep[[#This Row],[Actividad deportiva]]&lt;&gt;"",Ejercicio,"")</f>
        <v/>
      </c>
      <c r="B578" s="90" t="str">
        <f>IF(agrdep[[#This Row],[Actividad deportiva]]&lt;&gt;"",comarca,"")</f>
        <v/>
      </c>
      <c r="C578" s="60"/>
      <c r="D578" s="61"/>
      <c r="E578" s="62"/>
      <c r="F578" s="89"/>
      <c r="G578" s="59"/>
      <c r="H578" s="59"/>
      <c r="I578" s="59"/>
      <c r="J578" s="59"/>
      <c r="K578" s="59"/>
    </row>
    <row r="579" spans="1:11" ht="12.75" x14ac:dyDescent="0.2">
      <c r="A579" s="41" t="str">
        <f>IF(agrdep[[#This Row],[Actividad deportiva]]&lt;&gt;"",Ejercicio,"")</f>
        <v/>
      </c>
      <c r="B579" s="90" t="str">
        <f>IF(agrdep[[#This Row],[Actividad deportiva]]&lt;&gt;"",comarca,"")</f>
        <v/>
      </c>
      <c r="C579" s="60"/>
      <c r="D579" s="61"/>
      <c r="E579" s="62"/>
      <c r="F579" s="26"/>
      <c r="G579" s="59"/>
      <c r="H579" s="59"/>
      <c r="I579" s="59"/>
      <c r="J579" s="59"/>
      <c r="K579" s="59"/>
    </row>
    <row r="580" spans="1:11" ht="12.75" x14ac:dyDescent="0.2">
      <c r="A580" s="41" t="str">
        <f>IF(agrdep[[#This Row],[Actividad deportiva]]&lt;&gt;"",Ejercicio,"")</f>
        <v/>
      </c>
      <c r="B580" s="90" t="str">
        <f>IF(agrdep[[#This Row],[Actividad deportiva]]&lt;&gt;"",comarca,"")</f>
        <v/>
      </c>
      <c r="C580" s="60"/>
      <c r="D580" s="61"/>
      <c r="E580" s="62"/>
      <c r="F580" s="26"/>
      <c r="G580" s="59"/>
      <c r="H580" s="59"/>
      <c r="I580" s="59"/>
      <c r="J580" s="59"/>
      <c r="K580" s="59"/>
    </row>
    <row r="581" spans="1:11" ht="12.75" x14ac:dyDescent="0.2">
      <c r="A581" s="41" t="str">
        <f>IF(agrdep[[#This Row],[Actividad deportiva]]&lt;&gt;"",Ejercicio,"")</f>
        <v/>
      </c>
      <c r="B581" s="90" t="str">
        <f>IF(agrdep[[#This Row],[Actividad deportiva]]&lt;&gt;"",comarca,"")</f>
        <v/>
      </c>
      <c r="C581" s="60"/>
      <c r="D581" s="61"/>
      <c r="E581" s="62"/>
      <c r="F581" s="26"/>
      <c r="G581" s="59"/>
      <c r="H581" s="59"/>
      <c r="I581" s="59"/>
      <c r="J581" s="59"/>
      <c r="K581" s="59"/>
    </row>
    <row r="582" spans="1:11" ht="12.75" x14ac:dyDescent="0.2">
      <c r="A582" s="41" t="str">
        <f>IF(agrdep[[#This Row],[Actividad deportiva]]&lt;&gt;"",Ejercicio,"")</f>
        <v/>
      </c>
      <c r="B582" s="90" t="str">
        <f>IF(agrdep[[#This Row],[Actividad deportiva]]&lt;&gt;"",comarca,"")</f>
        <v/>
      </c>
      <c r="C582" s="60"/>
      <c r="D582" s="61"/>
      <c r="E582" s="62"/>
      <c r="F582" s="26"/>
      <c r="G582" s="59"/>
      <c r="H582" s="59"/>
      <c r="I582" s="59"/>
      <c r="J582" s="59"/>
      <c r="K582" s="59"/>
    </row>
    <row r="583" spans="1:11" ht="12.75" x14ac:dyDescent="0.2">
      <c r="A583" s="41" t="str">
        <f>IF(agrdep[[#This Row],[Actividad deportiva]]&lt;&gt;"",Ejercicio,"")</f>
        <v/>
      </c>
      <c r="B583" s="90" t="str">
        <f>IF(agrdep[[#This Row],[Actividad deportiva]]&lt;&gt;"",comarca,"")</f>
        <v/>
      </c>
      <c r="C583" s="60"/>
      <c r="D583" s="61"/>
      <c r="E583" s="62"/>
      <c r="F583" s="26"/>
      <c r="G583" s="59"/>
      <c r="H583" s="59"/>
      <c r="I583" s="59"/>
      <c r="J583" s="59"/>
      <c r="K583" s="59"/>
    </row>
    <row r="584" spans="1:11" ht="12.75" x14ac:dyDescent="0.2">
      <c r="A584" s="41" t="str">
        <f>IF(agrdep[[#This Row],[Actividad deportiva]]&lt;&gt;"",Ejercicio,"")</f>
        <v/>
      </c>
      <c r="B584" s="90" t="str">
        <f>IF(agrdep[[#This Row],[Actividad deportiva]]&lt;&gt;"",comarca,"")</f>
        <v/>
      </c>
      <c r="C584" s="60"/>
      <c r="D584" s="61"/>
      <c r="E584" s="62"/>
      <c r="F584" s="26"/>
      <c r="G584" s="59"/>
      <c r="H584" s="59"/>
      <c r="I584" s="59"/>
      <c r="J584" s="59"/>
      <c r="K584" s="59"/>
    </row>
    <row r="585" spans="1:11" ht="12.75" x14ac:dyDescent="0.2">
      <c r="A585" s="41" t="str">
        <f>IF(agrdep[[#This Row],[Actividad deportiva]]&lt;&gt;"",Ejercicio,"")</f>
        <v/>
      </c>
      <c r="B585" s="90" t="str">
        <f>IF(agrdep[[#This Row],[Actividad deportiva]]&lt;&gt;"",comarca,"")</f>
        <v/>
      </c>
      <c r="C585" s="60"/>
      <c r="D585" s="61"/>
      <c r="E585" s="62"/>
      <c r="F585" s="26"/>
      <c r="G585" s="59"/>
      <c r="H585" s="59"/>
      <c r="I585" s="59"/>
      <c r="J585" s="59"/>
      <c r="K585" s="59"/>
    </row>
    <row r="586" spans="1:11" ht="12.75" x14ac:dyDescent="0.2">
      <c r="A586" s="41" t="str">
        <f>IF(agrdep[[#This Row],[Actividad deportiva]]&lt;&gt;"",Ejercicio,"")</f>
        <v/>
      </c>
      <c r="B586" s="90" t="str">
        <f>IF(agrdep[[#This Row],[Actividad deportiva]]&lt;&gt;"",comarca,"")</f>
        <v/>
      </c>
      <c r="C586" s="60"/>
      <c r="D586" s="61"/>
      <c r="E586" s="62"/>
      <c r="F586" s="26"/>
      <c r="G586" s="59"/>
      <c r="H586" s="59"/>
      <c r="I586" s="59"/>
      <c r="J586" s="59"/>
      <c r="K586" s="59"/>
    </row>
    <row r="587" spans="1:11" ht="12.75" x14ac:dyDescent="0.2">
      <c r="A587" s="41" t="str">
        <f>IF(agrdep[[#This Row],[Actividad deportiva]]&lt;&gt;"",Ejercicio,"")</f>
        <v/>
      </c>
      <c r="B587" s="90" t="str">
        <f>IF(agrdep[[#This Row],[Actividad deportiva]]&lt;&gt;"",comarca,"")</f>
        <v/>
      </c>
      <c r="C587" s="60"/>
      <c r="D587" s="61"/>
      <c r="E587" s="62"/>
      <c r="F587" s="89"/>
      <c r="G587" s="59"/>
      <c r="H587" s="59"/>
      <c r="I587" s="59"/>
      <c r="J587" s="59"/>
      <c r="K587" s="59"/>
    </row>
    <row r="588" spans="1:11" ht="12.75" x14ac:dyDescent="0.2">
      <c r="A588" s="41" t="str">
        <f>IF(agrdep[[#This Row],[Actividad deportiva]]&lt;&gt;"",Ejercicio,"")</f>
        <v/>
      </c>
      <c r="B588" s="90" t="str">
        <f>IF(agrdep[[#This Row],[Actividad deportiva]]&lt;&gt;"",comarca,"")</f>
        <v/>
      </c>
      <c r="C588" s="60"/>
      <c r="D588" s="61"/>
      <c r="E588" s="62"/>
      <c r="F588" s="26"/>
      <c r="G588" s="59"/>
      <c r="H588" s="59"/>
      <c r="I588" s="59"/>
      <c r="J588" s="59"/>
      <c r="K588" s="59"/>
    </row>
    <row r="589" spans="1:11" ht="12.75" x14ac:dyDescent="0.2">
      <c r="A589" s="41" t="str">
        <f>IF(agrdep[[#This Row],[Actividad deportiva]]&lt;&gt;"",Ejercicio,"")</f>
        <v/>
      </c>
      <c r="B589" s="90" t="str">
        <f>IF(agrdep[[#This Row],[Actividad deportiva]]&lt;&gt;"",comarca,"")</f>
        <v/>
      </c>
      <c r="C589" s="60"/>
      <c r="D589" s="61"/>
      <c r="E589" s="62"/>
      <c r="F589" s="26"/>
      <c r="G589" s="59"/>
      <c r="H589" s="59"/>
      <c r="I589" s="59"/>
      <c r="J589" s="59"/>
      <c r="K589" s="59"/>
    </row>
    <row r="590" spans="1:11" ht="12.75" x14ac:dyDescent="0.2">
      <c r="A590" s="41" t="str">
        <f>IF(agrdep[[#This Row],[Actividad deportiva]]&lt;&gt;"",Ejercicio,"")</f>
        <v/>
      </c>
      <c r="B590" s="90" t="str">
        <f>IF(agrdep[[#This Row],[Actividad deportiva]]&lt;&gt;"",comarca,"")</f>
        <v/>
      </c>
      <c r="C590" s="60"/>
      <c r="D590" s="61"/>
      <c r="E590" s="62"/>
      <c r="F590" s="26"/>
      <c r="G590" s="59"/>
      <c r="H590" s="59"/>
      <c r="I590" s="59"/>
      <c r="J590" s="59"/>
      <c r="K590" s="59"/>
    </row>
    <row r="591" spans="1:11" ht="12.75" x14ac:dyDescent="0.2">
      <c r="A591" s="41" t="str">
        <f>IF(agrdep[[#This Row],[Actividad deportiva]]&lt;&gt;"",Ejercicio,"")</f>
        <v/>
      </c>
      <c r="B591" s="90" t="str">
        <f>IF(agrdep[[#This Row],[Actividad deportiva]]&lt;&gt;"",comarca,"")</f>
        <v/>
      </c>
      <c r="C591" s="60"/>
      <c r="D591" s="61"/>
      <c r="E591" s="62"/>
      <c r="F591" s="26"/>
      <c r="G591" s="59"/>
      <c r="H591" s="59"/>
      <c r="I591" s="59"/>
      <c r="J591" s="59"/>
      <c r="K591" s="59"/>
    </row>
    <row r="592" spans="1:11" ht="12.75" x14ac:dyDescent="0.2">
      <c r="A592" s="41" t="str">
        <f>IF(agrdep[[#This Row],[Actividad deportiva]]&lt;&gt;"",Ejercicio,"")</f>
        <v/>
      </c>
      <c r="B592" s="90" t="str">
        <f>IF(agrdep[[#This Row],[Actividad deportiva]]&lt;&gt;"",comarca,"")</f>
        <v/>
      </c>
      <c r="C592" s="60"/>
      <c r="D592" s="61"/>
      <c r="E592" s="62"/>
      <c r="F592" s="26"/>
      <c r="G592" s="59"/>
      <c r="H592" s="59"/>
      <c r="I592" s="59"/>
      <c r="J592" s="59"/>
      <c r="K592" s="59"/>
    </row>
    <row r="593" spans="1:11" ht="12.75" x14ac:dyDescent="0.2">
      <c r="A593" s="41" t="str">
        <f>IF(agrdep[[#This Row],[Actividad deportiva]]&lt;&gt;"",Ejercicio,"")</f>
        <v/>
      </c>
      <c r="B593" s="90" t="str">
        <f>IF(agrdep[[#This Row],[Actividad deportiva]]&lt;&gt;"",comarca,"")</f>
        <v/>
      </c>
      <c r="C593" s="60"/>
      <c r="D593" s="61"/>
      <c r="E593" s="62"/>
      <c r="F593" s="26"/>
      <c r="G593" s="59"/>
      <c r="H593" s="59"/>
      <c r="I593" s="59"/>
      <c r="J593" s="59"/>
      <c r="K593" s="59"/>
    </row>
    <row r="594" spans="1:11" ht="12.75" x14ac:dyDescent="0.2">
      <c r="A594" s="41" t="str">
        <f>IF(agrdep[[#This Row],[Actividad deportiva]]&lt;&gt;"",Ejercicio,"")</f>
        <v/>
      </c>
      <c r="B594" s="90" t="str">
        <f>IF(agrdep[[#This Row],[Actividad deportiva]]&lt;&gt;"",comarca,"")</f>
        <v/>
      </c>
      <c r="C594" s="60"/>
      <c r="D594" s="61"/>
      <c r="E594" s="62"/>
      <c r="F594" s="26"/>
      <c r="G594" s="59"/>
      <c r="H594" s="59"/>
      <c r="I594" s="59"/>
      <c r="J594" s="59"/>
      <c r="K594" s="59"/>
    </row>
    <row r="595" spans="1:11" ht="12.75" x14ac:dyDescent="0.2">
      <c r="A595" s="41" t="str">
        <f>IF(agrdep[[#This Row],[Actividad deportiva]]&lt;&gt;"",Ejercicio,"")</f>
        <v/>
      </c>
      <c r="B595" s="90" t="str">
        <f>IF(agrdep[[#This Row],[Actividad deportiva]]&lt;&gt;"",comarca,"")</f>
        <v/>
      </c>
      <c r="C595" s="60"/>
      <c r="D595" s="61"/>
      <c r="E595" s="62"/>
      <c r="F595" s="26"/>
      <c r="G595" s="59"/>
      <c r="H595" s="59"/>
      <c r="I595" s="59"/>
      <c r="J595" s="59"/>
      <c r="K595" s="59"/>
    </row>
    <row r="596" spans="1:11" ht="12.75" x14ac:dyDescent="0.2">
      <c r="A596" s="41" t="str">
        <f>IF(agrdep[[#This Row],[Actividad deportiva]]&lt;&gt;"",Ejercicio,"")</f>
        <v/>
      </c>
      <c r="B596" s="90" t="str">
        <f>IF(agrdep[[#This Row],[Actividad deportiva]]&lt;&gt;"",comarca,"")</f>
        <v/>
      </c>
      <c r="C596" s="60"/>
      <c r="D596" s="61"/>
      <c r="E596" s="62"/>
      <c r="F596" s="89"/>
      <c r="G596" s="59"/>
      <c r="H596" s="59"/>
      <c r="I596" s="59"/>
      <c r="J596" s="59"/>
      <c r="K596" s="59"/>
    </row>
    <row r="597" spans="1:11" ht="12.75" x14ac:dyDescent="0.2">
      <c r="A597" s="41" t="str">
        <f>IF(agrdep[[#This Row],[Actividad deportiva]]&lt;&gt;"",Ejercicio,"")</f>
        <v/>
      </c>
      <c r="B597" s="90" t="str">
        <f>IF(agrdep[[#This Row],[Actividad deportiva]]&lt;&gt;"",comarca,"")</f>
        <v/>
      </c>
      <c r="C597" s="60"/>
      <c r="D597" s="61"/>
      <c r="E597" s="62"/>
      <c r="F597" s="26"/>
      <c r="G597" s="59"/>
      <c r="H597" s="59"/>
      <c r="I597" s="59"/>
      <c r="J597" s="59"/>
      <c r="K597" s="59"/>
    </row>
    <row r="598" spans="1:11" ht="12.75" x14ac:dyDescent="0.2">
      <c r="A598" s="41" t="str">
        <f>IF(agrdep[[#This Row],[Actividad deportiva]]&lt;&gt;"",Ejercicio,"")</f>
        <v/>
      </c>
      <c r="B598" s="90" t="str">
        <f>IF(agrdep[[#This Row],[Actividad deportiva]]&lt;&gt;"",comarca,"")</f>
        <v/>
      </c>
      <c r="C598" s="60"/>
      <c r="D598" s="61"/>
      <c r="E598" s="62"/>
      <c r="F598" s="26"/>
      <c r="G598" s="59"/>
      <c r="H598" s="59"/>
      <c r="I598" s="59"/>
      <c r="J598" s="59"/>
      <c r="K598" s="59"/>
    </row>
    <row r="599" spans="1:11" ht="12.75" x14ac:dyDescent="0.2">
      <c r="A599" s="41" t="str">
        <f>IF(agrdep[[#This Row],[Actividad deportiva]]&lt;&gt;"",Ejercicio,"")</f>
        <v/>
      </c>
      <c r="B599" s="90" t="str">
        <f>IF(agrdep[[#This Row],[Actividad deportiva]]&lt;&gt;"",comarca,"")</f>
        <v/>
      </c>
      <c r="C599" s="60"/>
      <c r="D599" s="61"/>
      <c r="E599" s="62"/>
      <c r="F599" s="26"/>
      <c r="G599" s="59"/>
      <c r="H599" s="59"/>
      <c r="I599" s="59"/>
      <c r="J599" s="59"/>
      <c r="K599" s="59"/>
    </row>
    <row r="600" spans="1:11" ht="12.75" x14ac:dyDescent="0.2">
      <c r="A600" s="41" t="str">
        <f>IF(agrdep[[#This Row],[Actividad deportiva]]&lt;&gt;"",Ejercicio,"")</f>
        <v/>
      </c>
      <c r="B600" s="90" t="str">
        <f>IF(agrdep[[#This Row],[Actividad deportiva]]&lt;&gt;"",comarca,"")</f>
        <v/>
      </c>
      <c r="C600" s="60"/>
      <c r="D600" s="61"/>
      <c r="E600" s="62"/>
      <c r="F600" s="26"/>
      <c r="G600" s="59"/>
      <c r="H600" s="59"/>
      <c r="I600" s="59"/>
      <c r="J600" s="59"/>
      <c r="K600" s="59"/>
    </row>
    <row r="601" spans="1:11" ht="12.75" x14ac:dyDescent="0.2">
      <c r="A601" s="41" t="str">
        <f>IF(agrdep[[#This Row],[Actividad deportiva]]&lt;&gt;"",Ejercicio,"")</f>
        <v/>
      </c>
      <c r="B601" s="90" t="str">
        <f>IF(agrdep[[#This Row],[Actividad deportiva]]&lt;&gt;"",comarca,"")</f>
        <v/>
      </c>
      <c r="C601" s="60"/>
      <c r="D601" s="61"/>
      <c r="E601" s="62"/>
      <c r="F601" s="26"/>
      <c r="G601" s="59"/>
      <c r="H601" s="59"/>
      <c r="I601" s="59"/>
      <c r="J601" s="59"/>
      <c r="K601" s="59"/>
    </row>
    <row r="602" spans="1:11" ht="12.75" x14ac:dyDescent="0.2">
      <c r="A602" s="41" t="str">
        <f>IF(agrdep[[#This Row],[Actividad deportiva]]&lt;&gt;"",Ejercicio,"")</f>
        <v/>
      </c>
      <c r="B602" s="90" t="str">
        <f>IF(agrdep[[#This Row],[Actividad deportiva]]&lt;&gt;"",comarca,"")</f>
        <v/>
      </c>
      <c r="C602" s="60"/>
      <c r="D602" s="61"/>
      <c r="E602" s="62"/>
      <c r="F602" s="26"/>
      <c r="G602" s="59"/>
      <c r="H602" s="59"/>
      <c r="I602" s="59"/>
      <c r="J602" s="59"/>
      <c r="K602" s="59"/>
    </row>
    <row r="603" spans="1:11" ht="12.75" x14ac:dyDescent="0.2">
      <c r="A603" s="41" t="str">
        <f>IF(agrdep[[#This Row],[Actividad deportiva]]&lt;&gt;"",Ejercicio,"")</f>
        <v/>
      </c>
      <c r="B603" s="90" t="str">
        <f>IF(agrdep[[#This Row],[Actividad deportiva]]&lt;&gt;"",comarca,"")</f>
        <v/>
      </c>
      <c r="C603" s="60"/>
      <c r="D603" s="61"/>
      <c r="E603" s="62"/>
      <c r="F603" s="26"/>
      <c r="G603" s="59"/>
      <c r="H603" s="59"/>
      <c r="I603" s="59"/>
      <c r="J603" s="59"/>
      <c r="K603" s="59"/>
    </row>
    <row r="604" spans="1:11" ht="12.75" x14ac:dyDescent="0.2">
      <c r="A604" s="41" t="str">
        <f>IF(agrdep[[#This Row],[Actividad deportiva]]&lt;&gt;"",Ejercicio,"")</f>
        <v/>
      </c>
      <c r="B604" s="90" t="str">
        <f>IF(agrdep[[#This Row],[Actividad deportiva]]&lt;&gt;"",comarca,"")</f>
        <v/>
      </c>
      <c r="C604" s="60"/>
      <c r="D604" s="61"/>
      <c r="E604" s="62"/>
      <c r="F604" s="26"/>
      <c r="G604" s="59"/>
      <c r="H604" s="59"/>
      <c r="I604" s="59"/>
      <c r="J604" s="59"/>
      <c r="K604" s="59"/>
    </row>
    <row r="605" spans="1:11" ht="12.75" x14ac:dyDescent="0.2">
      <c r="A605" s="41" t="str">
        <f>IF(agrdep[[#This Row],[Actividad deportiva]]&lt;&gt;"",Ejercicio,"")</f>
        <v/>
      </c>
      <c r="B605" s="90" t="str">
        <f>IF(agrdep[[#This Row],[Actividad deportiva]]&lt;&gt;"",comarca,"")</f>
        <v/>
      </c>
      <c r="C605" s="60"/>
      <c r="D605" s="61"/>
      <c r="E605" s="62"/>
      <c r="F605" s="89"/>
      <c r="G605" s="59"/>
      <c r="H605" s="59"/>
      <c r="I605" s="59"/>
      <c r="J605" s="59"/>
      <c r="K605" s="59"/>
    </row>
    <row r="606" spans="1:11" ht="12.75" x14ac:dyDescent="0.2">
      <c r="A606" s="41" t="str">
        <f>IF(agrdep[[#This Row],[Actividad deportiva]]&lt;&gt;"",Ejercicio,"")</f>
        <v/>
      </c>
      <c r="B606" s="90" t="str">
        <f>IF(agrdep[[#This Row],[Actividad deportiva]]&lt;&gt;"",comarca,"")</f>
        <v/>
      </c>
      <c r="C606" s="60"/>
      <c r="D606" s="61"/>
      <c r="E606" s="62"/>
      <c r="F606" s="26"/>
      <c r="G606" s="59"/>
      <c r="H606" s="59"/>
      <c r="I606" s="59"/>
      <c r="J606" s="59"/>
      <c r="K606" s="59"/>
    </row>
    <row r="607" spans="1:11" ht="12.75" x14ac:dyDescent="0.2">
      <c r="A607" s="41" t="str">
        <f>IF(agrdep[[#This Row],[Actividad deportiva]]&lt;&gt;"",Ejercicio,"")</f>
        <v/>
      </c>
      <c r="B607" s="90" t="str">
        <f>IF(agrdep[[#This Row],[Actividad deportiva]]&lt;&gt;"",comarca,"")</f>
        <v/>
      </c>
      <c r="C607" s="60"/>
      <c r="D607" s="61"/>
      <c r="E607" s="62"/>
      <c r="F607" s="26"/>
      <c r="G607" s="59"/>
      <c r="H607" s="59"/>
      <c r="I607" s="59"/>
      <c r="J607" s="59"/>
      <c r="K607" s="59"/>
    </row>
    <row r="608" spans="1:11" ht="12.75" x14ac:dyDescent="0.2">
      <c r="A608" s="41" t="str">
        <f>IF(agrdep[[#This Row],[Actividad deportiva]]&lt;&gt;"",Ejercicio,"")</f>
        <v/>
      </c>
      <c r="B608" s="90" t="str">
        <f>IF(agrdep[[#This Row],[Actividad deportiva]]&lt;&gt;"",comarca,"")</f>
        <v/>
      </c>
      <c r="C608" s="60"/>
      <c r="D608" s="61"/>
      <c r="E608" s="62"/>
      <c r="F608" s="26"/>
      <c r="G608" s="59"/>
      <c r="H608" s="59"/>
      <c r="I608" s="59"/>
      <c r="J608" s="59"/>
      <c r="K608" s="59"/>
    </row>
    <row r="609" spans="1:11" ht="12.75" x14ac:dyDescent="0.2">
      <c r="A609" s="41" t="str">
        <f>IF(agrdep[[#This Row],[Actividad deportiva]]&lt;&gt;"",Ejercicio,"")</f>
        <v/>
      </c>
      <c r="B609" s="90" t="str">
        <f>IF(agrdep[[#This Row],[Actividad deportiva]]&lt;&gt;"",comarca,"")</f>
        <v/>
      </c>
      <c r="C609" s="60"/>
      <c r="D609" s="61"/>
      <c r="E609" s="62"/>
      <c r="F609" s="26"/>
      <c r="G609" s="59"/>
      <c r="H609" s="59"/>
      <c r="I609" s="59"/>
      <c r="J609" s="59"/>
      <c r="K609" s="59"/>
    </row>
    <row r="610" spans="1:11" ht="12.75" x14ac:dyDescent="0.2">
      <c r="A610" s="41" t="str">
        <f>IF(agrdep[[#This Row],[Actividad deportiva]]&lt;&gt;"",Ejercicio,"")</f>
        <v/>
      </c>
      <c r="B610" s="90" t="str">
        <f>IF(agrdep[[#This Row],[Actividad deportiva]]&lt;&gt;"",comarca,"")</f>
        <v/>
      </c>
      <c r="C610" s="60"/>
      <c r="D610" s="61"/>
      <c r="E610" s="62"/>
      <c r="F610" s="26"/>
      <c r="G610" s="59"/>
      <c r="H610" s="59"/>
      <c r="I610" s="59"/>
      <c r="J610" s="59"/>
      <c r="K610" s="59"/>
    </row>
    <row r="611" spans="1:11" ht="12.75" x14ac:dyDescent="0.2">
      <c r="A611" s="41" t="str">
        <f>IF(agrdep[[#This Row],[Actividad deportiva]]&lt;&gt;"",Ejercicio,"")</f>
        <v/>
      </c>
      <c r="B611" s="90" t="str">
        <f>IF(agrdep[[#This Row],[Actividad deportiva]]&lt;&gt;"",comarca,"")</f>
        <v/>
      </c>
      <c r="C611" s="60"/>
      <c r="D611" s="61"/>
      <c r="E611" s="62"/>
      <c r="F611" s="26"/>
      <c r="G611" s="59"/>
      <c r="H611" s="59"/>
      <c r="I611" s="59"/>
      <c r="J611" s="59"/>
      <c r="K611" s="59"/>
    </row>
    <row r="612" spans="1:11" ht="12.75" x14ac:dyDescent="0.2">
      <c r="A612" s="41" t="str">
        <f>IF(agrdep[[#This Row],[Actividad deportiva]]&lt;&gt;"",Ejercicio,"")</f>
        <v/>
      </c>
      <c r="B612" s="90" t="str">
        <f>IF(agrdep[[#This Row],[Actividad deportiva]]&lt;&gt;"",comarca,"")</f>
        <v/>
      </c>
      <c r="C612" s="60"/>
      <c r="D612" s="61"/>
      <c r="E612" s="62"/>
      <c r="F612" s="26"/>
      <c r="G612" s="59"/>
      <c r="H612" s="59"/>
      <c r="I612" s="59"/>
      <c r="J612" s="59"/>
      <c r="K612" s="59"/>
    </row>
    <row r="613" spans="1:11" ht="12.75" x14ac:dyDescent="0.2">
      <c r="A613" s="41" t="str">
        <f>IF(agrdep[[#This Row],[Actividad deportiva]]&lt;&gt;"",Ejercicio,"")</f>
        <v/>
      </c>
      <c r="B613" s="90" t="str">
        <f>IF(agrdep[[#This Row],[Actividad deportiva]]&lt;&gt;"",comarca,"")</f>
        <v/>
      </c>
      <c r="C613" s="60"/>
      <c r="D613" s="61"/>
      <c r="E613" s="62"/>
      <c r="F613" s="26"/>
      <c r="G613" s="59"/>
      <c r="H613" s="59"/>
      <c r="I613" s="59"/>
      <c r="J613" s="59"/>
      <c r="K613" s="59"/>
    </row>
    <row r="614" spans="1:11" ht="12.75" x14ac:dyDescent="0.2">
      <c r="A614" s="41" t="str">
        <f>IF(agrdep[[#This Row],[Actividad deportiva]]&lt;&gt;"",Ejercicio,"")</f>
        <v/>
      </c>
      <c r="B614" s="90" t="str">
        <f>IF(agrdep[[#This Row],[Actividad deportiva]]&lt;&gt;"",comarca,"")</f>
        <v/>
      </c>
      <c r="C614" s="60"/>
      <c r="D614" s="61"/>
      <c r="E614" s="62"/>
      <c r="F614" s="89"/>
      <c r="G614" s="59"/>
      <c r="H614" s="59"/>
      <c r="I614" s="59"/>
      <c r="J614" s="59"/>
      <c r="K614" s="59"/>
    </row>
    <row r="615" spans="1:11" ht="12.75" x14ac:dyDescent="0.2">
      <c r="A615" s="41" t="str">
        <f>IF(agrdep[[#This Row],[Actividad deportiva]]&lt;&gt;"",Ejercicio,"")</f>
        <v/>
      </c>
      <c r="B615" s="90" t="str">
        <f>IF(agrdep[[#This Row],[Actividad deportiva]]&lt;&gt;"",comarca,"")</f>
        <v/>
      </c>
      <c r="C615" s="60"/>
      <c r="D615" s="61"/>
      <c r="E615" s="62"/>
      <c r="F615" s="26"/>
      <c r="G615" s="59"/>
      <c r="H615" s="59"/>
      <c r="I615" s="59"/>
      <c r="J615" s="59"/>
      <c r="K615" s="59"/>
    </row>
    <row r="616" spans="1:11" ht="12.75" x14ac:dyDescent="0.2">
      <c r="A616" s="41" t="str">
        <f>IF(agrdep[[#This Row],[Actividad deportiva]]&lt;&gt;"",Ejercicio,"")</f>
        <v/>
      </c>
      <c r="B616" s="90" t="str">
        <f>IF(agrdep[[#This Row],[Actividad deportiva]]&lt;&gt;"",comarca,"")</f>
        <v/>
      </c>
      <c r="C616" s="60"/>
      <c r="D616" s="61"/>
      <c r="E616" s="62"/>
      <c r="F616" s="26"/>
      <c r="G616" s="59"/>
      <c r="H616" s="59"/>
      <c r="I616" s="59"/>
      <c r="J616" s="59"/>
      <c r="K616" s="59"/>
    </row>
    <row r="617" spans="1:11" ht="12.75" x14ac:dyDescent="0.2">
      <c r="A617" s="41" t="str">
        <f>IF(agrdep[[#This Row],[Actividad deportiva]]&lt;&gt;"",Ejercicio,"")</f>
        <v/>
      </c>
      <c r="B617" s="90" t="str">
        <f>IF(agrdep[[#This Row],[Actividad deportiva]]&lt;&gt;"",comarca,"")</f>
        <v/>
      </c>
      <c r="C617" s="60"/>
      <c r="D617" s="61"/>
      <c r="E617" s="62"/>
      <c r="F617" s="26"/>
      <c r="G617" s="59"/>
      <c r="H617" s="59"/>
      <c r="I617" s="59"/>
      <c r="J617" s="59"/>
      <c r="K617" s="59"/>
    </row>
    <row r="618" spans="1:11" ht="12.75" x14ac:dyDescent="0.2">
      <c r="A618" s="41" t="str">
        <f>IF(agrdep[[#This Row],[Actividad deportiva]]&lt;&gt;"",Ejercicio,"")</f>
        <v/>
      </c>
      <c r="B618" s="90" t="str">
        <f>IF(agrdep[[#This Row],[Actividad deportiva]]&lt;&gt;"",comarca,"")</f>
        <v/>
      </c>
      <c r="C618" s="60"/>
      <c r="D618" s="61"/>
      <c r="E618" s="62"/>
      <c r="F618" s="26"/>
      <c r="G618" s="59"/>
      <c r="H618" s="59"/>
      <c r="I618" s="59"/>
      <c r="J618" s="59"/>
      <c r="K618" s="59"/>
    </row>
    <row r="619" spans="1:11" ht="12.75" x14ac:dyDescent="0.2">
      <c r="A619" s="41" t="str">
        <f>IF(agrdep[[#This Row],[Actividad deportiva]]&lt;&gt;"",Ejercicio,"")</f>
        <v/>
      </c>
      <c r="B619" s="90" t="str">
        <f>IF(agrdep[[#This Row],[Actividad deportiva]]&lt;&gt;"",comarca,"")</f>
        <v/>
      </c>
      <c r="C619" s="60"/>
      <c r="D619" s="61"/>
      <c r="E619" s="62"/>
      <c r="F619" s="26"/>
      <c r="G619" s="59"/>
      <c r="H619" s="59"/>
      <c r="I619" s="59"/>
      <c r="J619" s="59"/>
      <c r="K619" s="59"/>
    </row>
    <row r="620" spans="1:11" ht="12.75" x14ac:dyDescent="0.2">
      <c r="A620" s="41" t="str">
        <f>IF(agrdep[[#This Row],[Actividad deportiva]]&lt;&gt;"",Ejercicio,"")</f>
        <v/>
      </c>
      <c r="B620" s="90" t="str">
        <f>IF(agrdep[[#This Row],[Actividad deportiva]]&lt;&gt;"",comarca,"")</f>
        <v/>
      </c>
      <c r="C620" s="60"/>
      <c r="D620" s="61"/>
      <c r="E620" s="62"/>
      <c r="F620" s="26"/>
      <c r="G620" s="59"/>
      <c r="H620" s="59"/>
      <c r="I620" s="59"/>
      <c r="J620" s="59"/>
      <c r="K620" s="59"/>
    </row>
    <row r="621" spans="1:11" ht="12.75" x14ac:dyDescent="0.2">
      <c r="A621" s="41" t="str">
        <f>IF(agrdep[[#This Row],[Actividad deportiva]]&lt;&gt;"",Ejercicio,"")</f>
        <v/>
      </c>
      <c r="B621" s="90" t="str">
        <f>IF(agrdep[[#This Row],[Actividad deportiva]]&lt;&gt;"",comarca,"")</f>
        <v/>
      </c>
      <c r="C621" s="60"/>
      <c r="D621" s="61"/>
      <c r="E621" s="62"/>
      <c r="F621" s="26"/>
      <c r="G621" s="59"/>
      <c r="H621" s="59"/>
      <c r="I621" s="59"/>
      <c r="J621" s="59"/>
      <c r="K621" s="59"/>
    </row>
    <row r="622" spans="1:11" ht="12.75" x14ac:dyDescent="0.2">
      <c r="A622" s="41" t="str">
        <f>IF(agrdep[[#This Row],[Actividad deportiva]]&lt;&gt;"",Ejercicio,"")</f>
        <v/>
      </c>
      <c r="B622" s="90" t="str">
        <f>IF(agrdep[[#This Row],[Actividad deportiva]]&lt;&gt;"",comarca,"")</f>
        <v/>
      </c>
      <c r="C622" s="60"/>
      <c r="D622" s="61"/>
      <c r="E622" s="62"/>
      <c r="F622" s="26"/>
      <c r="G622" s="59"/>
      <c r="H622" s="59"/>
      <c r="I622" s="59"/>
      <c r="J622" s="59"/>
      <c r="K622" s="59"/>
    </row>
    <row r="623" spans="1:11" ht="12.75" x14ac:dyDescent="0.2">
      <c r="A623" s="41" t="str">
        <f>IF(agrdep[[#This Row],[Actividad deportiva]]&lt;&gt;"",Ejercicio,"")</f>
        <v/>
      </c>
      <c r="B623" s="90" t="str">
        <f>IF(agrdep[[#This Row],[Actividad deportiva]]&lt;&gt;"",comarca,"")</f>
        <v/>
      </c>
      <c r="C623" s="60"/>
      <c r="D623" s="61"/>
      <c r="E623" s="62"/>
      <c r="F623" s="89"/>
      <c r="G623" s="59"/>
      <c r="H623" s="59"/>
      <c r="I623" s="59"/>
      <c r="J623" s="59"/>
      <c r="K623" s="59"/>
    </row>
    <row r="624" spans="1:11" ht="12.75" x14ac:dyDescent="0.2">
      <c r="A624" s="41" t="str">
        <f>IF(agrdep[[#This Row],[Actividad deportiva]]&lt;&gt;"",Ejercicio,"")</f>
        <v/>
      </c>
      <c r="B624" s="90" t="str">
        <f>IF(agrdep[[#This Row],[Actividad deportiva]]&lt;&gt;"",comarca,"")</f>
        <v/>
      </c>
      <c r="C624" s="60"/>
      <c r="D624" s="61"/>
      <c r="E624" s="62"/>
      <c r="F624" s="26"/>
      <c r="G624" s="59"/>
      <c r="H624" s="59"/>
      <c r="I624" s="59"/>
      <c r="J624" s="59"/>
      <c r="K624" s="59"/>
    </row>
    <row r="625" spans="1:11" ht="12.75" x14ac:dyDescent="0.2">
      <c r="A625" s="41" t="str">
        <f>IF(agrdep[[#This Row],[Actividad deportiva]]&lt;&gt;"",Ejercicio,"")</f>
        <v/>
      </c>
      <c r="B625" s="90" t="str">
        <f>IF(agrdep[[#This Row],[Actividad deportiva]]&lt;&gt;"",comarca,"")</f>
        <v/>
      </c>
      <c r="C625" s="60"/>
      <c r="D625" s="61"/>
      <c r="E625" s="62"/>
      <c r="F625" s="26"/>
      <c r="G625" s="59"/>
      <c r="H625" s="59"/>
      <c r="I625" s="59"/>
      <c r="J625" s="59"/>
      <c r="K625" s="59"/>
    </row>
    <row r="626" spans="1:11" ht="12.75" x14ac:dyDescent="0.2">
      <c r="A626" s="41" t="str">
        <f>IF(agrdep[[#This Row],[Actividad deportiva]]&lt;&gt;"",Ejercicio,"")</f>
        <v/>
      </c>
      <c r="B626" s="90" t="str">
        <f>IF(agrdep[[#This Row],[Actividad deportiva]]&lt;&gt;"",comarca,"")</f>
        <v/>
      </c>
      <c r="C626" s="60"/>
      <c r="D626" s="61"/>
      <c r="E626" s="62"/>
      <c r="F626" s="26"/>
      <c r="G626" s="59"/>
      <c r="H626" s="59"/>
      <c r="I626" s="59"/>
      <c r="J626" s="59"/>
      <c r="K626" s="59"/>
    </row>
    <row r="627" spans="1:11" ht="12.75" x14ac:dyDescent="0.2">
      <c r="A627" s="41" t="str">
        <f>IF(agrdep[[#This Row],[Actividad deportiva]]&lt;&gt;"",Ejercicio,"")</f>
        <v/>
      </c>
      <c r="B627" s="90" t="str">
        <f>IF(agrdep[[#This Row],[Actividad deportiva]]&lt;&gt;"",comarca,"")</f>
        <v/>
      </c>
      <c r="C627" s="60"/>
      <c r="D627" s="61"/>
      <c r="E627" s="62"/>
      <c r="F627" s="26"/>
      <c r="G627" s="59"/>
      <c r="H627" s="59"/>
      <c r="I627" s="59"/>
      <c r="J627" s="59"/>
      <c r="K627" s="59"/>
    </row>
    <row r="628" spans="1:11" ht="12.75" x14ac:dyDescent="0.2">
      <c r="A628" s="41" t="str">
        <f>IF(agrdep[[#This Row],[Actividad deportiva]]&lt;&gt;"",Ejercicio,"")</f>
        <v/>
      </c>
      <c r="B628" s="90" t="str">
        <f>IF(agrdep[[#This Row],[Actividad deportiva]]&lt;&gt;"",comarca,"")</f>
        <v/>
      </c>
      <c r="C628" s="60"/>
      <c r="D628" s="61"/>
      <c r="E628" s="62"/>
      <c r="F628" s="26"/>
      <c r="G628" s="59"/>
      <c r="H628" s="59"/>
      <c r="I628" s="59"/>
      <c r="J628" s="59"/>
      <c r="K628" s="59"/>
    </row>
    <row r="629" spans="1:11" ht="12.75" x14ac:dyDescent="0.2">
      <c r="A629" s="41" t="str">
        <f>IF(agrdep[[#This Row],[Actividad deportiva]]&lt;&gt;"",Ejercicio,"")</f>
        <v/>
      </c>
      <c r="B629" s="90" t="str">
        <f>IF(agrdep[[#This Row],[Actividad deportiva]]&lt;&gt;"",comarca,"")</f>
        <v/>
      </c>
      <c r="C629" s="60"/>
      <c r="D629" s="61"/>
      <c r="E629" s="62"/>
      <c r="F629" s="26"/>
      <c r="G629" s="59"/>
      <c r="H629" s="59"/>
      <c r="I629" s="59"/>
      <c r="J629" s="59"/>
      <c r="K629" s="59"/>
    </row>
    <row r="630" spans="1:11" ht="12.75" x14ac:dyDescent="0.2">
      <c r="A630" s="41" t="str">
        <f>IF(agrdep[[#This Row],[Actividad deportiva]]&lt;&gt;"",Ejercicio,"")</f>
        <v/>
      </c>
      <c r="B630" s="90" t="str">
        <f>IF(agrdep[[#This Row],[Actividad deportiva]]&lt;&gt;"",comarca,"")</f>
        <v/>
      </c>
      <c r="C630" s="60"/>
      <c r="D630" s="61"/>
      <c r="E630" s="62"/>
      <c r="F630" s="26"/>
      <c r="G630" s="59"/>
      <c r="H630" s="59"/>
      <c r="I630" s="59"/>
      <c r="J630" s="59"/>
      <c r="K630" s="59"/>
    </row>
    <row r="631" spans="1:11" ht="12.75" x14ac:dyDescent="0.2">
      <c r="A631" s="41" t="str">
        <f>IF(agrdep[[#This Row],[Actividad deportiva]]&lt;&gt;"",Ejercicio,"")</f>
        <v/>
      </c>
      <c r="B631" s="90" t="str">
        <f>IF(agrdep[[#This Row],[Actividad deportiva]]&lt;&gt;"",comarca,"")</f>
        <v/>
      </c>
      <c r="C631" s="60"/>
      <c r="D631" s="61"/>
      <c r="E631" s="62"/>
      <c r="F631" s="26"/>
      <c r="G631" s="59"/>
      <c r="H631" s="59"/>
      <c r="I631" s="59"/>
      <c r="J631" s="59"/>
      <c r="K631" s="59"/>
    </row>
    <row r="632" spans="1:11" ht="12.75" x14ac:dyDescent="0.2">
      <c r="A632" s="41" t="str">
        <f>IF(agrdep[[#This Row],[Actividad deportiva]]&lt;&gt;"",Ejercicio,"")</f>
        <v/>
      </c>
      <c r="B632" s="90" t="str">
        <f>IF(agrdep[[#This Row],[Actividad deportiva]]&lt;&gt;"",comarca,"")</f>
        <v/>
      </c>
      <c r="C632" s="60"/>
      <c r="D632" s="61"/>
      <c r="E632" s="62"/>
      <c r="F632" s="89"/>
      <c r="G632" s="59"/>
      <c r="H632" s="59"/>
      <c r="I632" s="59"/>
      <c r="J632" s="59"/>
      <c r="K632" s="59"/>
    </row>
    <row r="633" spans="1:11" ht="12.75" x14ac:dyDescent="0.2">
      <c r="A633" s="41" t="str">
        <f>IF(agrdep[[#This Row],[Actividad deportiva]]&lt;&gt;"",Ejercicio,"")</f>
        <v/>
      </c>
      <c r="B633" s="90" t="str">
        <f>IF(agrdep[[#This Row],[Actividad deportiva]]&lt;&gt;"",comarca,"")</f>
        <v/>
      </c>
      <c r="C633" s="60"/>
      <c r="D633" s="61"/>
      <c r="E633" s="62"/>
      <c r="F633" s="26"/>
      <c r="G633" s="59"/>
      <c r="H633" s="59"/>
      <c r="I633" s="59"/>
      <c r="J633" s="59"/>
      <c r="K633" s="59"/>
    </row>
    <row r="634" spans="1:11" ht="12.75" x14ac:dyDescent="0.2">
      <c r="A634" s="41" t="str">
        <f>IF(agrdep[[#This Row],[Actividad deportiva]]&lt;&gt;"",Ejercicio,"")</f>
        <v/>
      </c>
      <c r="B634" s="90" t="str">
        <f>IF(agrdep[[#This Row],[Actividad deportiva]]&lt;&gt;"",comarca,"")</f>
        <v/>
      </c>
      <c r="C634" s="60"/>
      <c r="D634" s="61"/>
      <c r="E634" s="62"/>
      <c r="F634" s="26"/>
      <c r="G634" s="59"/>
      <c r="H634" s="59"/>
      <c r="I634" s="59"/>
      <c r="J634" s="59"/>
      <c r="K634" s="59"/>
    </row>
    <row r="635" spans="1:11" ht="12.75" x14ac:dyDescent="0.2">
      <c r="A635" s="41" t="str">
        <f>IF(agrdep[[#This Row],[Actividad deportiva]]&lt;&gt;"",Ejercicio,"")</f>
        <v/>
      </c>
      <c r="B635" s="90" t="str">
        <f>IF(agrdep[[#This Row],[Actividad deportiva]]&lt;&gt;"",comarca,"")</f>
        <v/>
      </c>
      <c r="C635" s="60"/>
      <c r="D635" s="61"/>
      <c r="E635" s="62"/>
      <c r="F635" s="26"/>
      <c r="G635" s="59"/>
      <c r="H635" s="59"/>
      <c r="I635" s="59"/>
      <c r="J635" s="59"/>
      <c r="K635" s="59"/>
    </row>
    <row r="636" spans="1:11" ht="12.75" x14ac:dyDescent="0.2">
      <c r="A636" s="41" t="str">
        <f>IF(agrdep[[#This Row],[Actividad deportiva]]&lt;&gt;"",Ejercicio,"")</f>
        <v/>
      </c>
      <c r="B636" s="90" t="str">
        <f>IF(agrdep[[#This Row],[Actividad deportiva]]&lt;&gt;"",comarca,"")</f>
        <v/>
      </c>
      <c r="C636" s="60"/>
      <c r="D636" s="61"/>
      <c r="E636" s="62"/>
      <c r="F636" s="26"/>
      <c r="G636" s="59"/>
      <c r="H636" s="59"/>
      <c r="I636" s="59"/>
      <c r="J636" s="59"/>
      <c r="K636" s="59"/>
    </row>
    <row r="637" spans="1:11" ht="12.75" x14ac:dyDescent="0.2">
      <c r="A637" s="41" t="str">
        <f>IF(agrdep[[#This Row],[Actividad deportiva]]&lt;&gt;"",Ejercicio,"")</f>
        <v/>
      </c>
      <c r="B637" s="90" t="str">
        <f>IF(agrdep[[#This Row],[Actividad deportiva]]&lt;&gt;"",comarca,"")</f>
        <v/>
      </c>
      <c r="C637" s="60"/>
      <c r="D637" s="61"/>
      <c r="E637" s="62"/>
      <c r="F637" s="26"/>
      <c r="G637" s="59"/>
      <c r="H637" s="59"/>
      <c r="I637" s="59"/>
      <c r="J637" s="59"/>
      <c r="K637" s="59"/>
    </row>
    <row r="638" spans="1:11" ht="12.75" x14ac:dyDescent="0.2">
      <c r="A638" s="41" t="str">
        <f>IF(agrdep[[#This Row],[Actividad deportiva]]&lt;&gt;"",Ejercicio,"")</f>
        <v/>
      </c>
      <c r="B638" s="90" t="str">
        <f>IF(agrdep[[#This Row],[Actividad deportiva]]&lt;&gt;"",comarca,"")</f>
        <v/>
      </c>
      <c r="C638" s="60"/>
      <c r="D638" s="61"/>
      <c r="E638" s="62"/>
      <c r="F638" s="26"/>
      <c r="G638" s="59"/>
      <c r="H638" s="59"/>
      <c r="I638" s="59"/>
      <c r="J638" s="59"/>
      <c r="K638" s="59"/>
    </row>
    <row r="639" spans="1:11" ht="12.75" x14ac:dyDescent="0.2">
      <c r="A639" s="41" t="str">
        <f>IF(agrdep[[#This Row],[Actividad deportiva]]&lt;&gt;"",Ejercicio,"")</f>
        <v/>
      </c>
      <c r="B639" s="90" t="str">
        <f>IF(agrdep[[#This Row],[Actividad deportiva]]&lt;&gt;"",comarca,"")</f>
        <v/>
      </c>
      <c r="C639" s="60"/>
      <c r="D639" s="61"/>
      <c r="E639" s="62"/>
      <c r="F639" s="26"/>
      <c r="G639" s="59"/>
      <c r="H639" s="59"/>
      <c r="I639" s="59"/>
      <c r="J639" s="59"/>
      <c r="K639" s="59"/>
    </row>
    <row r="640" spans="1:11" ht="12.75" x14ac:dyDescent="0.2">
      <c r="A640" s="41" t="str">
        <f>IF(agrdep[[#This Row],[Actividad deportiva]]&lt;&gt;"",Ejercicio,"")</f>
        <v/>
      </c>
      <c r="B640" s="90" t="str">
        <f>IF(agrdep[[#This Row],[Actividad deportiva]]&lt;&gt;"",comarca,"")</f>
        <v/>
      </c>
      <c r="C640" s="60"/>
      <c r="D640" s="61"/>
      <c r="E640" s="62"/>
      <c r="F640" s="26"/>
      <c r="G640" s="59"/>
      <c r="H640" s="59"/>
      <c r="I640" s="59"/>
      <c r="J640" s="59"/>
      <c r="K640" s="59"/>
    </row>
    <row r="641" spans="1:11" ht="12.75" x14ac:dyDescent="0.2">
      <c r="A641" s="41" t="str">
        <f>IF(agrdep[[#This Row],[Actividad deportiva]]&lt;&gt;"",Ejercicio,"")</f>
        <v/>
      </c>
      <c r="B641" s="90" t="str">
        <f>IF(agrdep[[#This Row],[Actividad deportiva]]&lt;&gt;"",comarca,"")</f>
        <v/>
      </c>
      <c r="C641" s="60"/>
      <c r="D641" s="61"/>
      <c r="E641" s="62"/>
      <c r="F641" s="89"/>
      <c r="G641" s="59"/>
      <c r="H641" s="59"/>
      <c r="I641" s="59"/>
      <c r="J641" s="59"/>
      <c r="K641" s="59"/>
    </row>
    <row r="642" spans="1:11" ht="12.75" x14ac:dyDescent="0.2">
      <c r="A642" s="41" t="str">
        <f>IF(agrdep[[#This Row],[Actividad deportiva]]&lt;&gt;"",Ejercicio,"")</f>
        <v/>
      </c>
      <c r="B642" s="90" t="str">
        <f>IF(agrdep[[#This Row],[Actividad deportiva]]&lt;&gt;"",comarca,"")</f>
        <v/>
      </c>
      <c r="C642" s="60"/>
      <c r="D642" s="61"/>
      <c r="E642" s="62"/>
      <c r="F642" s="26"/>
      <c r="G642" s="59"/>
      <c r="H642" s="59"/>
      <c r="I642" s="59"/>
      <c r="J642" s="59"/>
      <c r="K642" s="59"/>
    </row>
    <row r="643" spans="1:11" ht="12.75" x14ac:dyDescent="0.2">
      <c r="A643" s="41" t="str">
        <f>IF(agrdep[[#This Row],[Actividad deportiva]]&lt;&gt;"",Ejercicio,"")</f>
        <v/>
      </c>
      <c r="B643" s="90" t="str">
        <f>IF(agrdep[[#This Row],[Actividad deportiva]]&lt;&gt;"",comarca,"")</f>
        <v/>
      </c>
      <c r="C643" s="60"/>
      <c r="D643" s="61"/>
      <c r="E643" s="62"/>
      <c r="F643" s="26"/>
      <c r="G643" s="59"/>
      <c r="H643" s="59"/>
      <c r="I643" s="59"/>
      <c r="J643" s="59"/>
      <c r="K643" s="59"/>
    </row>
    <row r="644" spans="1:11" ht="12.75" x14ac:dyDescent="0.2">
      <c r="A644" s="41" t="str">
        <f>IF(agrdep[[#This Row],[Actividad deportiva]]&lt;&gt;"",Ejercicio,"")</f>
        <v/>
      </c>
      <c r="B644" s="90" t="str">
        <f>IF(agrdep[[#This Row],[Actividad deportiva]]&lt;&gt;"",comarca,"")</f>
        <v/>
      </c>
      <c r="C644" s="60"/>
      <c r="D644" s="61"/>
      <c r="E644" s="62"/>
      <c r="F644" s="26"/>
      <c r="G644" s="59"/>
      <c r="H644" s="59"/>
      <c r="I644" s="59"/>
      <c r="J644" s="59"/>
      <c r="K644" s="59"/>
    </row>
    <row r="645" spans="1:11" ht="12.75" x14ac:dyDescent="0.2">
      <c r="A645" s="41" t="str">
        <f>IF(agrdep[[#This Row],[Actividad deportiva]]&lt;&gt;"",Ejercicio,"")</f>
        <v/>
      </c>
      <c r="B645" s="90" t="str">
        <f>IF(agrdep[[#This Row],[Actividad deportiva]]&lt;&gt;"",comarca,"")</f>
        <v/>
      </c>
      <c r="C645" s="60"/>
      <c r="D645" s="61"/>
      <c r="E645" s="62"/>
      <c r="F645" s="26"/>
      <c r="G645" s="59"/>
      <c r="H645" s="59"/>
      <c r="I645" s="59"/>
      <c r="J645" s="59"/>
      <c r="K645" s="59"/>
    </row>
    <row r="646" spans="1:11" ht="12.75" x14ac:dyDescent="0.2">
      <c r="A646" s="41" t="str">
        <f>IF(agrdep[[#This Row],[Actividad deportiva]]&lt;&gt;"",Ejercicio,"")</f>
        <v/>
      </c>
      <c r="B646" s="90" t="str">
        <f>IF(agrdep[[#This Row],[Actividad deportiva]]&lt;&gt;"",comarca,"")</f>
        <v/>
      </c>
      <c r="C646" s="60"/>
      <c r="D646" s="61"/>
      <c r="E646" s="62"/>
      <c r="F646" s="26"/>
      <c r="G646" s="59"/>
      <c r="H646" s="59"/>
      <c r="I646" s="59"/>
      <c r="J646" s="59"/>
      <c r="K646" s="59"/>
    </row>
    <row r="647" spans="1:11" ht="12.75" x14ac:dyDescent="0.2">
      <c r="A647" s="41" t="str">
        <f>IF(agrdep[[#This Row],[Actividad deportiva]]&lt;&gt;"",Ejercicio,"")</f>
        <v/>
      </c>
      <c r="B647" s="90" t="str">
        <f>IF(agrdep[[#This Row],[Actividad deportiva]]&lt;&gt;"",comarca,"")</f>
        <v/>
      </c>
      <c r="C647" s="60"/>
      <c r="D647" s="61"/>
      <c r="E647" s="62"/>
      <c r="F647" s="26"/>
      <c r="G647" s="59"/>
      <c r="H647" s="59"/>
      <c r="I647" s="59"/>
      <c r="J647" s="59"/>
      <c r="K647" s="59"/>
    </row>
    <row r="648" spans="1:11" ht="12.75" x14ac:dyDescent="0.2">
      <c r="A648" s="41" t="str">
        <f>IF(agrdep[[#This Row],[Actividad deportiva]]&lt;&gt;"",Ejercicio,"")</f>
        <v/>
      </c>
      <c r="B648" s="90" t="str">
        <f>IF(agrdep[[#This Row],[Actividad deportiva]]&lt;&gt;"",comarca,"")</f>
        <v/>
      </c>
      <c r="C648" s="60"/>
      <c r="D648" s="61"/>
      <c r="E648" s="62"/>
      <c r="F648" s="26"/>
      <c r="G648" s="59"/>
      <c r="H648" s="59"/>
      <c r="I648" s="59"/>
      <c r="J648" s="59"/>
      <c r="K648" s="59"/>
    </row>
    <row r="649" spans="1:11" ht="12.75" x14ac:dyDescent="0.2">
      <c r="A649" s="41" t="str">
        <f>IF(agrdep[[#This Row],[Actividad deportiva]]&lt;&gt;"",Ejercicio,"")</f>
        <v/>
      </c>
      <c r="B649" s="90" t="str">
        <f>IF(agrdep[[#This Row],[Actividad deportiva]]&lt;&gt;"",comarca,"")</f>
        <v/>
      </c>
      <c r="C649" s="60"/>
      <c r="D649" s="61"/>
      <c r="E649" s="62"/>
      <c r="F649" s="26"/>
      <c r="G649" s="59"/>
      <c r="H649" s="59"/>
      <c r="I649" s="59"/>
      <c r="J649" s="59"/>
      <c r="K649" s="59"/>
    </row>
    <row r="650" spans="1:11" ht="12.75" x14ac:dyDescent="0.2">
      <c r="A650" s="41" t="str">
        <f>IF(agrdep[[#This Row],[Actividad deportiva]]&lt;&gt;"",Ejercicio,"")</f>
        <v/>
      </c>
      <c r="B650" s="90" t="str">
        <f>IF(agrdep[[#This Row],[Actividad deportiva]]&lt;&gt;"",comarca,"")</f>
        <v/>
      </c>
      <c r="C650" s="60"/>
      <c r="D650" s="61"/>
      <c r="E650" s="62"/>
      <c r="F650" s="89"/>
      <c r="G650" s="59"/>
      <c r="H650" s="59"/>
      <c r="I650" s="59"/>
      <c r="J650" s="59"/>
      <c r="K650" s="59"/>
    </row>
    <row r="651" spans="1:11" ht="12.75" x14ac:dyDescent="0.2">
      <c r="A651" s="41" t="str">
        <f>IF(agrdep[[#This Row],[Actividad deportiva]]&lt;&gt;"",Ejercicio,"")</f>
        <v/>
      </c>
      <c r="B651" s="90" t="str">
        <f>IF(agrdep[[#This Row],[Actividad deportiva]]&lt;&gt;"",comarca,"")</f>
        <v/>
      </c>
      <c r="C651" s="60"/>
      <c r="D651" s="61"/>
      <c r="E651" s="62"/>
      <c r="F651" s="26"/>
      <c r="G651" s="59"/>
      <c r="H651" s="59"/>
      <c r="I651" s="59"/>
      <c r="J651" s="59"/>
      <c r="K651" s="59"/>
    </row>
    <row r="652" spans="1:11" ht="12.75" x14ac:dyDescent="0.2">
      <c r="A652" s="41" t="str">
        <f>IF(agrdep[[#This Row],[Actividad deportiva]]&lt;&gt;"",Ejercicio,"")</f>
        <v/>
      </c>
      <c r="B652" s="90" t="str">
        <f>IF(agrdep[[#This Row],[Actividad deportiva]]&lt;&gt;"",comarca,"")</f>
        <v/>
      </c>
      <c r="C652" s="60"/>
      <c r="D652" s="61"/>
      <c r="E652" s="62"/>
      <c r="F652" s="26"/>
      <c r="G652" s="59"/>
      <c r="H652" s="59"/>
      <c r="I652" s="59"/>
      <c r="J652" s="59"/>
      <c r="K652" s="59"/>
    </row>
    <row r="653" spans="1:11" ht="12.75" x14ac:dyDescent="0.2">
      <c r="A653" s="41" t="str">
        <f>IF(agrdep[[#This Row],[Actividad deportiva]]&lt;&gt;"",Ejercicio,"")</f>
        <v/>
      </c>
      <c r="B653" s="90" t="str">
        <f>IF(agrdep[[#This Row],[Actividad deportiva]]&lt;&gt;"",comarca,"")</f>
        <v/>
      </c>
      <c r="C653" s="60"/>
      <c r="D653" s="61"/>
      <c r="E653" s="62"/>
      <c r="F653" s="26"/>
      <c r="G653" s="59"/>
      <c r="H653" s="59"/>
      <c r="I653" s="59"/>
      <c r="J653" s="59"/>
      <c r="K653" s="59"/>
    </row>
    <row r="654" spans="1:11" ht="12.75" x14ac:dyDescent="0.2">
      <c r="A654" s="41" t="str">
        <f>IF(agrdep[[#This Row],[Actividad deportiva]]&lt;&gt;"",Ejercicio,"")</f>
        <v/>
      </c>
      <c r="B654" s="90" t="str">
        <f>IF(agrdep[[#This Row],[Actividad deportiva]]&lt;&gt;"",comarca,"")</f>
        <v/>
      </c>
      <c r="C654" s="60"/>
      <c r="D654" s="61"/>
      <c r="E654" s="62"/>
      <c r="F654" s="26"/>
      <c r="G654" s="59"/>
      <c r="H654" s="59"/>
      <c r="I654" s="59"/>
      <c r="J654" s="59"/>
      <c r="K654" s="59"/>
    </row>
    <row r="655" spans="1:11" ht="12.75" x14ac:dyDescent="0.2">
      <c r="A655" s="41" t="str">
        <f>IF(agrdep[[#This Row],[Actividad deportiva]]&lt;&gt;"",Ejercicio,"")</f>
        <v/>
      </c>
      <c r="B655" s="90" t="str">
        <f>IF(agrdep[[#This Row],[Actividad deportiva]]&lt;&gt;"",comarca,"")</f>
        <v/>
      </c>
      <c r="C655" s="60"/>
      <c r="D655" s="61"/>
      <c r="E655" s="62"/>
      <c r="F655" s="26"/>
      <c r="G655" s="59"/>
      <c r="H655" s="59"/>
      <c r="I655" s="59"/>
      <c r="J655" s="59"/>
      <c r="K655" s="59"/>
    </row>
    <row r="656" spans="1:11" ht="12.75" x14ac:dyDescent="0.2">
      <c r="A656" s="41" t="str">
        <f>IF(agrdep[[#This Row],[Actividad deportiva]]&lt;&gt;"",Ejercicio,"")</f>
        <v/>
      </c>
      <c r="B656" s="90" t="str">
        <f>IF(agrdep[[#This Row],[Actividad deportiva]]&lt;&gt;"",comarca,"")</f>
        <v/>
      </c>
      <c r="C656" s="60"/>
      <c r="D656" s="61"/>
      <c r="E656" s="62"/>
      <c r="F656" s="26"/>
      <c r="G656" s="59"/>
      <c r="H656" s="59"/>
      <c r="I656" s="59"/>
      <c r="J656" s="59"/>
      <c r="K656" s="59"/>
    </row>
    <row r="657" spans="1:11" ht="12.75" x14ac:dyDescent="0.2">
      <c r="A657" s="41" t="str">
        <f>IF(agrdep[[#This Row],[Actividad deportiva]]&lt;&gt;"",Ejercicio,"")</f>
        <v/>
      </c>
      <c r="B657" s="90" t="str">
        <f>IF(agrdep[[#This Row],[Actividad deportiva]]&lt;&gt;"",comarca,"")</f>
        <v/>
      </c>
      <c r="C657" s="60"/>
      <c r="D657" s="61"/>
      <c r="E657" s="62"/>
      <c r="F657" s="26"/>
      <c r="G657" s="59"/>
      <c r="H657" s="59"/>
      <c r="I657" s="59"/>
      <c r="J657" s="59"/>
      <c r="K657" s="59"/>
    </row>
    <row r="658" spans="1:11" ht="12.75" x14ac:dyDescent="0.2">
      <c r="A658" s="41" t="str">
        <f>IF(agrdep[[#This Row],[Actividad deportiva]]&lt;&gt;"",Ejercicio,"")</f>
        <v/>
      </c>
      <c r="B658" s="90" t="str">
        <f>IF(agrdep[[#This Row],[Actividad deportiva]]&lt;&gt;"",comarca,"")</f>
        <v/>
      </c>
      <c r="C658" s="60"/>
      <c r="D658" s="61"/>
      <c r="E658" s="62"/>
      <c r="F658" s="26"/>
      <c r="G658" s="59"/>
      <c r="H658" s="59"/>
      <c r="I658" s="59"/>
      <c r="J658" s="59"/>
      <c r="K658" s="59"/>
    </row>
    <row r="659" spans="1:11" ht="12.75" x14ac:dyDescent="0.2">
      <c r="A659" s="41" t="str">
        <f>IF(agrdep[[#This Row],[Actividad deportiva]]&lt;&gt;"",Ejercicio,"")</f>
        <v/>
      </c>
      <c r="B659" s="90" t="str">
        <f>IF(agrdep[[#This Row],[Actividad deportiva]]&lt;&gt;"",comarca,"")</f>
        <v/>
      </c>
      <c r="C659" s="60"/>
      <c r="D659" s="61"/>
      <c r="E659" s="62"/>
      <c r="F659" s="89"/>
      <c r="G659" s="59"/>
      <c r="H659" s="59"/>
      <c r="I659" s="59"/>
      <c r="J659" s="59"/>
      <c r="K659" s="59"/>
    </row>
    <row r="660" spans="1:11" ht="12.75" x14ac:dyDescent="0.2">
      <c r="A660" s="41" t="str">
        <f>IF(agrdep[[#This Row],[Actividad deportiva]]&lt;&gt;"",Ejercicio,"")</f>
        <v/>
      </c>
      <c r="B660" s="90" t="str">
        <f>IF(agrdep[[#This Row],[Actividad deportiva]]&lt;&gt;"",comarca,"")</f>
        <v/>
      </c>
      <c r="C660" s="60"/>
      <c r="D660" s="61"/>
      <c r="E660" s="62"/>
      <c r="F660" s="26"/>
      <c r="G660" s="59"/>
      <c r="H660" s="59"/>
      <c r="I660" s="59"/>
      <c r="J660" s="59"/>
      <c r="K660" s="59"/>
    </row>
    <row r="661" spans="1:11" ht="12.75" x14ac:dyDescent="0.2">
      <c r="A661" s="41" t="str">
        <f>IF(agrdep[[#This Row],[Actividad deportiva]]&lt;&gt;"",Ejercicio,"")</f>
        <v/>
      </c>
      <c r="B661" s="90" t="str">
        <f>IF(agrdep[[#This Row],[Actividad deportiva]]&lt;&gt;"",comarca,"")</f>
        <v/>
      </c>
      <c r="C661" s="60"/>
      <c r="D661" s="61"/>
      <c r="E661" s="62"/>
      <c r="F661" s="26"/>
      <c r="G661" s="59"/>
      <c r="H661" s="59"/>
      <c r="I661" s="59"/>
      <c r="J661" s="59"/>
      <c r="K661" s="59"/>
    </row>
    <row r="662" spans="1:11" ht="12.75" x14ac:dyDescent="0.2">
      <c r="A662" s="41" t="str">
        <f>IF(agrdep[[#This Row],[Actividad deportiva]]&lt;&gt;"",Ejercicio,"")</f>
        <v/>
      </c>
      <c r="B662" s="90" t="str">
        <f>IF(agrdep[[#This Row],[Actividad deportiva]]&lt;&gt;"",comarca,"")</f>
        <v/>
      </c>
      <c r="C662" s="60"/>
      <c r="D662" s="61"/>
      <c r="E662" s="62"/>
      <c r="F662" s="26"/>
      <c r="G662" s="59"/>
      <c r="H662" s="59"/>
      <c r="I662" s="59"/>
      <c r="J662" s="59"/>
      <c r="K662" s="59"/>
    </row>
    <row r="663" spans="1:11" ht="12.75" x14ac:dyDescent="0.2">
      <c r="A663" s="41" t="str">
        <f>IF(agrdep[[#This Row],[Actividad deportiva]]&lt;&gt;"",Ejercicio,"")</f>
        <v/>
      </c>
      <c r="B663" s="90" t="str">
        <f>IF(agrdep[[#This Row],[Actividad deportiva]]&lt;&gt;"",comarca,"")</f>
        <v/>
      </c>
      <c r="C663" s="60"/>
      <c r="D663" s="61"/>
      <c r="E663" s="62"/>
      <c r="F663" s="26"/>
      <c r="G663" s="59"/>
      <c r="H663" s="59"/>
      <c r="I663" s="59"/>
      <c r="J663" s="59"/>
      <c r="K663" s="59"/>
    </row>
    <row r="664" spans="1:11" ht="12.75" x14ac:dyDescent="0.2">
      <c r="A664" s="41" t="str">
        <f>IF(agrdep[[#This Row],[Actividad deportiva]]&lt;&gt;"",Ejercicio,"")</f>
        <v/>
      </c>
      <c r="B664" s="90" t="str">
        <f>IF(agrdep[[#This Row],[Actividad deportiva]]&lt;&gt;"",comarca,"")</f>
        <v/>
      </c>
      <c r="C664" s="60"/>
      <c r="D664" s="61"/>
      <c r="E664" s="62"/>
      <c r="F664" s="26"/>
      <c r="G664" s="59"/>
      <c r="H664" s="59"/>
      <c r="I664" s="59"/>
      <c r="J664" s="59"/>
      <c r="K664" s="59"/>
    </row>
    <row r="665" spans="1:11" ht="12.75" x14ac:dyDescent="0.2">
      <c r="A665" s="41" t="str">
        <f>IF(agrdep[[#This Row],[Actividad deportiva]]&lt;&gt;"",Ejercicio,"")</f>
        <v/>
      </c>
      <c r="B665" s="90" t="str">
        <f>IF(agrdep[[#This Row],[Actividad deportiva]]&lt;&gt;"",comarca,"")</f>
        <v/>
      </c>
      <c r="C665" s="60"/>
      <c r="D665" s="61"/>
      <c r="E665" s="62"/>
      <c r="F665" s="26"/>
      <c r="G665" s="59"/>
      <c r="H665" s="59"/>
      <c r="I665" s="59"/>
      <c r="J665" s="59"/>
      <c r="K665" s="59"/>
    </row>
    <row r="666" spans="1:11" ht="12.75" x14ac:dyDescent="0.2">
      <c r="A666" s="41" t="str">
        <f>IF(agrdep[[#This Row],[Actividad deportiva]]&lt;&gt;"",Ejercicio,"")</f>
        <v/>
      </c>
      <c r="B666" s="90" t="str">
        <f>IF(agrdep[[#This Row],[Actividad deportiva]]&lt;&gt;"",comarca,"")</f>
        <v/>
      </c>
      <c r="C666" s="60"/>
      <c r="D666" s="61"/>
      <c r="E666" s="62"/>
      <c r="F666" s="26"/>
      <c r="G666" s="59"/>
      <c r="H666" s="59"/>
      <c r="I666" s="59"/>
      <c r="J666" s="59"/>
      <c r="K666" s="59"/>
    </row>
    <row r="667" spans="1:11" ht="12.75" x14ac:dyDescent="0.2">
      <c r="A667" s="41" t="str">
        <f>IF(agrdep[[#This Row],[Actividad deportiva]]&lt;&gt;"",Ejercicio,"")</f>
        <v/>
      </c>
      <c r="B667" s="90" t="str">
        <f>IF(agrdep[[#This Row],[Actividad deportiva]]&lt;&gt;"",comarca,"")</f>
        <v/>
      </c>
      <c r="C667" s="60"/>
      <c r="D667" s="61"/>
      <c r="E667" s="62"/>
      <c r="F667" s="26"/>
      <c r="G667" s="59"/>
      <c r="H667" s="59"/>
      <c r="I667" s="59"/>
      <c r="J667" s="59"/>
      <c r="K667" s="59"/>
    </row>
    <row r="668" spans="1:11" ht="12.75" x14ac:dyDescent="0.2">
      <c r="A668" s="41" t="str">
        <f>IF(agrdep[[#This Row],[Actividad deportiva]]&lt;&gt;"",Ejercicio,"")</f>
        <v/>
      </c>
      <c r="B668" s="90" t="str">
        <f>IF(agrdep[[#This Row],[Actividad deportiva]]&lt;&gt;"",comarca,"")</f>
        <v/>
      </c>
      <c r="C668" s="60"/>
      <c r="D668" s="61"/>
      <c r="E668" s="62"/>
      <c r="F668" s="89"/>
      <c r="G668" s="59"/>
      <c r="H668" s="59"/>
      <c r="I668" s="59"/>
      <c r="J668" s="59"/>
      <c r="K668" s="59"/>
    </row>
    <row r="669" spans="1:11" ht="12.75" x14ac:dyDescent="0.2">
      <c r="A669" s="41" t="str">
        <f>IF(agrdep[[#This Row],[Actividad deportiva]]&lt;&gt;"",Ejercicio,"")</f>
        <v/>
      </c>
      <c r="B669" s="90" t="str">
        <f>IF(agrdep[[#This Row],[Actividad deportiva]]&lt;&gt;"",comarca,"")</f>
        <v/>
      </c>
      <c r="C669" s="60"/>
      <c r="D669" s="61"/>
      <c r="E669" s="62"/>
      <c r="F669" s="26"/>
      <c r="G669" s="59"/>
      <c r="H669" s="59"/>
      <c r="I669" s="59"/>
      <c r="J669" s="59"/>
      <c r="K669" s="59"/>
    </row>
    <row r="670" spans="1:11" ht="12.75" x14ac:dyDescent="0.2">
      <c r="A670" s="41" t="str">
        <f>IF(agrdep[[#This Row],[Actividad deportiva]]&lt;&gt;"",Ejercicio,"")</f>
        <v/>
      </c>
      <c r="B670" s="90" t="str">
        <f>IF(agrdep[[#This Row],[Actividad deportiva]]&lt;&gt;"",comarca,"")</f>
        <v/>
      </c>
      <c r="C670" s="60"/>
      <c r="D670" s="61"/>
      <c r="E670" s="62"/>
      <c r="F670" s="26"/>
      <c r="G670" s="59"/>
      <c r="H670" s="59"/>
      <c r="I670" s="59"/>
      <c r="J670" s="59"/>
      <c r="K670" s="59"/>
    </row>
    <row r="671" spans="1:11" ht="12.75" x14ac:dyDescent="0.2">
      <c r="A671" s="41" t="str">
        <f>IF(agrdep[[#This Row],[Actividad deportiva]]&lt;&gt;"",Ejercicio,"")</f>
        <v/>
      </c>
      <c r="B671" s="90" t="str">
        <f>IF(agrdep[[#This Row],[Actividad deportiva]]&lt;&gt;"",comarca,"")</f>
        <v/>
      </c>
      <c r="C671" s="60"/>
      <c r="D671" s="61"/>
      <c r="E671" s="62"/>
      <c r="F671" s="26"/>
      <c r="G671" s="59"/>
      <c r="H671" s="59"/>
      <c r="I671" s="59"/>
      <c r="J671" s="59"/>
      <c r="K671" s="59"/>
    </row>
    <row r="672" spans="1:11" ht="12.75" x14ac:dyDescent="0.2">
      <c r="A672" s="41" t="str">
        <f>IF(agrdep[[#This Row],[Actividad deportiva]]&lt;&gt;"",Ejercicio,"")</f>
        <v/>
      </c>
      <c r="B672" s="90" t="str">
        <f>IF(agrdep[[#This Row],[Actividad deportiva]]&lt;&gt;"",comarca,"")</f>
        <v/>
      </c>
      <c r="C672" s="60"/>
      <c r="D672" s="61"/>
      <c r="E672" s="62"/>
      <c r="F672" s="26"/>
      <c r="G672" s="59"/>
      <c r="H672" s="59"/>
      <c r="I672" s="59"/>
      <c r="J672" s="59"/>
      <c r="K672" s="59"/>
    </row>
    <row r="673" spans="1:11" ht="12.75" x14ac:dyDescent="0.2">
      <c r="A673" s="41" t="str">
        <f>IF(agrdep[[#This Row],[Actividad deportiva]]&lt;&gt;"",Ejercicio,"")</f>
        <v/>
      </c>
      <c r="B673" s="90" t="str">
        <f>IF(agrdep[[#This Row],[Actividad deportiva]]&lt;&gt;"",comarca,"")</f>
        <v/>
      </c>
      <c r="C673" s="60"/>
      <c r="D673" s="61"/>
      <c r="E673" s="62"/>
      <c r="F673" s="26"/>
      <c r="G673" s="59"/>
      <c r="H673" s="59"/>
      <c r="I673" s="59"/>
      <c r="J673" s="59"/>
      <c r="K673" s="59"/>
    </row>
    <row r="674" spans="1:11" ht="12.75" x14ac:dyDescent="0.2">
      <c r="A674" s="41" t="str">
        <f>IF(agrdep[[#This Row],[Actividad deportiva]]&lt;&gt;"",Ejercicio,"")</f>
        <v/>
      </c>
      <c r="B674" s="90" t="str">
        <f>IF(agrdep[[#This Row],[Actividad deportiva]]&lt;&gt;"",comarca,"")</f>
        <v/>
      </c>
      <c r="C674" s="60"/>
      <c r="D674" s="61"/>
      <c r="E674" s="62"/>
      <c r="F674" s="26"/>
      <c r="G674" s="59"/>
      <c r="H674" s="59"/>
      <c r="I674" s="59"/>
      <c r="J674" s="59"/>
      <c r="K674" s="59"/>
    </row>
    <row r="675" spans="1:11" ht="12.75" x14ac:dyDescent="0.2">
      <c r="A675" s="41" t="str">
        <f>IF(agrdep[[#This Row],[Actividad deportiva]]&lt;&gt;"",Ejercicio,"")</f>
        <v/>
      </c>
      <c r="B675" s="90" t="str">
        <f>IF(agrdep[[#This Row],[Actividad deportiva]]&lt;&gt;"",comarca,"")</f>
        <v/>
      </c>
      <c r="C675" s="60"/>
      <c r="D675" s="61"/>
      <c r="E675" s="62"/>
      <c r="F675" s="26"/>
      <c r="G675" s="59"/>
      <c r="H675" s="59"/>
      <c r="I675" s="59"/>
      <c r="J675" s="59"/>
      <c r="K675" s="59"/>
    </row>
    <row r="676" spans="1:11" ht="12.75" x14ac:dyDescent="0.2">
      <c r="A676" s="41" t="str">
        <f>IF(agrdep[[#This Row],[Actividad deportiva]]&lt;&gt;"",Ejercicio,"")</f>
        <v/>
      </c>
      <c r="B676" s="90" t="str">
        <f>IF(agrdep[[#This Row],[Actividad deportiva]]&lt;&gt;"",comarca,"")</f>
        <v/>
      </c>
      <c r="C676" s="60"/>
      <c r="D676" s="61"/>
      <c r="E676" s="62"/>
      <c r="F676" s="26"/>
      <c r="G676" s="59"/>
      <c r="H676" s="59"/>
      <c r="I676" s="59"/>
      <c r="J676" s="59"/>
      <c r="K676" s="59"/>
    </row>
    <row r="677" spans="1:11" ht="12.75" x14ac:dyDescent="0.2">
      <c r="A677" s="41" t="str">
        <f>IF(agrdep[[#This Row],[Actividad deportiva]]&lt;&gt;"",Ejercicio,"")</f>
        <v/>
      </c>
      <c r="B677" s="90" t="str">
        <f>IF(agrdep[[#This Row],[Actividad deportiva]]&lt;&gt;"",comarca,"")</f>
        <v/>
      </c>
      <c r="C677" s="60"/>
      <c r="D677" s="61"/>
      <c r="E677" s="62"/>
      <c r="F677" s="89"/>
      <c r="G677" s="59"/>
      <c r="H677" s="59"/>
      <c r="I677" s="59"/>
      <c r="J677" s="59"/>
      <c r="K677" s="59"/>
    </row>
    <row r="678" spans="1:11" ht="12.75" x14ac:dyDescent="0.2">
      <c r="A678" s="41" t="str">
        <f>IF(agrdep[[#This Row],[Actividad deportiva]]&lt;&gt;"",Ejercicio,"")</f>
        <v/>
      </c>
      <c r="B678" s="90" t="str">
        <f>IF(agrdep[[#This Row],[Actividad deportiva]]&lt;&gt;"",comarca,"")</f>
        <v/>
      </c>
      <c r="C678" s="60"/>
      <c r="D678" s="61"/>
      <c r="E678" s="62"/>
      <c r="F678" s="26"/>
      <c r="G678" s="59"/>
      <c r="H678" s="59"/>
      <c r="I678" s="59"/>
      <c r="J678" s="59"/>
      <c r="K678" s="59"/>
    </row>
    <row r="679" spans="1:11" ht="12.75" x14ac:dyDescent="0.2">
      <c r="A679" s="41" t="str">
        <f>IF(agrdep[[#This Row],[Actividad deportiva]]&lt;&gt;"",Ejercicio,"")</f>
        <v/>
      </c>
      <c r="B679" s="90" t="str">
        <f>IF(agrdep[[#This Row],[Actividad deportiva]]&lt;&gt;"",comarca,"")</f>
        <v/>
      </c>
      <c r="C679" s="60"/>
      <c r="D679" s="61"/>
      <c r="E679" s="62"/>
      <c r="F679" s="26"/>
      <c r="G679" s="59"/>
      <c r="H679" s="59"/>
      <c r="I679" s="59"/>
      <c r="J679" s="59"/>
      <c r="K679" s="59"/>
    </row>
    <row r="680" spans="1:11" ht="12.75" x14ac:dyDescent="0.2">
      <c r="A680" s="41" t="str">
        <f>IF(agrdep[[#This Row],[Actividad deportiva]]&lt;&gt;"",Ejercicio,"")</f>
        <v/>
      </c>
      <c r="B680" s="90" t="str">
        <f>IF(agrdep[[#This Row],[Actividad deportiva]]&lt;&gt;"",comarca,"")</f>
        <v/>
      </c>
      <c r="C680" s="60"/>
      <c r="D680" s="61"/>
      <c r="E680" s="62"/>
      <c r="F680" s="26"/>
      <c r="G680" s="59"/>
      <c r="H680" s="59"/>
      <c r="I680" s="59"/>
      <c r="J680" s="59"/>
      <c r="K680" s="59"/>
    </row>
    <row r="681" spans="1:11" ht="12.75" x14ac:dyDescent="0.2">
      <c r="A681" s="41" t="str">
        <f>IF(agrdep[[#This Row],[Actividad deportiva]]&lt;&gt;"",Ejercicio,"")</f>
        <v/>
      </c>
      <c r="B681" s="90" t="str">
        <f>IF(agrdep[[#This Row],[Actividad deportiva]]&lt;&gt;"",comarca,"")</f>
        <v/>
      </c>
      <c r="C681" s="60"/>
      <c r="D681" s="61"/>
      <c r="E681" s="62"/>
      <c r="F681" s="26"/>
      <c r="G681" s="59"/>
      <c r="H681" s="59"/>
      <c r="I681" s="59"/>
      <c r="J681" s="59"/>
      <c r="K681" s="59"/>
    </row>
    <row r="682" spans="1:11" ht="12.75" x14ac:dyDescent="0.2">
      <c r="A682" s="41" t="str">
        <f>IF(agrdep[[#This Row],[Actividad deportiva]]&lt;&gt;"",Ejercicio,"")</f>
        <v/>
      </c>
      <c r="B682" s="90" t="str">
        <f>IF(agrdep[[#This Row],[Actividad deportiva]]&lt;&gt;"",comarca,"")</f>
        <v/>
      </c>
      <c r="C682" s="60"/>
      <c r="D682" s="61"/>
      <c r="E682" s="62"/>
      <c r="F682" s="26"/>
      <c r="G682" s="59"/>
      <c r="H682" s="59"/>
      <c r="I682" s="59"/>
      <c r="J682" s="59"/>
      <c r="K682" s="59"/>
    </row>
    <row r="683" spans="1:11" ht="12.75" x14ac:dyDescent="0.2">
      <c r="A683" s="41" t="str">
        <f>IF(agrdep[[#This Row],[Actividad deportiva]]&lt;&gt;"",Ejercicio,"")</f>
        <v/>
      </c>
      <c r="B683" s="90" t="str">
        <f>IF(agrdep[[#This Row],[Actividad deportiva]]&lt;&gt;"",comarca,"")</f>
        <v/>
      </c>
      <c r="C683" s="60"/>
      <c r="D683" s="61"/>
      <c r="E683" s="62"/>
      <c r="F683" s="26"/>
      <c r="G683" s="59"/>
      <c r="H683" s="59"/>
      <c r="I683" s="59"/>
      <c r="J683" s="59"/>
      <c r="K683" s="59"/>
    </row>
    <row r="684" spans="1:11" ht="12.75" x14ac:dyDescent="0.2">
      <c r="A684" s="41" t="str">
        <f>IF(agrdep[[#This Row],[Actividad deportiva]]&lt;&gt;"",Ejercicio,"")</f>
        <v/>
      </c>
      <c r="B684" s="90" t="str">
        <f>IF(agrdep[[#This Row],[Actividad deportiva]]&lt;&gt;"",comarca,"")</f>
        <v/>
      </c>
      <c r="C684" s="60"/>
      <c r="D684" s="61"/>
      <c r="E684" s="62"/>
      <c r="F684" s="26"/>
      <c r="G684" s="59"/>
      <c r="H684" s="59"/>
      <c r="I684" s="59"/>
      <c r="J684" s="59"/>
      <c r="K684" s="59"/>
    </row>
    <row r="685" spans="1:11" ht="12.75" x14ac:dyDescent="0.2">
      <c r="A685" s="41" t="str">
        <f>IF(agrdep[[#This Row],[Actividad deportiva]]&lt;&gt;"",Ejercicio,"")</f>
        <v/>
      </c>
      <c r="B685" s="90" t="str">
        <f>IF(agrdep[[#This Row],[Actividad deportiva]]&lt;&gt;"",comarca,"")</f>
        <v/>
      </c>
      <c r="C685" s="14"/>
      <c r="D685" s="43"/>
      <c r="E685" s="129"/>
      <c r="F685" s="26"/>
      <c r="G685" s="58"/>
      <c r="H685" s="58"/>
      <c r="I685" s="58"/>
      <c r="J685" s="58"/>
      <c r="K685" s="58"/>
    </row>
    <row r="686" spans="1:11" ht="12.75" x14ac:dyDescent="0.2">
      <c r="A686" s="41" t="str">
        <f>IF(agrdep[[#This Row],[Actividad deportiva]]&lt;&gt;"",Ejercicio,"")</f>
        <v/>
      </c>
      <c r="B686" s="90" t="str">
        <f>IF(agrdep[[#This Row],[Actividad deportiva]]&lt;&gt;"",comarca,"")</f>
        <v/>
      </c>
      <c r="C686" s="14"/>
      <c r="D686" s="43"/>
      <c r="E686" s="129"/>
      <c r="F686" s="89"/>
      <c r="G686" s="58"/>
      <c r="H686" s="58"/>
      <c r="I686" s="58"/>
      <c r="J686" s="58"/>
      <c r="K686" s="58"/>
    </row>
    <row r="687" spans="1:11" ht="12.75" x14ac:dyDescent="0.2">
      <c r="A687" s="41" t="str">
        <f>IF(agrdep[[#This Row],[Actividad deportiva]]&lt;&gt;"",Ejercicio,"")</f>
        <v/>
      </c>
      <c r="B687" s="90" t="str">
        <f>IF(agrdep[[#This Row],[Actividad deportiva]]&lt;&gt;"",comarca,"")</f>
        <v/>
      </c>
      <c r="C687" s="14"/>
      <c r="D687" s="43"/>
      <c r="E687" s="129"/>
      <c r="F687" s="26"/>
      <c r="G687" s="58"/>
      <c r="H687" s="58"/>
      <c r="I687" s="58"/>
      <c r="J687" s="58"/>
      <c r="K687" s="58"/>
    </row>
    <row r="688" spans="1:11" ht="12.75" x14ac:dyDescent="0.2">
      <c r="A688" s="41" t="str">
        <f>IF(agrdep[[#This Row],[Actividad deportiva]]&lt;&gt;"",Ejercicio,"")</f>
        <v/>
      </c>
      <c r="B688" s="90" t="str">
        <f>IF(agrdep[[#This Row],[Actividad deportiva]]&lt;&gt;"",comarca,"")</f>
        <v/>
      </c>
      <c r="C688" s="14"/>
      <c r="D688" s="43"/>
      <c r="E688" s="129"/>
      <c r="F688" s="26"/>
      <c r="G688" s="58"/>
      <c r="H688" s="58"/>
      <c r="I688" s="58"/>
      <c r="J688" s="58"/>
      <c r="K688" s="58"/>
    </row>
    <row r="689" spans="1:11" ht="12.75" x14ac:dyDescent="0.2">
      <c r="A689" s="41" t="str">
        <f>IF(agrdep[[#This Row],[Actividad deportiva]]&lt;&gt;"",Ejercicio,"")</f>
        <v/>
      </c>
      <c r="B689" s="90" t="str">
        <f>IF(agrdep[[#This Row],[Actividad deportiva]]&lt;&gt;"",comarca,"")</f>
        <v/>
      </c>
      <c r="C689" s="14"/>
      <c r="D689" s="43"/>
      <c r="E689" s="129"/>
      <c r="F689" s="26"/>
      <c r="G689" s="58"/>
      <c r="H689" s="58"/>
      <c r="I689" s="58"/>
      <c r="J689" s="58"/>
      <c r="K689" s="58"/>
    </row>
    <row r="690" spans="1:11" ht="12.75" x14ac:dyDescent="0.2">
      <c r="A690" s="41" t="str">
        <f>IF(agrdep[[#This Row],[Actividad deportiva]]&lt;&gt;"",Ejercicio,"")</f>
        <v/>
      </c>
      <c r="B690" s="90" t="str">
        <f>IF(agrdep[[#This Row],[Actividad deportiva]]&lt;&gt;"",comarca,"")</f>
        <v/>
      </c>
      <c r="C690" s="14"/>
      <c r="D690" s="43"/>
      <c r="E690" s="129"/>
      <c r="F690" s="26"/>
      <c r="G690" s="58"/>
      <c r="H690" s="58"/>
      <c r="I690" s="58"/>
      <c r="J690" s="58"/>
      <c r="K690" s="58"/>
    </row>
    <row r="691" spans="1:11" ht="12.75" x14ac:dyDescent="0.2">
      <c r="A691" s="41" t="str">
        <f>IF(agrdep[[#This Row],[Actividad deportiva]]&lt;&gt;"",Ejercicio,"")</f>
        <v/>
      </c>
      <c r="B691" s="90" t="str">
        <f>IF(agrdep[[#This Row],[Actividad deportiva]]&lt;&gt;"",comarca,"")</f>
        <v/>
      </c>
      <c r="C691" s="14"/>
      <c r="D691" s="43"/>
      <c r="E691" s="129"/>
      <c r="F691" s="26"/>
      <c r="G691" s="58"/>
      <c r="H691" s="58"/>
      <c r="I691" s="58"/>
      <c r="J691" s="58"/>
      <c r="K691" s="58"/>
    </row>
    <row r="692" spans="1:11" ht="12.75" x14ac:dyDescent="0.2">
      <c r="A692" s="41" t="str">
        <f>IF(agrdep[[#This Row],[Actividad deportiva]]&lt;&gt;"",Ejercicio,"")</f>
        <v/>
      </c>
      <c r="B692" s="90" t="str">
        <f>IF(agrdep[[#This Row],[Actividad deportiva]]&lt;&gt;"",comarca,"")</f>
        <v/>
      </c>
      <c r="C692" s="14"/>
      <c r="D692" s="43"/>
      <c r="E692" s="129"/>
      <c r="F692" s="26"/>
      <c r="G692" s="58"/>
      <c r="H692" s="58"/>
      <c r="I692" s="58"/>
      <c r="J692" s="58"/>
      <c r="K692" s="58"/>
    </row>
    <row r="693" spans="1:11" ht="12.75" x14ac:dyDescent="0.2">
      <c r="A693" s="41" t="str">
        <f>IF(agrdep[[#This Row],[Actividad deportiva]]&lt;&gt;"",Ejercicio,"")</f>
        <v/>
      </c>
      <c r="B693" s="90" t="str">
        <f>IF(agrdep[[#This Row],[Actividad deportiva]]&lt;&gt;"",comarca,"")</f>
        <v/>
      </c>
      <c r="C693" s="14"/>
      <c r="D693" s="43"/>
      <c r="E693" s="129"/>
      <c r="F693" s="26"/>
      <c r="G693" s="58"/>
      <c r="H693" s="58"/>
      <c r="I693" s="58"/>
      <c r="J693" s="58"/>
      <c r="K693" s="58"/>
    </row>
    <row r="694" spans="1:11" ht="12.75" x14ac:dyDescent="0.2">
      <c r="A694" s="41" t="str">
        <f>IF(agrdep[[#This Row],[Actividad deportiva]]&lt;&gt;"",Ejercicio,"")</f>
        <v/>
      </c>
      <c r="B694" s="90" t="str">
        <f>IF(agrdep[[#This Row],[Actividad deportiva]]&lt;&gt;"",comarca,"")</f>
        <v/>
      </c>
      <c r="C694" s="14"/>
      <c r="D694" s="43"/>
      <c r="E694" s="129"/>
      <c r="F694" s="26"/>
      <c r="G694" s="58"/>
      <c r="H694" s="58"/>
      <c r="I694" s="58"/>
      <c r="J694" s="58"/>
      <c r="K694" s="58"/>
    </row>
    <row r="695" spans="1:11" ht="12.75" x14ac:dyDescent="0.2">
      <c r="A695" s="41" t="str">
        <f>IF(agrdep[[#This Row],[Actividad deportiva]]&lt;&gt;"",Ejercicio,"")</f>
        <v/>
      </c>
      <c r="B695" s="90" t="str">
        <f>IF(agrdep[[#This Row],[Actividad deportiva]]&lt;&gt;"",comarca,"")</f>
        <v/>
      </c>
      <c r="C695" s="14"/>
      <c r="D695" s="43"/>
      <c r="E695" s="129"/>
      <c r="F695" s="89"/>
      <c r="G695" s="58"/>
      <c r="H695" s="58"/>
      <c r="I695" s="58"/>
      <c r="J695" s="58"/>
      <c r="K695" s="58"/>
    </row>
    <row r="696" spans="1:11" ht="12.75" x14ac:dyDescent="0.2">
      <c r="A696" s="41" t="str">
        <f>IF(agrdep[[#This Row],[Actividad deportiva]]&lt;&gt;"",Ejercicio,"")</f>
        <v/>
      </c>
      <c r="B696" s="90" t="str">
        <f>IF(agrdep[[#This Row],[Actividad deportiva]]&lt;&gt;"",comarca,"")</f>
        <v/>
      </c>
      <c r="C696" s="14"/>
      <c r="D696" s="43"/>
      <c r="E696" s="129"/>
      <c r="F696" s="26"/>
      <c r="G696" s="58"/>
      <c r="H696" s="58"/>
      <c r="I696" s="58"/>
      <c r="J696" s="58"/>
      <c r="K696" s="58"/>
    </row>
    <row r="697" spans="1:11" ht="12.75" x14ac:dyDescent="0.2">
      <c r="A697" s="41" t="str">
        <f>IF(agrdep[[#This Row],[Actividad deportiva]]&lt;&gt;"",Ejercicio,"")</f>
        <v/>
      </c>
      <c r="B697" s="90" t="str">
        <f>IF(agrdep[[#This Row],[Actividad deportiva]]&lt;&gt;"",comarca,"")</f>
        <v/>
      </c>
      <c r="C697" s="14"/>
      <c r="D697" s="43"/>
      <c r="E697" s="129"/>
      <c r="F697" s="26"/>
      <c r="G697" s="58"/>
      <c r="H697" s="58"/>
      <c r="I697" s="58"/>
      <c r="J697" s="58"/>
      <c r="K697" s="58"/>
    </row>
    <row r="698" spans="1:11" ht="12.75" x14ac:dyDescent="0.2">
      <c r="A698" s="41" t="str">
        <f>IF(agrdep[[#This Row],[Actividad deportiva]]&lt;&gt;"",Ejercicio,"")</f>
        <v/>
      </c>
      <c r="B698" s="90" t="str">
        <f>IF(agrdep[[#This Row],[Actividad deportiva]]&lt;&gt;"",comarca,"")</f>
        <v/>
      </c>
      <c r="C698" s="14"/>
      <c r="D698" s="43"/>
      <c r="E698" s="129"/>
      <c r="F698" s="26"/>
      <c r="G698" s="58"/>
      <c r="H698" s="58"/>
      <c r="I698" s="58"/>
      <c r="J698" s="58"/>
      <c r="K698" s="58"/>
    </row>
    <row r="699" spans="1:11" ht="12.75" x14ac:dyDescent="0.2">
      <c r="A699" s="41" t="str">
        <f>IF(agrdep[[#This Row],[Actividad deportiva]]&lt;&gt;"",Ejercicio,"")</f>
        <v/>
      </c>
      <c r="B699" s="90" t="str">
        <f>IF(agrdep[[#This Row],[Actividad deportiva]]&lt;&gt;"",comarca,"")</f>
        <v/>
      </c>
      <c r="C699" s="14"/>
      <c r="D699" s="43"/>
      <c r="E699" s="129"/>
      <c r="F699" s="26"/>
      <c r="G699" s="58"/>
      <c r="H699" s="58"/>
      <c r="I699" s="58"/>
      <c r="J699" s="58"/>
      <c r="K699" s="58"/>
    </row>
    <row r="700" spans="1:11" ht="12.75" x14ac:dyDescent="0.2">
      <c r="A700" s="41" t="str">
        <f>IF(agrdep[[#This Row],[Actividad deportiva]]&lt;&gt;"",Ejercicio,"")</f>
        <v/>
      </c>
      <c r="B700" s="90" t="str">
        <f>IF(agrdep[[#This Row],[Actividad deportiva]]&lt;&gt;"",comarca,"")</f>
        <v/>
      </c>
      <c r="C700" s="14"/>
      <c r="D700" s="43"/>
      <c r="E700" s="129"/>
      <c r="F700" s="26"/>
      <c r="G700" s="58"/>
      <c r="H700" s="58"/>
      <c r="I700" s="58"/>
      <c r="J700" s="58"/>
      <c r="K700" s="58"/>
    </row>
    <row r="701" spans="1:11" ht="12.75" x14ac:dyDescent="0.2">
      <c r="A701" s="41" t="str">
        <f>IF(agrdep[[#This Row],[Actividad deportiva]]&lt;&gt;"",Ejercicio,"")</f>
        <v/>
      </c>
      <c r="B701" s="90" t="str">
        <f>IF(agrdep[[#This Row],[Actividad deportiva]]&lt;&gt;"",comarca,"")</f>
        <v/>
      </c>
      <c r="C701" s="14"/>
      <c r="D701" s="43"/>
      <c r="E701" s="129"/>
      <c r="F701" s="26"/>
      <c r="G701" s="58"/>
      <c r="H701" s="58"/>
      <c r="I701" s="58"/>
      <c r="J701" s="58"/>
      <c r="K701" s="58"/>
    </row>
    <row r="702" spans="1:11" ht="12.75" x14ac:dyDescent="0.2">
      <c r="A702" s="41" t="str">
        <f>IF(agrdep[[#This Row],[Actividad deportiva]]&lt;&gt;"",Ejercicio,"")</f>
        <v/>
      </c>
      <c r="B702" s="90" t="str">
        <f>IF(agrdep[[#This Row],[Actividad deportiva]]&lt;&gt;"",comarca,"")</f>
        <v/>
      </c>
      <c r="C702" s="14"/>
      <c r="D702" s="43"/>
      <c r="E702" s="129"/>
      <c r="F702" s="26"/>
      <c r="G702" s="58"/>
      <c r="H702" s="58"/>
      <c r="I702" s="58"/>
      <c r="J702" s="58"/>
      <c r="K702" s="58"/>
    </row>
    <row r="703" spans="1:11" ht="12.75" x14ac:dyDescent="0.2">
      <c r="A703" s="41" t="str">
        <f>IF(agrdep[[#This Row],[Actividad deportiva]]&lt;&gt;"",Ejercicio,"")</f>
        <v/>
      </c>
      <c r="B703" s="90" t="str">
        <f>IF(agrdep[[#This Row],[Actividad deportiva]]&lt;&gt;"",comarca,"")</f>
        <v/>
      </c>
      <c r="C703" s="14"/>
      <c r="D703" s="43"/>
      <c r="E703" s="129"/>
      <c r="F703" s="26"/>
      <c r="G703" s="58"/>
      <c r="H703" s="58"/>
      <c r="I703" s="58"/>
      <c r="J703" s="58"/>
      <c r="K703" s="58"/>
    </row>
    <row r="704" spans="1:11" ht="12.75" x14ac:dyDescent="0.2">
      <c r="A704" s="41" t="str">
        <f>IF(agrdep[[#This Row],[Actividad deportiva]]&lt;&gt;"",Ejercicio,"")</f>
        <v/>
      </c>
      <c r="B704" s="90" t="str">
        <f>IF(agrdep[[#This Row],[Actividad deportiva]]&lt;&gt;"",comarca,"")</f>
        <v/>
      </c>
      <c r="C704" s="14"/>
      <c r="D704" s="43"/>
      <c r="E704" s="129"/>
      <c r="F704" s="89"/>
      <c r="G704" s="58"/>
      <c r="H704" s="58"/>
      <c r="I704" s="58"/>
      <c r="J704" s="58"/>
      <c r="K704" s="58"/>
    </row>
    <row r="705" spans="1:11" ht="12.75" x14ac:dyDescent="0.2">
      <c r="A705" s="41" t="str">
        <f>IF(agrdep[[#This Row],[Actividad deportiva]]&lt;&gt;"",Ejercicio,"")</f>
        <v/>
      </c>
      <c r="B705" s="90" t="str">
        <f>IF(agrdep[[#This Row],[Actividad deportiva]]&lt;&gt;"",comarca,"")</f>
        <v/>
      </c>
      <c r="C705" s="14"/>
      <c r="D705" s="43"/>
      <c r="E705" s="129"/>
      <c r="F705" s="26"/>
      <c r="G705" s="58"/>
      <c r="H705" s="58"/>
      <c r="I705" s="58"/>
      <c r="J705" s="58"/>
      <c r="K705" s="58"/>
    </row>
    <row r="706" spans="1:11" ht="12.75" x14ac:dyDescent="0.2">
      <c r="A706" s="41" t="str">
        <f>IF(agrdep[[#This Row],[Actividad deportiva]]&lt;&gt;"",Ejercicio,"")</f>
        <v/>
      </c>
      <c r="B706" s="90" t="str">
        <f>IF(agrdep[[#This Row],[Actividad deportiva]]&lt;&gt;"",comarca,"")</f>
        <v/>
      </c>
      <c r="C706" s="14"/>
      <c r="D706" s="43"/>
      <c r="E706" s="129"/>
      <c r="F706" s="26"/>
      <c r="G706" s="58"/>
      <c r="H706" s="58"/>
      <c r="I706" s="58"/>
      <c r="J706" s="58"/>
      <c r="K706" s="58"/>
    </row>
    <row r="707" spans="1:11" ht="12.75" x14ac:dyDescent="0.2">
      <c r="A707" s="41" t="str">
        <f>IF(agrdep[[#This Row],[Actividad deportiva]]&lt;&gt;"",Ejercicio,"")</f>
        <v/>
      </c>
      <c r="B707" s="90" t="str">
        <f>IF(agrdep[[#This Row],[Actividad deportiva]]&lt;&gt;"",comarca,"")</f>
        <v/>
      </c>
      <c r="C707" s="14"/>
      <c r="D707" s="43"/>
      <c r="E707" s="129"/>
      <c r="F707" s="26"/>
      <c r="G707" s="58"/>
      <c r="H707" s="58"/>
      <c r="I707" s="58"/>
      <c r="J707" s="58"/>
      <c r="K707" s="58"/>
    </row>
    <row r="708" spans="1:11" ht="12.75" x14ac:dyDescent="0.2">
      <c r="A708" s="41" t="str">
        <f>IF(agrdep[[#This Row],[Actividad deportiva]]&lt;&gt;"",Ejercicio,"")</f>
        <v/>
      </c>
      <c r="B708" s="90" t="str">
        <f>IF(agrdep[[#This Row],[Actividad deportiva]]&lt;&gt;"",comarca,"")</f>
        <v/>
      </c>
      <c r="C708" s="14"/>
      <c r="D708" s="43"/>
      <c r="E708" s="129"/>
      <c r="F708" s="26"/>
      <c r="G708" s="58"/>
      <c r="H708" s="58"/>
      <c r="I708" s="58"/>
      <c r="J708" s="58"/>
      <c r="K708" s="58"/>
    </row>
    <row r="709" spans="1:11" ht="12.75" x14ac:dyDescent="0.2">
      <c r="A709" s="41" t="str">
        <f>IF(agrdep[[#This Row],[Actividad deportiva]]&lt;&gt;"",Ejercicio,"")</f>
        <v/>
      </c>
      <c r="B709" s="90" t="str">
        <f>IF(agrdep[[#This Row],[Actividad deportiva]]&lt;&gt;"",comarca,"")</f>
        <v/>
      </c>
      <c r="C709" s="14"/>
      <c r="D709" s="43"/>
      <c r="E709" s="129"/>
      <c r="F709" s="26"/>
      <c r="G709" s="58"/>
      <c r="H709" s="58"/>
      <c r="I709" s="58"/>
      <c r="J709" s="58"/>
      <c r="K709" s="58"/>
    </row>
    <row r="710" spans="1:11" ht="12.75" x14ac:dyDescent="0.2">
      <c r="A710" s="41" t="str">
        <f>IF(agrdep[[#This Row],[Actividad deportiva]]&lt;&gt;"",Ejercicio,"")</f>
        <v/>
      </c>
      <c r="B710" s="90" t="str">
        <f>IF(agrdep[[#This Row],[Actividad deportiva]]&lt;&gt;"",comarca,"")</f>
        <v/>
      </c>
      <c r="C710" s="14"/>
      <c r="D710" s="43"/>
      <c r="E710" s="129"/>
      <c r="F710" s="26"/>
      <c r="G710" s="58"/>
      <c r="H710" s="58"/>
      <c r="I710" s="58"/>
      <c r="J710" s="58"/>
      <c r="K710" s="58"/>
    </row>
    <row r="711" spans="1:11" ht="12.75" x14ac:dyDescent="0.2">
      <c r="A711" s="41" t="str">
        <f>IF(agrdep[[#This Row],[Actividad deportiva]]&lt;&gt;"",Ejercicio,"")</f>
        <v/>
      </c>
      <c r="B711" s="90" t="str">
        <f>IF(agrdep[[#This Row],[Actividad deportiva]]&lt;&gt;"",comarca,"")</f>
        <v/>
      </c>
      <c r="C711" s="14"/>
      <c r="D711" s="43"/>
      <c r="E711" s="129"/>
      <c r="F711" s="26"/>
      <c r="G711" s="58"/>
      <c r="H711" s="58"/>
      <c r="I711" s="58"/>
      <c r="J711" s="58"/>
      <c r="K711" s="58"/>
    </row>
    <row r="712" spans="1:11" ht="12.75" x14ac:dyDescent="0.2">
      <c r="A712" s="41" t="str">
        <f>IF(agrdep[[#This Row],[Actividad deportiva]]&lt;&gt;"",Ejercicio,"")</f>
        <v/>
      </c>
      <c r="B712" s="90" t="str">
        <f>IF(agrdep[[#This Row],[Actividad deportiva]]&lt;&gt;"",comarca,"")</f>
        <v/>
      </c>
      <c r="C712" s="14"/>
      <c r="D712" s="43"/>
      <c r="E712" s="129"/>
      <c r="F712" s="26"/>
      <c r="G712" s="58"/>
      <c r="H712" s="58"/>
      <c r="I712" s="58"/>
      <c r="J712" s="58"/>
      <c r="K712" s="58"/>
    </row>
    <row r="713" spans="1:11" ht="12.75" x14ac:dyDescent="0.2">
      <c r="A713" s="41" t="str">
        <f>IF(agrdep[[#This Row],[Actividad deportiva]]&lt;&gt;"",Ejercicio,"")</f>
        <v/>
      </c>
      <c r="B713" s="90" t="str">
        <f>IF(agrdep[[#This Row],[Actividad deportiva]]&lt;&gt;"",comarca,"")</f>
        <v/>
      </c>
      <c r="C713" s="14"/>
      <c r="D713" s="43"/>
      <c r="E713" s="129"/>
      <c r="F713" s="89"/>
      <c r="G713" s="58"/>
      <c r="H713" s="58"/>
      <c r="I713" s="58"/>
      <c r="J713" s="58"/>
      <c r="K713" s="58"/>
    </row>
    <row r="714" spans="1:11" ht="12.75" x14ac:dyDescent="0.2">
      <c r="A714" s="41" t="str">
        <f>IF(agrdep[[#This Row],[Actividad deportiva]]&lt;&gt;"",Ejercicio,"")</f>
        <v/>
      </c>
      <c r="B714" s="90" t="str">
        <f>IF(agrdep[[#This Row],[Actividad deportiva]]&lt;&gt;"",comarca,"")</f>
        <v/>
      </c>
      <c r="C714" s="14"/>
      <c r="D714" s="43"/>
      <c r="E714" s="129"/>
      <c r="F714" s="26"/>
      <c r="G714" s="58"/>
      <c r="H714" s="58"/>
      <c r="I714" s="58"/>
      <c r="J714" s="58"/>
      <c r="K714" s="58"/>
    </row>
    <row r="715" spans="1:11" ht="12.75" x14ac:dyDescent="0.2">
      <c r="A715" s="41" t="str">
        <f>IF(agrdep[[#This Row],[Actividad deportiva]]&lt;&gt;"",Ejercicio,"")</f>
        <v/>
      </c>
      <c r="B715" s="90" t="str">
        <f>IF(agrdep[[#This Row],[Actividad deportiva]]&lt;&gt;"",comarca,"")</f>
        <v/>
      </c>
      <c r="C715" s="14"/>
      <c r="D715" s="43"/>
      <c r="E715" s="129"/>
      <c r="F715" s="26"/>
      <c r="G715" s="58"/>
      <c r="H715" s="58"/>
      <c r="I715" s="58"/>
      <c r="J715" s="58"/>
      <c r="K715" s="58"/>
    </row>
    <row r="716" spans="1:11" ht="12.75" x14ac:dyDescent="0.2">
      <c r="A716" s="41" t="str">
        <f>IF(agrdep[[#This Row],[Actividad deportiva]]&lt;&gt;"",Ejercicio,"")</f>
        <v/>
      </c>
      <c r="B716" s="90" t="str">
        <f>IF(agrdep[[#This Row],[Actividad deportiva]]&lt;&gt;"",comarca,"")</f>
        <v/>
      </c>
      <c r="C716" s="14"/>
      <c r="D716" s="43"/>
      <c r="E716" s="129"/>
      <c r="F716" s="26"/>
      <c r="G716" s="58"/>
      <c r="H716" s="58"/>
      <c r="I716" s="58"/>
      <c r="J716" s="58"/>
      <c r="K716" s="58"/>
    </row>
    <row r="717" spans="1:11" ht="12.75" x14ac:dyDescent="0.2">
      <c r="A717" s="41" t="str">
        <f>IF(agrdep[[#This Row],[Actividad deportiva]]&lt;&gt;"",Ejercicio,"")</f>
        <v/>
      </c>
      <c r="B717" s="90" t="str">
        <f>IF(agrdep[[#This Row],[Actividad deportiva]]&lt;&gt;"",comarca,"")</f>
        <v/>
      </c>
      <c r="C717" s="14"/>
      <c r="D717" s="43"/>
      <c r="E717" s="129"/>
      <c r="F717" s="26"/>
      <c r="G717" s="58"/>
      <c r="H717" s="58"/>
      <c r="I717" s="58"/>
      <c r="J717" s="58"/>
      <c r="K717" s="58"/>
    </row>
    <row r="718" spans="1:11" ht="12.75" x14ac:dyDescent="0.2">
      <c r="A718" s="41" t="str">
        <f>IF(agrdep[[#This Row],[Actividad deportiva]]&lt;&gt;"",Ejercicio,"")</f>
        <v/>
      </c>
      <c r="B718" s="90" t="str">
        <f>IF(agrdep[[#This Row],[Actividad deportiva]]&lt;&gt;"",comarca,"")</f>
        <v/>
      </c>
      <c r="C718" s="14"/>
      <c r="D718" s="43"/>
      <c r="E718" s="129"/>
      <c r="F718" s="26"/>
      <c r="G718" s="58"/>
      <c r="H718" s="58"/>
      <c r="I718" s="58"/>
      <c r="J718" s="58"/>
      <c r="K718" s="58"/>
    </row>
    <row r="719" spans="1:11" ht="12.75" x14ac:dyDescent="0.2">
      <c r="A719" s="41" t="str">
        <f>IF(agrdep[[#This Row],[Actividad deportiva]]&lt;&gt;"",Ejercicio,"")</f>
        <v/>
      </c>
      <c r="B719" s="90" t="str">
        <f>IF(agrdep[[#This Row],[Actividad deportiva]]&lt;&gt;"",comarca,"")</f>
        <v/>
      </c>
      <c r="C719" s="14"/>
      <c r="D719" s="43"/>
      <c r="E719" s="129"/>
      <c r="F719" s="26"/>
      <c r="G719" s="58"/>
      <c r="H719" s="58"/>
      <c r="I719" s="58"/>
      <c r="J719" s="58"/>
      <c r="K719" s="58"/>
    </row>
    <row r="720" spans="1:11" ht="12.75" x14ac:dyDescent="0.2">
      <c r="A720" s="41" t="str">
        <f>IF(agrdep[[#This Row],[Actividad deportiva]]&lt;&gt;"",Ejercicio,"")</f>
        <v/>
      </c>
      <c r="B720" s="90" t="str">
        <f>IF(agrdep[[#This Row],[Actividad deportiva]]&lt;&gt;"",comarca,"")</f>
        <v/>
      </c>
      <c r="C720" s="14"/>
      <c r="D720" s="43"/>
      <c r="E720" s="129"/>
      <c r="F720" s="26"/>
      <c r="G720" s="58"/>
      <c r="H720" s="58"/>
      <c r="I720" s="58"/>
      <c r="J720" s="58"/>
      <c r="K720" s="58"/>
    </row>
    <row r="721" spans="1:11" ht="12.75" x14ac:dyDescent="0.2">
      <c r="A721" s="41" t="str">
        <f>IF(agrdep[[#This Row],[Actividad deportiva]]&lt;&gt;"",Ejercicio,"")</f>
        <v/>
      </c>
      <c r="B721" s="90" t="str">
        <f>IF(agrdep[[#This Row],[Actividad deportiva]]&lt;&gt;"",comarca,"")</f>
        <v/>
      </c>
      <c r="C721" s="14"/>
      <c r="D721" s="43"/>
      <c r="E721" s="129"/>
      <c r="F721" s="26"/>
      <c r="G721" s="58"/>
      <c r="H721" s="58"/>
      <c r="I721" s="58"/>
      <c r="J721" s="58"/>
      <c r="K721" s="58"/>
    </row>
    <row r="722" spans="1:11" ht="12.75" x14ac:dyDescent="0.2">
      <c r="A722" s="41" t="str">
        <f>IF(agrdep[[#This Row],[Actividad deportiva]]&lt;&gt;"",Ejercicio,"")</f>
        <v/>
      </c>
      <c r="B722" s="90" t="str">
        <f>IF(agrdep[[#This Row],[Actividad deportiva]]&lt;&gt;"",comarca,"")</f>
        <v/>
      </c>
      <c r="C722" s="14"/>
      <c r="D722" s="43"/>
      <c r="E722" s="129"/>
      <c r="F722" s="89"/>
      <c r="G722" s="58"/>
      <c r="H722" s="58"/>
      <c r="I722" s="58"/>
      <c r="J722" s="58"/>
      <c r="K722" s="58"/>
    </row>
    <row r="723" spans="1:11" ht="12.75" x14ac:dyDescent="0.2">
      <c r="A723" s="41" t="str">
        <f>IF(agrdep[[#This Row],[Actividad deportiva]]&lt;&gt;"",Ejercicio,"")</f>
        <v/>
      </c>
      <c r="B723" s="90" t="str">
        <f>IF(agrdep[[#This Row],[Actividad deportiva]]&lt;&gt;"",comarca,"")</f>
        <v/>
      </c>
      <c r="C723" s="14"/>
      <c r="D723" s="43"/>
      <c r="E723" s="129"/>
      <c r="F723" s="26"/>
      <c r="G723" s="58"/>
      <c r="H723" s="58"/>
      <c r="I723" s="58"/>
      <c r="J723" s="58"/>
      <c r="K723" s="58"/>
    </row>
    <row r="724" spans="1:11" ht="12.75" x14ac:dyDescent="0.2">
      <c r="A724" s="41" t="str">
        <f>IF(agrdep[[#This Row],[Actividad deportiva]]&lt;&gt;"",Ejercicio,"")</f>
        <v/>
      </c>
      <c r="B724" s="90" t="str">
        <f>IF(agrdep[[#This Row],[Actividad deportiva]]&lt;&gt;"",comarca,"")</f>
        <v/>
      </c>
      <c r="C724" s="14"/>
      <c r="D724" s="43"/>
      <c r="E724" s="129"/>
      <c r="F724" s="26"/>
      <c r="G724" s="58"/>
      <c r="H724" s="58"/>
      <c r="I724" s="58"/>
      <c r="J724" s="58"/>
      <c r="K724" s="58"/>
    </row>
    <row r="725" spans="1:11" ht="12.75" x14ac:dyDescent="0.2">
      <c r="A725" s="41" t="str">
        <f>IF(agrdep[[#This Row],[Actividad deportiva]]&lt;&gt;"",Ejercicio,"")</f>
        <v/>
      </c>
      <c r="B725" s="90" t="str">
        <f>IF(agrdep[[#This Row],[Actividad deportiva]]&lt;&gt;"",comarca,"")</f>
        <v/>
      </c>
      <c r="C725" s="14"/>
      <c r="D725" s="43"/>
      <c r="E725" s="129"/>
      <c r="F725" s="26"/>
      <c r="G725" s="58"/>
      <c r="H725" s="58"/>
      <c r="I725" s="58"/>
      <c r="J725" s="58"/>
      <c r="K725" s="58"/>
    </row>
    <row r="726" spans="1:11" ht="12.75" x14ac:dyDescent="0.2">
      <c r="A726" s="41" t="str">
        <f>IF(agrdep[[#This Row],[Actividad deportiva]]&lt;&gt;"",Ejercicio,"")</f>
        <v/>
      </c>
      <c r="B726" s="90" t="str">
        <f>IF(agrdep[[#This Row],[Actividad deportiva]]&lt;&gt;"",comarca,"")</f>
        <v/>
      </c>
      <c r="C726" s="14"/>
      <c r="D726" s="43"/>
      <c r="E726" s="129"/>
      <c r="F726" s="26"/>
      <c r="G726" s="58"/>
      <c r="H726" s="58"/>
      <c r="I726" s="58"/>
      <c r="J726" s="58"/>
      <c r="K726" s="58"/>
    </row>
    <row r="727" spans="1:11" ht="12.75" x14ac:dyDescent="0.2">
      <c r="A727" s="41" t="str">
        <f>IF(agrdep[[#This Row],[Actividad deportiva]]&lt;&gt;"",Ejercicio,"")</f>
        <v/>
      </c>
      <c r="B727" s="90" t="str">
        <f>IF(agrdep[[#This Row],[Actividad deportiva]]&lt;&gt;"",comarca,"")</f>
        <v/>
      </c>
      <c r="C727" s="14"/>
      <c r="D727" s="43"/>
      <c r="E727" s="129"/>
      <c r="F727" s="26"/>
      <c r="G727" s="58"/>
      <c r="H727" s="58"/>
      <c r="I727" s="58"/>
      <c r="J727" s="58"/>
      <c r="K727" s="58"/>
    </row>
    <row r="728" spans="1:11" ht="12.75" x14ac:dyDescent="0.2">
      <c r="A728" s="41" t="str">
        <f>IF(agrdep[[#This Row],[Actividad deportiva]]&lt;&gt;"",Ejercicio,"")</f>
        <v/>
      </c>
      <c r="B728" s="90" t="str">
        <f>IF(agrdep[[#This Row],[Actividad deportiva]]&lt;&gt;"",comarca,"")</f>
        <v/>
      </c>
      <c r="C728" s="14"/>
      <c r="D728" s="43"/>
      <c r="E728" s="129"/>
      <c r="F728" s="26"/>
      <c r="G728" s="58"/>
      <c r="H728" s="58"/>
      <c r="I728" s="58"/>
      <c r="J728" s="58"/>
      <c r="K728" s="58"/>
    </row>
    <row r="729" spans="1:11" ht="12.75" x14ac:dyDescent="0.2">
      <c r="A729" s="41" t="str">
        <f>IF(agrdep[[#This Row],[Actividad deportiva]]&lt;&gt;"",Ejercicio,"")</f>
        <v/>
      </c>
      <c r="B729" s="90" t="str">
        <f>IF(agrdep[[#This Row],[Actividad deportiva]]&lt;&gt;"",comarca,"")</f>
        <v/>
      </c>
      <c r="C729" s="14"/>
      <c r="D729" s="43"/>
      <c r="E729" s="129"/>
      <c r="F729" s="26"/>
      <c r="G729" s="58"/>
      <c r="H729" s="58"/>
      <c r="I729" s="58"/>
      <c r="J729" s="58"/>
      <c r="K729" s="58"/>
    </row>
    <row r="730" spans="1:11" ht="12.75" x14ac:dyDescent="0.2">
      <c r="A730" s="41" t="str">
        <f>IF(agrdep[[#This Row],[Actividad deportiva]]&lt;&gt;"",Ejercicio,"")</f>
        <v/>
      </c>
      <c r="B730" s="90" t="str">
        <f>IF(agrdep[[#This Row],[Actividad deportiva]]&lt;&gt;"",comarca,"")</f>
        <v/>
      </c>
      <c r="C730" s="14"/>
      <c r="D730" s="43"/>
      <c r="E730" s="129"/>
      <c r="F730" s="26"/>
      <c r="G730" s="58"/>
      <c r="H730" s="58"/>
      <c r="I730" s="58"/>
      <c r="J730" s="58"/>
      <c r="K730" s="58"/>
    </row>
    <row r="731" spans="1:11" ht="12.75" x14ac:dyDescent="0.2">
      <c r="A731" s="41" t="str">
        <f>IF(agrdep[[#This Row],[Actividad deportiva]]&lt;&gt;"",Ejercicio,"")</f>
        <v/>
      </c>
      <c r="B731" s="90" t="str">
        <f>IF(agrdep[[#This Row],[Actividad deportiva]]&lt;&gt;"",comarca,"")</f>
        <v/>
      </c>
      <c r="C731" s="14"/>
      <c r="D731" s="43"/>
      <c r="E731" s="129"/>
      <c r="F731" s="89"/>
      <c r="G731" s="58"/>
      <c r="H731" s="58"/>
      <c r="I731" s="58"/>
      <c r="J731" s="58"/>
      <c r="K731" s="58"/>
    </row>
    <row r="732" spans="1:11" ht="12.75" x14ac:dyDescent="0.2">
      <c r="A732" s="41" t="str">
        <f>IF(agrdep[[#This Row],[Actividad deportiva]]&lt;&gt;"",Ejercicio,"")</f>
        <v/>
      </c>
      <c r="B732" s="90" t="str">
        <f>IF(agrdep[[#This Row],[Actividad deportiva]]&lt;&gt;"",comarca,"")</f>
        <v/>
      </c>
      <c r="C732" s="14"/>
      <c r="D732" s="43"/>
      <c r="E732" s="129"/>
      <c r="F732" s="26"/>
      <c r="G732" s="58"/>
      <c r="H732" s="58"/>
      <c r="I732" s="58"/>
      <c r="J732" s="58"/>
      <c r="K732" s="58"/>
    </row>
    <row r="733" spans="1:11" ht="12.75" x14ac:dyDescent="0.2">
      <c r="A733" s="41" t="str">
        <f>IF(agrdep[[#This Row],[Actividad deportiva]]&lt;&gt;"",Ejercicio,"")</f>
        <v/>
      </c>
      <c r="B733" s="90" t="str">
        <f>IF(agrdep[[#This Row],[Actividad deportiva]]&lt;&gt;"",comarca,"")</f>
        <v/>
      </c>
      <c r="C733" s="14"/>
      <c r="D733" s="43"/>
      <c r="E733" s="129"/>
      <c r="F733" s="26"/>
      <c r="G733" s="58"/>
      <c r="H733" s="58"/>
      <c r="I733" s="58"/>
      <c r="J733" s="58"/>
      <c r="K733" s="58"/>
    </row>
    <row r="734" spans="1:11" ht="12.75" x14ac:dyDescent="0.2">
      <c r="A734" s="41" t="str">
        <f>IF(agrdep[[#This Row],[Actividad deportiva]]&lt;&gt;"",Ejercicio,"")</f>
        <v/>
      </c>
      <c r="B734" s="90" t="str">
        <f>IF(agrdep[[#This Row],[Actividad deportiva]]&lt;&gt;"",comarca,"")</f>
        <v/>
      </c>
      <c r="C734" s="14"/>
      <c r="D734" s="43"/>
      <c r="E734" s="129"/>
      <c r="F734" s="26"/>
      <c r="G734" s="58"/>
      <c r="H734" s="58"/>
      <c r="I734" s="58"/>
      <c r="J734" s="58"/>
      <c r="K734" s="58"/>
    </row>
    <row r="735" spans="1:11" ht="12.75" x14ac:dyDescent="0.2">
      <c r="A735" s="41" t="str">
        <f>IF(agrdep[[#This Row],[Actividad deportiva]]&lt;&gt;"",Ejercicio,"")</f>
        <v/>
      </c>
      <c r="B735" s="90" t="str">
        <f>IF(agrdep[[#This Row],[Actividad deportiva]]&lt;&gt;"",comarca,"")</f>
        <v/>
      </c>
      <c r="C735" s="14"/>
      <c r="D735" s="43"/>
      <c r="E735" s="129"/>
      <c r="F735" s="26"/>
      <c r="G735" s="58"/>
      <c r="H735" s="58"/>
      <c r="I735" s="58"/>
      <c r="J735" s="58"/>
      <c r="K735" s="58"/>
    </row>
    <row r="736" spans="1:11" ht="12.75" x14ac:dyDescent="0.2">
      <c r="A736" s="41" t="str">
        <f>IF(agrdep[[#This Row],[Actividad deportiva]]&lt;&gt;"",Ejercicio,"")</f>
        <v/>
      </c>
      <c r="B736" s="90" t="str">
        <f>IF(agrdep[[#This Row],[Actividad deportiva]]&lt;&gt;"",comarca,"")</f>
        <v/>
      </c>
      <c r="C736" s="14"/>
      <c r="D736" s="43"/>
      <c r="E736" s="129"/>
      <c r="F736" s="26"/>
      <c r="G736" s="58"/>
      <c r="H736" s="58"/>
      <c r="I736" s="58"/>
      <c r="J736" s="58"/>
      <c r="K736" s="58"/>
    </row>
    <row r="737" spans="1:11" ht="12.75" x14ac:dyDescent="0.2">
      <c r="A737" s="41" t="str">
        <f>IF(agrdep[[#This Row],[Actividad deportiva]]&lt;&gt;"",Ejercicio,"")</f>
        <v/>
      </c>
      <c r="B737" s="90" t="str">
        <f>IF(agrdep[[#This Row],[Actividad deportiva]]&lt;&gt;"",comarca,"")</f>
        <v/>
      </c>
      <c r="C737" s="14"/>
      <c r="D737" s="43"/>
      <c r="E737" s="129"/>
      <c r="F737" s="26"/>
      <c r="G737" s="58"/>
      <c r="H737" s="58"/>
      <c r="I737" s="58"/>
      <c r="J737" s="58"/>
      <c r="K737" s="58"/>
    </row>
    <row r="738" spans="1:11" ht="12.75" x14ac:dyDescent="0.2">
      <c r="A738" s="41" t="str">
        <f>IF(agrdep[[#This Row],[Actividad deportiva]]&lt;&gt;"",Ejercicio,"")</f>
        <v/>
      </c>
      <c r="B738" s="90" t="str">
        <f>IF(agrdep[[#This Row],[Actividad deportiva]]&lt;&gt;"",comarca,"")</f>
        <v/>
      </c>
      <c r="C738" s="14"/>
      <c r="D738" s="43"/>
      <c r="E738" s="129"/>
      <c r="F738" s="26"/>
      <c r="G738" s="58"/>
      <c r="H738" s="58"/>
      <c r="I738" s="58"/>
      <c r="J738" s="58"/>
      <c r="K738" s="58"/>
    </row>
    <row r="739" spans="1:11" ht="12.75" x14ac:dyDescent="0.2">
      <c r="A739" s="41" t="str">
        <f>IF(agrdep[[#This Row],[Actividad deportiva]]&lt;&gt;"",Ejercicio,"")</f>
        <v/>
      </c>
      <c r="B739" s="90" t="str">
        <f>IF(agrdep[[#This Row],[Actividad deportiva]]&lt;&gt;"",comarca,"")</f>
        <v/>
      </c>
      <c r="C739" s="14"/>
      <c r="D739" s="43"/>
      <c r="E739" s="129"/>
      <c r="F739" s="26"/>
      <c r="G739" s="58"/>
      <c r="H739" s="58"/>
      <c r="I739" s="58"/>
      <c r="J739" s="58"/>
      <c r="K739" s="58"/>
    </row>
    <row r="740" spans="1:11" ht="12.75" x14ac:dyDescent="0.2">
      <c r="A740" s="41" t="str">
        <f>IF(agrdep[[#This Row],[Actividad deportiva]]&lt;&gt;"",Ejercicio,"")</f>
        <v/>
      </c>
      <c r="B740" s="90" t="str">
        <f>IF(agrdep[[#This Row],[Actividad deportiva]]&lt;&gt;"",comarca,"")</f>
        <v/>
      </c>
      <c r="C740" s="14"/>
      <c r="D740" s="43"/>
      <c r="E740" s="129"/>
      <c r="F740" s="89"/>
      <c r="G740" s="58"/>
      <c r="H740" s="58"/>
      <c r="I740" s="58"/>
      <c r="J740" s="58"/>
      <c r="K740" s="58"/>
    </row>
    <row r="741" spans="1:11" ht="12.75" x14ac:dyDescent="0.2">
      <c r="A741" s="41" t="str">
        <f>IF(agrdep[[#This Row],[Actividad deportiva]]&lt;&gt;"",Ejercicio,"")</f>
        <v/>
      </c>
      <c r="B741" s="90" t="str">
        <f>IF(agrdep[[#This Row],[Actividad deportiva]]&lt;&gt;"",comarca,"")</f>
        <v/>
      </c>
      <c r="C741" s="14"/>
      <c r="D741" s="43"/>
      <c r="E741" s="129"/>
      <c r="F741" s="26"/>
      <c r="G741" s="58"/>
      <c r="H741" s="58"/>
      <c r="I741" s="58"/>
      <c r="J741" s="58"/>
      <c r="K741" s="58"/>
    </row>
    <row r="742" spans="1:11" ht="12.75" x14ac:dyDescent="0.2">
      <c r="A742" s="41" t="str">
        <f>IF(agrdep[[#This Row],[Actividad deportiva]]&lt;&gt;"",Ejercicio,"")</f>
        <v/>
      </c>
      <c r="B742" s="90" t="str">
        <f>IF(agrdep[[#This Row],[Actividad deportiva]]&lt;&gt;"",comarca,"")</f>
        <v/>
      </c>
      <c r="C742" s="14"/>
      <c r="D742" s="43"/>
      <c r="E742" s="129"/>
      <c r="F742" s="26"/>
      <c r="G742" s="58"/>
      <c r="H742" s="58"/>
      <c r="I742" s="58"/>
      <c r="J742" s="58"/>
      <c r="K742" s="58"/>
    </row>
    <row r="743" spans="1:11" ht="12.75" x14ac:dyDescent="0.2">
      <c r="A743" s="41" t="str">
        <f>IF(agrdep[[#This Row],[Actividad deportiva]]&lt;&gt;"",Ejercicio,"")</f>
        <v/>
      </c>
      <c r="B743" s="90" t="str">
        <f>IF(agrdep[[#This Row],[Actividad deportiva]]&lt;&gt;"",comarca,"")</f>
        <v/>
      </c>
      <c r="C743" s="14"/>
      <c r="D743" s="43"/>
      <c r="E743" s="129"/>
      <c r="F743" s="26"/>
      <c r="G743" s="58"/>
      <c r="H743" s="58"/>
      <c r="I743" s="58"/>
      <c r="J743" s="58"/>
      <c r="K743" s="58"/>
    </row>
    <row r="744" spans="1:11" ht="12.75" x14ac:dyDescent="0.2">
      <c r="A744" s="41" t="str">
        <f>IF(agrdep[[#This Row],[Actividad deportiva]]&lt;&gt;"",Ejercicio,"")</f>
        <v/>
      </c>
      <c r="B744" s="90" t="str">
        <f>IF(agrdep[[#This Row],[Actividad deportiva]]&lt;&gt;"",comarca,"")</f>
        <v/>
      </c>
      <c r="C744" s="14"/>
      <c r="D744" s="43"/>
      <c r="E744" s="129"/>
      <c r="F744" s="26"/>
      <c r="G744" s="58"/>
      <c r="H744" s="58"/>
      <c r="I744" s="58"/>
      <c r="J744" s="58"/>
      <c r="K744" s="58"/>
    </row>
    <row r="745" spans="1:11" ht="12.75" x14ac:dyDescent="0.2">
      <c r="A745" s="41" t="str">
        <f>IF(agrdep[[#This Row],[Actividad deportiva]]&lt;&gt;"",Ejercicio,"")</f>
        <v/>
      </c>
      <c r="B745" s="90" t="str">
        <f>IF(agrdep[[#This Row],[Actividad deportiva]]&lt;&gt;"",comarca,"")</f>
        <v/>
      </c>
      <c r="C745" s="14"/>
      <c r="D745" s="43"/>
      <c r="E745" s="129"/>
      <c r="F745" s="26"/>
      <c r="G745" s="58"/>
      <c r="H745" s="58"/>
      <c r="I745" s="58"/>
      <c r="J745" s="58"/>
      <c r="K745" s="58"/>
    </row>
    <row r="746" spans="1:11" ht="12.75" x14ac:dyDescent="0.2">
      <c r="A746" s="41" t="str">
        <f>IF(agrdep[[#This Row],[Actividad deportiva]]&lt;&gt;"",Ejercicio,"")</f>
        <v/>
      </c>
      <c r="B746" s="90" t="str">
        <f>IF(agrdep[[#This Row],[Actividad deportiva]]&lt;&gt;"",comarca,"")</f>
        <v/>
      </c>
      <c r="C746" s="14"/>
      <c r="D746" s="43"/>
      <c r="E746" s="129"/>
      <c r="F746" s="26"/>
      <c r="G746" s="58"/>
      <c r="H746" s="58"/>
      <c r="I746" s="58"/>
      <c r="J746" s="58"/>
      <c r="K746" s="58"/>
    </row>
    <row r="747" spans="1:11" ht="12.75" x14ac:dyDescent="0.2">
      <c r="A747" s="41" t="str">
        <f>IF(agrdep[[#This Row],[Actividad deportiva]]&lt;&gt;"",Ejercicio,"")</f>
        <v/>
      </c>
      <c r="B747" s="90" t="str">
        <f>IF(agrdep[[#This Row],[Actividad deportiva]]&lt;&gt;"",comarca,"")</f>
        <v/>
      </c>
      <c r="C747" s="14"/>
      <c r="D747" s="43"/>
      <c r="E747" s="129"/>
      <c r="F747" s="26"/>
      <c r="G747" s="58"/>
      <c r="H747" s="58"/>
      <c r="I747" s="58"/>
      <c r="J747" s="58"/>
      <c r="K747" s="58"/>
    </row>
    <row r="748" spans="1:11" ht="12.75" x14ac:dyDescent="0.2">
      <c r="A748" s="41" t="str">
        <f>IF(agrdep[[#This Row],[Actividad deportiva]]&lt;&gt;"",Ejercicio,"")</f>
        <v/>
      </c>
      <c r="B748" s="90" t="str">
        <f>IF(agrdep[[#This Row],[Actividad deportiva]]&lt;&gt;"",comarca,"")</f>
        <v/>
      </c>
      <c r="C748" s="14"/>
      <c r="D748" s="43"/>
      <c r="E748" s="129"/>
      <c r="F748" s="26"/>
      <c r="G748" s="58"/>
      <c r="H748" s="58"/>
      <c r="I748" s="58"/>
      <c r="J748" s="58"/>
      <c r="K748" s="58"/>
    </row>
    <row r="749" spans="1:11" ht="12.75" x14ac:dyDescent="0.2">
      <c r="A749" s="41" t="str">
        <f>IF(agrdep[[#This Row],[Actividad deportiva]]&lt;&gt;"",Ejercicio,"")</f>
        <v/>
      </c>
      <c r="B749" s="90" t="str">
        <f>IF(agrdep[[#This Row],[Actividad deportiva]]&lt;&gt;"",comarca,"")</f>
        <v/>
      </c>
      <c r="C749" s="14"/>
      <c r="D749" s="43"/>
      <c r="E749" s="129"/>
      <c r="F749" s="89"/>
      <c r="G749" s="58"/>
      <c r="H749" s="58"/>
      <c r="I749" s="58"/>
      <c r="J749" s="58"/>
      <c r="K749" s="58"/>
    </row>
    <row r="750" spans="1:11" ht="12.75" x14ac:dyDescent="0.2">
      <c r="A750" s="41" t="str">
        <f>IF(agrdep[[#This Row],[Actividad deportiva]]&lt;&gt;"",Ejercicio,"")</f>
        <v/>
      </c>
      <c r="B750" s="90" t="str">
        <f>IF(agrdep[[#This Row],[Actividad deportiva]]&lt;&gt;"",comarca,"")</f>
        <v/>
      </c>
      <c r="C750" s="14"/>
      <c r="D750" s="43"/>
      <c r="E750" s="129"/>
      <c r="F750" s="26"/>
      <c r="G750" s="58"/>
      <c r="H750" s="58"/>
      <c r="I750" s="58"/>
      <c r="J750" s="58"/>
      <c r="K750" s="58"/>
    </row>
    <row r="751" spans="1:11" ht="12.75" x14ac:dyDescent="0.2">
      <c r="A751" s="41" t="str">
        <f>IF(agrdep[[#This Row],[Actividad deportiva]]&lt;&gt;"",Ejercicio,"")</f>
        <v/>
      </c>
      <c r="B751" s="90" t="str">
        <f>IF(agrdep[[#This Row],[Actividad deportiva]]&lt;&gt;"",comarca,"")</f>
        <v/>
      </c>
      <c r="C751" s="14"/>
      <c r="D751" s="43"/>
      <c r="E751" s="129"/>
      <c r="F751" s="26"/>
      <c r="G751" s="58"/>
      <c r="H751" s="58"/>
      <c r="I751" s="58"/>
      <c r="J751" s="58"/>
      <c r="K751" s="58"/>
    </row>
    <row r="752" spans="1:11" ht="12.75" x14ac:dyDescent="0.2">
      <c r="A752" s="41" t="str">
        <f>IF(agrdep[[#This Row],[Actividad deportiva]]&lt;&gt;"",Ejercicio,"")</f>
        <v/>
      </c>
      <c r="B752" s="90" t="str">
        <f>IF(agrdep[[#This Row],[Actividad deportiva]]&lt;&gt;"",comarca,"")</f>
        <v/>
      </c>
      <c r="C752" s="14"/>
      <c r="D752" s="43"/>
      <c r="E752" s="129"/>
      <c r="F752" s="26"/>
      <c r="G752" s="58"/>
      <c r="H752" s="58"/>
      <c r="I752" s="58"/>
      <c r="J752" s="58"/>
      <c r="K752" s="58"/>
    </row>
    <row r="753" spans="1:11" ht="12.75" x14ac:dyDescent="0.2">
      <c r="A753" s="41" t="str">
        <f>IF(agrdep[[#This Row],[Actividad deportiva]]&lt;&gt;"",Ejercicio,"")</f>
        <v/>
      </c>
      <c r="B753" s="90" t="str">
        <f>IF(agrdep[[#This Row],[Actividad deportiva]]&lt;&gt;"",comarca,"")</f>
        <v/>
      </c>
      <c r="C753" s="14"/>
      <c r="D753" s="43"/>
      <c r="E753" s="129"/>
      <c r="F753" s="26"/>
      <c r="G753" s="58"/>
      <c r="H753" s="58"/>
      <c r="I753" s="58"/>
      <c r="J753" s="58"/>
      <c r="K753" s="58"/>
    </row>
    <row r="754" spans="1:11" ht="12.75" x14ac:dyDescent="0.2">
      <c r="A754" s="41" t="str">
        <f>IF(agrdep[[#This Row],[Actividad deportiva]]&lt;&gt;"",Ejercicio,"")</f>
        <v/>
      </c>
      <c r="B754" s="90" t="str">
        <f>IF(agrdep[[#This Row],[Actividad deportiva]]&lt;&gt;"",comarca,"")</f>
        <v/>
      </c>
      <c r="C754" s="14"/>
      <c r="D754" s="43"/>
      <c r="E754" s="129"/>
      <c r="F754" s="26"/>
      <c r="G754" s="58"/>
      <c r="H754" s="58"/>
      <c r="I754" s="58"/>
      <c r="J754" s="58"/>
      <c r="K754" s="58"/>
    </row>
    <row r="755" spans="1:11" ht="12.75" x14ac:dyDescent="0.2">
      <c r="A755" s="41" t="str">
        <f>IF(agrdep[[#This Row],[Actividad deportiva]]&lt;&gt;"",Ejercicio,"")</f>
        <v/>
      </c>
      <c r="B755" s="90" t="str">
        <f>IF(agrdep[[#This Row],[Actividad deportiva]]&lt;&gt;"",comarca,"")</f>
        <v/>
      </c>
      <c r="C755" s="14"/>
      <c r="D755" s="43"/>
      <c r="E755" s="129"/>
      <c r="F755" s="26"/>
      <c r="G755" s="58"/>
      <c r="H755" s="58"/>
      <c r="I755" s="58"/>
      <c r="J755" s="58"/>
      <c r="K755" s="58"/>
    </row>
    <row r="756" spans="1:11" ht="12.75" x14ac:dyDescent="0.2">
      <c r="A756" s="41" t="str">
        <f>IF(agrdep[[#This Row],[Actividad deportiva]]&lt;&gt;"",Ejercicio,"")</f>
        <v/>
      </c>
      <c r="B756" s="90" t="str">
        <f>IF(agrdep[[#This Row],[Actividad deportiva]]&lt;&gt;"",comarca,"")</f>
        <v/>
      </c>
      <c r="C756" s="14"/>
      <c r="D756" s="43"/>
      <c r="E756" s="129"/>
      <c r="F756" s="26"/>
      <c r="G756" s="58"/>
      <c r="H756" s="58"/>
      <c r="I756" s="58"/>
      <c r="J756" s="58"/>
      <c r="K756" s="58"/>
    </row>
    <row r="757" spans="1:11" ht="12.75" x14ac:dyDescent="0.2">
      <c r="A757" s="41" t="str">
        <f>IF(agrdep[[#This Row],[Actividad deportiva]]&lt;&gt;"",Ejercicio,"")</f>
        <v/>
      </c>
      <c r="B757" s="90" t="str">
        <f>IF(agrdep[[#This Row],[Actividad deportiva]]&lt;&gt;"",comarca,"")</f>
        <v/>
      </c>
      <c r="C757" s="14"/>
      <c r="D757" s="43"/>
      <c r="E757" s="129"/>
      <c r="F757" s="26"/>
      <c r="G757" s="58"/>
      <c r="H757" s="58"/>
      <c r="I757" s="58"/>
      <c r="J757" s="58"/>
      <c r="K757" s="58"/>
    </row>
    <row r="758" spans="1:11" ht="12.75" x14ac:dyDescent="0.2">
      <c r="A758" s="41" t="str">
        <f>IF(agrdep[[#This Row],[Actividad deportiva]]&lt;&gt;"",Ejercicio,"")</f>
        <v/>
      </c>
      <c r="B758" s="90" t="str">
        <f>IF(agrdep[[#This Row],[Actividad deportiva]]&lt;&gt;"",comarca,"")</f>
        <v/>
      </c>
      <c r="C758" s="14"/>
      <c r="D758" s="43"/>
      <c r="E758" s="129"/>
      <c r="F758" s="89"/>
      <c r="G758" s="58"/>
      <c r="H758" s="58"/>
      <c r="I758" s="58"/>
      <c r="J758" s="58"/>
      <c r="K758" s="58"/>
    </row>
    <row r="759" spans="1:11" ht="12.75" x14ac:dyDescent="0.2">
      <c r="A759" s="41" t="str">
        <f>IF(agrdep[[#This Row],[Actividad deportiva]]&lt;&gt;"",Ejercicio,"")</f>
        <v/>
      </c>
      <c r="B759" s="90" t="str">
        <f>IF(agrdep[[#This Row],[Actividad deportiva]]&lt;&gt;"",comarca,"")</f>
        <v/>
      </c>
      <c r="C759" s="14"/>
      <c r="D759" s="43"/>
      <c r="E759" s="129"/>
      <c r="F759" s="26"/>
      <c r="G759" s="58"/>
      <c r="H759" s="58"/>
      <c r="I759" s="58"/>
      <c r="J759" s="58"/>
      <c r="K759" s="58"/>
    </row>
    <row r="760" spans="1:11" ht="12.75" x14ac:dyDescent="0.2">
      <c r="A760" s="41" t="str">
        <f>IF(agrdep[[#This Row],[Actividad deportiva]]&lt;&gt;"",Ejercicio,"")</f>
        <v/>
      </c>
      <c r="B760" s="90" t="str">
        <f>IF(agrdep[[#This Row],[Actividad deportiva]]&lt;&gt;"",comarca,"")</f>
        <v/>
      </c>
      <c r="C760" s="14"/>
      <c r="D760" s="43"/>
      <c r="E760" s="129"/>
      <c r="F760" s="26"/>
      <c r="G760" s="58"/>
      <c r="H760" s="58"/>
      <c r="I760" s="58"/>
      <c r="J760" s="58"/>
      <c r="K760" s="58"/>
    </row>
    <row r="761" spans="1:11" ht="12.75" x14ac:dyDescent="0.2">
      <c r="A761" s="41" t="str">
        <f>IF(agrdep[[#This Row],[Actividad deportiva]]&lt;&gt;"",Ejercicio,"")</f>
        <v/>
      </c>
      <c r="B761" s="90" t="str">
        <f>IF(agrdep[[#This Row],[Actividad deportiva]]&lt;&gt;"",comarca,"")</f>
        <v/>
      </c>
      <c r="C761" s="14"/>
      <c r="D761" s="43"/>
      <c r="E761" s="129"/>
      <c r="F761" s="26"/>
      <c r="G761" s="58"/>
      <c r="H761" s="58"/>
      <c r="I761" s="58"/>
      <c r="J761" s="58"/>
      <c r="K761" s="58"/>
    </row>
    <row r="762" spans="1:11" ht="12.75" x14ac:dyDescent="0.2">
      <c r="A762" s="41" t="str">
        <f>IF(agrdep[[#This Row],[Actividad deportiva]]&lt;&gt;"",Ejercicio,"")</f>
        <v/>
      </c>
      <c r="B762" s="90" t="str">
        <f>IF(agrdep[[#This Row],[Actividad deportiva]]&lt;&gt;"",comarca,"")</f>
        <v/>
      </c>
      <c r="C762" s="14"/>
      <c r="D762" s="43"/>
      <c r="E762" s="129"/>
      <c r="F762" s="26"/>
      <c r="G762" s="58"/>
      <c r="H762" s="58"/>
      <c r="I762" s="58"/>
      <c r="J762" s="58"/>
      <c r="K762" s="58"/>
    </row>
    <row r="763" spans="1:11" ht="12.75" x14ac:dyDescent="0.2">
      <c r="A763" s="41" t="str">
        <f>IF(agrdep[[#This Row],[Actividad deportiva]]&lt;&gt;"",Ejercicio,"")</f>
        <v/>
      </c>
      <c r="B763" s="90" t="str">
        <f>IF(agrdep[[#This Row],[Actividad deportiva]]&lt;&gt;"",comarca,"")</f>
        <v/>
      </c>
      <c r="C763" s="14"/>
      <c r="D763" s="43"/>
      <c r="E763" s="129"/>
      <c r="F763" s="26"/>
      <c r="G763" s="58"/>
      <c r="H763" s="58"/>
      <c r="I763" s="58"/>
      <c r="J763" s="58"/>
      <c r="K763" s="58"/>
    </row>
    <row r="764" spans="1:11" ht="12.75" x14ac:dyDescent="0.2">
      <c r="A764" s="41" t="str">
        <f>IF(agrdep[[#This Row],[Actividad deportiva]]&lt;&gt;"",Ejercicio,"")</f>
        <v/>
      </c>
      <c r="B764" s="90" t="str">
        <f>IF(agrdep[[#This Row],[Actividad deportiva]]&lt;&gt;"",comarca,"")</f>
        <v/>
      </c>
      <c r="C764" s="14"/>
      <c r="D764" s="43"/>
      <c r="E764" s="129"/>
      <c r="F764" s="26"/>
      <c r="G764" s="58"/>
      <c r="H764" s="58"/>
      <c r="I764" s="58"/>
      <c r="J764" s="58"/>
      <c r="K764" s="58"/>
    </row>
    <row r="765" spans="1:11" ht="12.75" x14ac:dyDescent="0.2">
      <c r="A765" s="41" t="str">
        <f>IF(agrdep[[#This Row],[Actividad deportiva]]&lt;&gt;"",Ejercicio,"")</f>
        <v/>
      </c>
      <c r="B765" s="90" t="str">
        <f>IF(agrdep[[#This Row],[Actividad deportiva]]&lt;&gt;"",comarca,"")</f>
        <v/>
      </c>
      <c r="C765" s="14"/>
      <c r="D765" s="43"/>
      <c r="E765" s="129"/>
      <c r="F765" s="26"/>
      <c r="G765" s="58"/>
      <c r="H765" s="58"/>
      <c r="I765" s="58"/>
      <c r="J765" s="58"/>
      <c r="K765" s="58"/>
    </row>
    <row r="766" spans="1:11" ht="12.75" x14ac:dyDescent="0.2">
      <c r="A766" s="41" t="str">
        <f>IF(agrdep[[#This Row],[Actividad deportiva]]&lt;&gt;"",Ejercicio,"")</f>
        <v/>
      </c>
      <c r="B766" s="90" t="str">
        <f>IF(agrdep[[#This Row],[Actividad deportiva]]&lt;&gt;"",comarca,"")</f>
        <v/>
      </c>
      <c r="C766" s="14"/>
      <c r="D766" s="43"/>
      <c r="E766" s="129"/>
      <c r="F766" s="26"/>
      <c r="G766" s="58"/>
      <c r="H766" s="58"/>
      <c r="I766" s="58"/>
      <c r="J766" s="58"/>
      <c r="K766" s="58"/>
    </row>
    <row r="767" spans="1:11" ht="12.75" x14ac:dyDescent="0.2">
      <c r="A767" s="41" t="str">
        <f>IF(agrdep[[#This Row],[Actividad deportiva]]&lt;&gt;"",Ejercicio,"")</f>
        <v/>
      </c>
      <c r="B767" s="90" t="str">
        <f>IF(agrdep[[#This Row],[Actividad deportiva]]&lt;&gt;"",comarca,"")</f>
        <v/>
      </c>
      <c r="C767" s="14"/>
      <c r="D767" s="43"/>
      <c r="E767" s="129"/>
      <c r="F767" s="89"/>
      <c r="G767" s="58"/>
      <c r="H767" s="58"/>
      <c r="I767" s="58"/>
      <c r="J767" s="58"/>
      <c r="K767" s="58"/>
    </row>
    <row r="768" spans="1:11" ht="12.75" x14ac:dyDescent="0.2">
      <c r="A768" s="41" t="str">
        <f>IF(agrdep[[#This Row],[Actividad deportiva]]&lt;&gt;"",Ejercicio,"")</f>
        <v/>
      </c>
      <c r="B768" s="90" t="str">
        <f>IF(agrdep[[#This Row],[Actividad deportiva]]&lt;&gt;"",comarca,"")</f>
        <v/>
      </c>
      <c r="C768" s="14"/>
      <c r="D768" s="43"/>
      <c r="E768" s="129"/>
      <c r="F768" s="26"/>
      <c r="G768" s="58"/>
      <c r="H768" s="58"/>
      <c r="I768" s="58"/>
      <c r="J768" s="58"/>
      <c r="K768" s="58"/>
    </row>
    <row r="769" spans="1:11" ht="12.75" x14ac:dyDescent="0.2">
      <c r="A769" s="41" t="str">
        <f>IF(agrdep[[#This Row],[Actividad deportiva]]&lt;&gt;"",Ejercicio,"")</f>
        <v/>
      </c>
      <c r="B769" s="90" t="str">
        <f>IF(agrdep[[#This Row],[Actividad deportiva]]&lt;&gt;"",comarca,"")</f>
        <v/>
      </c>
      <c r="C769" s="14"/>
      <c r="D769" s="43"/>
      <c r="E769" s="129"/>
      <c r="F769" s="26"/>
      <c r="G769" s="58"/>
      <c r="H769" s="58"/>
      <c r="I769" s="58"/>
      <c r="J769" s="58"/>
      <c r="K769" s="58"/>
    </row>
    <row r="770" spans="1:11" ht="12.75" x14ac:dyDescent="0.2">
      <c r="A770" s="41" t="str">
        <f>IF(agrdep[[#This Row],[Actividad deportiva]]&lt;&gt;"",Ejercicio,"")</f>
        <v/>
      </c>
      <c r="B770" s="90" t="str">
        <f>IF(agrdep[[#This Row],[Actividad deportiva]]&lt;&gt;"",comarca,"")</f>
        <v/>
      </c>
      <c r="C770" s="14"/>
      <c r="D770" s="43"/>
      <c r="E770" s="129"/>
      <c r="F770" s="26"/>
      <c r="G770" s="58"/>
      <c r="H770" s="58"/>
      <c r="I770" s="58"/>
      <c r="J770" s="58"/>
      <c r="K770" s="58"/>
    </row>
    <row r="771" spans="1:11" ht="12.75" x14ac:dyDescent="0.2">
      <c r="A771" s="41" t="str">
        <f>IF(agrdep[[#This Row],[Actividad deportiva]]&lt;&gt;"",Ejercicio,"")</f>
        <v/>
      </c>
      <c r="B771" s="90" t="str">
        <f>IF(agrdep[[#This Row],[Actividad deportiva]]&lt;&gt;"",comarca,"")</f>
        <v/>
      </c>
      <c r="C771" s="14"/>
      <c r="D771" s="43"/>
      <c r="E771" s="129"/>
      <c r="F771" s="26"/>
      <c r="G771" s="58"/>
      <c r="H771" s="58"/>
      <c r="I771" s="58"/>
      <c r="J771" s="58"/>
      <c r="K771" s="58"/>
    </row>
    <row r="772" spans="1:11" ht="12.75" x14ac:dyDescent="0.2">
      <c r="A772" s="41" t="str">
        <f>IF(agrdep[[#This Row],[Actividad deportiva]]&lt;&gt;"",Ejercicio,"")</f>
        <v/>
      </c>
      <c r="B772" s="90" t="str">
        <f>IF(agrdep[[#This Row],[Actividad deportiva]]&lt;&gt;"",comarca,"")</f>
        <v/>
      </c>
      <c r="C772" s="14"/>
      <c r="D772" s="43"/>
      <c r="E772" s="129"/>
      <c r="F772" s="26"/>
      <c r="G772" s="58"/>
      <c r="H772" s="58"/>
      <c r="I772" s="58"/>
      <c r="J772" s="58"/>
      <c r="K772" s="58"/>
    </row>
    <row r="773" spans="1:11" ht="12.75" x14ac:dyDescent="0.2">
      <c r="A773" s="41" t="str">
        <f>IF(agrdep[[#This Row],[Actividad deportiva]]&lt;&gt;"",Ejercicio,"")</f>
        <v/>
      </c>
      <c r="B773" s="90" t="str">
        <f>IF(agrdep[[#This Row],[Actividad deportiva]]&lt;&gt;"",comarca,"")</f>
        <v/>
      </c>
      <c r="C773" s="14"/>
      <c r="D773" s="43"/>
      <c r="E773" s="129"/>
      <c r="F773" s="26"/>
      <c r="G773" s="58"/>
      <c r="H773" s="58"/>
      <c r="I773" s="58"/>
      <c r="J773" s="58"/>
      <c r="K773" s="58"/>
    </row>
    <row r="774" spans="1:11" ht="12.75" x14ac:dyDescent="0.2">
      <c r="A774" s="41" t="str">
        <f>IF(agrdep[[#This Row],[Actividad deportiva]]&lt;&gt;"",Ejercicio,"")</f>
        <v/>
      </c>
      <c r="B774" s="90" t="str">
        <f>IF(agrdep[[#This Row],[Actividad deportiva]]&lt;&gt;"",comarca,"")</f>
        <v/>
      </c>
      <c r="C774" s="14"/>
      <c r="D774" s="43"/>
      <c r="E774" s="129"/>
      <c r="F774" s="26"/>
      <c r="G774" s="58"/>
      <c r="H774" s="58"/>
      <c r="I774" s="58"/>
      <c r="J774" s="58"/>
      <c r="K774" s="58"/>
    </row>
    <row r="775" spans="1:11" ht="12.75" x14ac:dyDescent="0.2">
      <c r="A775" s="41" t="str">
        <f>IF(agrdep[[#This Row],[Actividad deportiva]]&lt;&gt;"",Ejercicio,"")</f>
        <v/>
      </c>
      <c r="B775" s="90" t="str">
        <f>IF(agrdep[[#This Row],[Actividad deportiva]]&lt;&gt;"",comarca,"")</f>
        <v/>
      </c>
      <c r="C775" s="14"/>
      <c r="D775" s="43"/>
      <c r="E775" s="129"/>
      <c r="F775" s="26"/>
      <c r="G775" s="58"/>
      <c r="H775" s="58"/>
      <c r="I775" s="58"/>
      <c r="J775" s="58"/>
      <c r="K775" s="58"/>
    </row>
    <row r="776" spans="1:11" ht="12.75" x14ac:dyDescent="0.2">
      <c r="A776" s="41" t="str">
        <f>IF(agrdep[[#This Row],[Actividad deportiva]]&lt;&gt;"",Ejercicio,"")</f>
        <v/>
      </c>
      <c r="B776" s="90" t="str">
        <f>IF(agrdep[[#This Row],[Actividad deportiva]]&lt;&gt;"",comarca,"")</f>
        <v/>
      </c>
      <c r="C776" s="14"/>
      <c r="D776" s="43"/>
      <c r="E776" s="129"/>
      <c r="F776" s="89"/>
      <c r="G776" s="58"/>
      <c r="H776" s="58"/>
      <c r="I776" s="58"/>
      <c r="J776" s="58"/>
      <c r="K776" s="58"/>
    </row>
    <row r="777" spans="1:11" ht="12.75" x14ac:dyDescent="0.2">
      <c r="A777" s="41" t="str">
        <f>IF(agrdep[[#This Row],[Actividad deportiva]]&lt;&gt;"",Ejercicio,"")</f>
        <v/>
      </c>
      <c r="B777" s="90" t="str">
        <f>IF(agrdep[[#This Row],[Actividad deportiva]]&lt;&gt;"",comarca,"")</f>
        <v/>
      </c>
      <c r="C777" s="14"/>
      <c r="D777" s="43"/>
      <c r="E777" s="129"/>
      <c r="F777" s="26"/>
      <c r="G777" s="58"/>
      <c r="H777" s="58"/>
      <c r="I777" s="58"/>
      <c r="J777" s="58"/>
      <c r="K777" s="58"/>
    </row>
    <row r="778" spans="1:11" ht="12.75" x14ac:dyDescent="0.2">
      <c r="A778" s="41" t="str">
        <f>IF(agrdep[[#This Row],[Actividad deportiva]]&lt;&gt;"",Ejercicio,"")</f>
        <v/>
      </c>
      <c r="B778" s="90" t="str">
        <f>IF(agrdep[[#This Row],[Actividad deportiva]]&lt;&gt;"",comarca,"")</f>
        <v/>
      </c>
      <c r="C778" s="14"/>
      <c r="D778" s="43"/>
      <c r="E778" s="129"/>
      <c r="F778" s="26"/>
      <c r="G778" s="58"/>
      <c r="H778" s="58"/>
      <c r="I778" s="58"/>
      <c r="J778" s="58"/>
      <c r="K778" s="58"/>
    </row>
    <row r="779" spans="1:11" ht="12.75" x14ac:dyDescent="0.2">
      <c r="A779" s="41" t="str">
        <f>IF(agrdep[[#This Row],[Actividad deportiva]]&lt;&gt;"",Ejercicio,"")</f>
        <v/>
      </c>
      <c r="B779" s="90" t="str">
        <f>IF(agrdep[[#This Row],[Actividad deportiva]]&lt;&gt;"",comarca,"")</f>
        <v/>
      </c>
      <c r="C779" s="14"/>
      <c r="D779" s="43"/>
      <c r="E779" s="129"/>
      <c r="F779" s="26"/>
      <c r="G779" s="58"/>
      <c r="H779" s="58"/>
      <c r="I779" s="58"/>
      <c r="J779" s="58"/>
      <c r="K779" s="58"/>
    </row>
    <row r="780" spans="1:11" ht="12.75" x14ac:dyDescent="0.2">
      <c r="A780" s="41" t="str">
        <f>IF(agrdep[[#This Row],[Actividad deportiva]]&lt;&gt;"",Ejercicio,"")</f>
        <v/>
      </c>
      <c r="B780" s="90" t="str">
        <f>IF(agrdep[[#This Row],[Actividad deportiva]]&lt;&gt;"",comarca,"")</f>
        <v/>
      </c>
      <c r="C780" s="14"/>
      <c r="D780" s="43"/>
      <c r="E780" s="129"/>
      <c r="F780" s="26"/>
      <c r="G780" s="58"/>
      <c r="H780" s="58"/>
      <c r="I780" s="58"/>
      <c r="J780" s="58"/>
      <c r="K780" s="58"/>
    </row>
    <row r="781" spans="1:11" ht="12.75" x14ac:dyDescent="0.2">
      <c r="A781" s="41" t="str">
        <f>IF(agrdep[[#This Row],[Actividad deportiva]]&lt;&gt;"",Ejercicio,"")</f>
        <v/>
      </c>
      <c r="B781" s="90" t="str">
        <f>IF(agrdep[[#This Row],[Actividad deportiva]]&lt;&gt;"",comarca,"")</f>
        <v/>
      </c>
      <c r="C781" s="14"/>
      <c r="D781" s="43"/>
      <c r="E781" s="129"/>
      <c r="F781" s="26"/>
      <c r="G781" s="58"/>
      <c r="H781" s="58"/>
      <c r="I781" s="58"/>
      <c r="J781" s="58"/>
      <c r="K781" s="58"/>
    </row>
    <row r="782" spans="1:11" ht="12.75" x14ac:dyDescent="0.2">
      <c r="A782" s="41" t="str">
        <f>IF(agrdep[[#This Row],[Actividad deportiva]]&lt;&gt;"",Ejercicio,"")</f>
        <v/>
      </c>
      <c r="B782" s="90" t="str">
        <f>IF(agrdep[[#This Row],[Actividad deportiva]]&lt;&gt;"",comarca,"")</f>
        <v/>
      </c>
      <c r="C782" s="14"/>
      <c r="D782" s="43"/>
      <c r="E782" s="129"/>
      <c r="F782" s="26"/>
      <c r="G782" s="58"/>
      <c r="H782" s="58"/>
      <c r="I782" s="58"/>
      <c r="J782" s="58"/>
      <c r="K782" s="58"/>
    </row>
    <row r="783" spans="1:11" ht="12.75" x14ac:dyDescent="0.2">
      <c r="A783" s="41" t="str">
        <f>IF(agrdep[[#This Row],[Actividad deportiva]]&lt;&gt;"",Ejercicio,"")</f>
        <v/>
      </c>
      <c r="B783" s="90" t="str">
        <f>IF(agrdep[[#This Row],[Actividad deportiva]]&lt;&gt;"",comarca,"")</f>
        <v/>
      </c>
      <c r="C783" s="14"/>
      <c r="D783" s="43"/>
      <c r="E783" s="129"/>
      <c r="F783" s="26"/>
      <c r="G783" s="58"/>
      <c r="H783" s="58"/>
      <c r="I783" s="58"/>
      <c r="J783" s="58"/>
      <c r="K783" s="58"/>
    </row>
    <row r="784" spans="1:11" ht="12.75" x14ac:dyDescent="0.2">
      <c r="A784" s="41" t="str">
        <f>IF(agrdep[[#This Row],[Actividad deportiva]]&lt;&gt;"",Ejercicio,"")</f>
        <v/>
      </c>
      <c r="B784" s="90" t="str">
        <f>IF(agrdep[[#This Row],[Actividad deportiva]]&lt;&gt;"",comarca,"")</f>
        <v/>
      </c>
      <c r="C784" s="14"/>
      <c r="D784" s="43"/>
      <c r="E784" s="129"/>
      <c r="F784" s="26"/>
      <c r="G784" s="58"/>
      <c r="H784" s="58"/>
      <c r="I784" s="58"/>
      <c r="J784" s="58"/>
      <c r="K784" s="58"/>
    </row>
    <row r="785" spans="1:11" ht="12.75" x14ac:dyDescent="0.2">
      <c r="A785" s="41" t="str">
        <f>IF(agrdep[[#This Row],[Actividad deportiva]]&lt;&gt;"",Ejercicio,"")</f>
        <v/>
      </c>
      <c r="B785" s="90" t="str">
        <f>IF(agrdep[[#This Row],[Actividad deportiva]]&lt;&gt;"",comarca,"")</f>
        <v/>
      </c>
      <c r="C785" s="14"/>
      <c r="D785" s="43"/>
      <c r="E785" s="129"/>
      <c r="F785" s="89"/>
      <c r="G785" s="58"/>
      <c r="H785" s="58"/>
      <c r="I785" s="58"/>
      <c r="J785" s="58"/>
      <c r="K785" s="58"/>
    </row>
    <row r="786" spans="1:11" ht="12.75" x14ac:dyDescent="0.2">
      <c r="A786" s="41" t="str">
        <f>IF(agrdep[[#This Row],[Actividad deportiva]]&lt;&gt;"",Ejercicio,"")</f>
        <v/>
      </c>
      <c r="B786" s="90" t="str">
        <f>IF(agrdep[[#This Row],[Actividad deportiva]]&lt;&gt;"",comarca,"")</f>
        <v/>
      </c>
      <c r="C786" s="14"/>
      <c r="D786" s="43"/>
      <c r="E786" s="129"/>
      <c r="F786" s="26"/>
      <c r="G786" s="58"/>
      <c r="H786" s="58"/>
      <c r="I786" s="58"/>
      <c r="J786" s="58"/>
      <c r="K786" s="58"/>
    </row>
    <row r="787" spans="1:11" ht="12.75" x14ac:dyDescent="0.2">
      <c r="A787" s="41" t="str">
        <f>IF(agrdep[[#This Row],[Actividad deportiva]]&lt;&gt;"",Ejercicio,"")</f>
        <v/>
      </c>
      <c r="B787" s="90" t="str">
        <f>IF(agrdep[[#This Row],[Actividad deportiva]]&lt;&gt;"",comarca,"")</f>
        <v/>
      </c>
      <c r="C787" s="14"/>
      <c r="D787" s="43"/>
      <c r="E787" s="129"/>
      <c r="F787" s="26"/>
      <c r="G787" s="58"/>
      <c r="H787" s="58"/>
      <c r="I787" s="58"/>
      <c r="J787" s="58"/>
      <c r="K787" s="58"/>
    </row>
    <row r="788" spans="1:11" ht="12.75" x14ac:dyDescent="0.2">
      <c r="A788" s="41" t="str">
        <f>IF(agrdep[[#This Row],[Actividad deportiva]]&lt;&gt;"",Ejercicio,"")</f>
        <v/>
      </c>
      <c r="B788" s="90" t="str">
        <f>IF(agrdep[[#This Row],[Actividad deportiva]]&lt;&gt;"",comarca,"")</f>
        <v/>
      </c>
      <c r="C788" s="14"/>
      <c r="D788" s="43"/>
      <c r="E788" s="129"/>
      <c r="F788" s="26"/>
      <c r="G788" s="58"/>
      <c r="H788" s="58"/>
      <c r="I788" s="58"/>
      <c r="J788" s="58"/>
      <c r="K788" s="58"/>
    </row>
    <row r="789" spans="1:11" ht="12.75" x14ac:dyDescent="0.2">
      <c r="A789" s="41" t="str">
        <f>IF(agrdep[[#This Row],[Actividad deportiva]]&lt;&gt;"",Ejercicio,"")</f>
        <v/>
      </c>
      <c r="B789" s="90" t="str">
        <f>IF(agrdep[[#This Row],[Actividad deportiva]]&lt;&gt;"",comarca,"")</f>
        <v/>
      </c>
      <c r="C789" s="14"/>
      <c r="D789" s="43"/>
      <c r="E789" s="129"/>
      <c r="F789" s="26"/>
      <c r="G789" s="58"/>
      <c r="H789" s="58"/>
      <c r="I789" s="58"/>
      <c r="J789" s="58"/>
      <c r="K789" s="58"/>
    </row>
    <row r="790" spans="1:11" ht="12.75" x14ac:dyDescent="0.2">
      <c r="A790" s="41" t="str">
        <f>IF(agrdep[[#This Row],[Actividad deportiva]]&lt;&gt;"",Ejercicio,"")</f>
        <v/>
      </c>
      <c r="B790" s="90" t="str">
        <f>IF(agrdep[[#This Row],[Actividad deportiva]]&lt;&gt;"",comarca,"")</f>
        <v/>
      </c>
      <c r="C790" s="14"/>
      <c r="D790" s="43"/>
      <c r="E790" s="129"/>
      <c r="F790" s="26"/>
      <c r="G790" s="58"/>
      <c r="H790" s="58"/>
      <c r="I790" s="58"/>
      <c r="J790" s="58"/>
      <c r="K790" s="58"/>
    </row>
    <row r="791" spans="1:11" ht="12.75" x14ac:dyDescent="0.2">
      <c r="A791" s="41" t="str">
        <f>IF(agrdep[[#This Row],[Actividad deportiva]]&lt;&gt;"",Ejercicio,"")</f>
        <v/>
      </c>
      <c r="B791" s="90" t="str">
        <f>IF(agrdep[[#This Row],[Actividad deportiva]]&lt;&gt;"",comarca,"")</f>
        <v/>
      </c>
      <c r="C791" s="14"/>
      <c r="D791" s="43"/>
      <c r="E791" s="129"/>
      <c r="F791" s="26"/>
      <c r="G791" s="58"/>
      <c r="H791" s="58"/>
      <c r="I791" s="58"/>
      <c r="J791" s="58"/>
      <c r="K791" s="58"/>
    </row>
    <row r="792" spans="1:11" ht="12.75" x14ac:dyDescent="0.2">
      <c r="A792" s="41" t="str">
        <f>IF(agrdep[[#This Row],[Actividad deportiva]]&lt;&gt;"",Ejercicio,"")</f>
        <v/>
      </c>
      <c r="B792" s="90" t="str">
        <f>IF(agrdep[[#This Row],[Actividad deportiva]]&lt;&gt;"",comarca,"")</f>
        <v/>
      </c>
      <c r="C792" s="14"/>
      <c r="D792" s="43"/>
      <c r="E792" s="129"/>
      <c r="F792" s="26"/>
      <c r="G792" s="58"/>
      <c r="H792" s="58"/>
      <c r="I792" s="58"/>
      <c r="J792" s="58"/>
      <c r="K792" s="58"/>
    </row>
    <row r="793" spans="1:11" ht="12.75" x14ac:dyDescent="0.2">
      <c r="A793" s="41" t="str">
        <f>IF(agrdep[[#This Row],[Actividad deportiva]]&lt;&gt;"",Ejercicio,"")</f>
        <v/>
      </c>
      <c r="B793" s="90" t="str">
        <f>IF(agrdep[[#This Row],[Actividad deportiva]]&lt;&gt;"",comarca,"")</f>
        <v/>
      </c>
      <c r="C793" s="14"/>
      <c r="D793" s="43"/>
      <c r="E793" s="129"/>
      <c r="F793" s="26"/>
      <c r="G793" s="58"/>
      <c r="H793" s="58"/>
      <c r="I793" s="58"/>
      <c r="J793" s="58"/>
      <c r="K793" s="58"/>
    </row>
    <row r="794" spans="1:11" ht="12.75" x14ac:dyDescent="0.2">
      <c r="A794" s="41" t="str">
        <f>IF(agrdep[[#This Row],[Actividad deportiva]]&lt;&gt;"",Ejercicio,"")</f>
        <v/>
      </c>
      <c r="B794" s="90" t="str">
        <f>IF(agrdep[[#This Row],[Actividad deportiva]]&lt;&gt;"",comarca,"")</f>
        <v/>
      </c>
      <c r="C794" s="14"/>
      <c r="D794" s="43"/>
      <c r="E794" s="129"/>
      <c r="F794" s="89"/>
      <c r="G794" s="58"/>
      <c r="H794" s="58"/>
      <c r="I794" s="58"/>
      <c r="J794" s="58"/>
      <c r="K794" s="58"/>
    </row>
    <row r="795" spans="1:11" ht="12.75" x14ac:dyDescent="0.2">
      <c r="A795" s="41" t="str">
        <f>IF(agrdep[[#This Row],[Actividad deportiva]]&lt;&gt;"",Ejercicio,"")</f>
        <v/>
      </c>
      <c r="B795" s="90" t="str">
        <f>IF(agrdep[[#This Row],[Actividad deportiva]]&lt;&gt;"",comarca,"")</f>
        <v/>
      </c>
      <c r="C795" s="14"/>
      <c r="D795" s="43"/>
      <c r="E795" s="129"/>
      <c r="F795" s="26"/>
      <c r="G795" s="58"/>
      <c r="H795" s="58"/>
      <c r="I795" s="58"/>
      <c r="J795" s="58"/>
      <c r="K795" s="58"/>
    </row>
    <row r="796" spans="1:11" ht="12.75" x14ac:dyDescent="0.2">
      <c r="A796" s="41" t="str">
        <f>IF(agrdep[[#This Row],[Actividad deportiva]]&lt;&gt;"",Ejercicio,"")</f>
        <v/>
      </c>
      <c r="B796" s="90" t="str">
        <f>IF(agrdep[[#This Row],[Actividad deportiva]]&lt;&gt;"",comarca,"")</f>
        <v/>
      </c>
      <c r="C796" s="14"/>
      <c r="D796" s="43"/>
      <c r="E796" s="129"/>
      <c r="F796" s="26"/>
      <c r="G796" s="58"/>
      <c r="H796" s="58"/>
      <c r="I796" s="58"/>
      <c r="J796" s="58"/>
      <c r="K796" s="58"/>
    </row>
    <row r="797" spans="1:11" ht="12.75" x14ac:dyDescent="0.2">
      <c r="A797" s="41" t="str">
        <f>IF(agrdep[[#This Row],[Actividad deportiva]]&lt;&gt;"",Ejercicio,"")</f>
        <v/>
      </c>
      <c r="B797" s="90" t="str">
        <f>IF(agrdep[[#This Row],[Actividad deportiva]]&lt;&gt;"",comarca,"")</f>
        <v/>
      </c>
      <c r="C797" s="14"/>
      <c r="D797" s="43"/>
      <c r="E797" s="129"/>
      <c r="F797" s="26"/>
      <c r="G797" s="58"/>
      <c r="H797" s="58"/>
      <c r="I797" s="58"/>
      <c r="J797" s="58"/>
      <c r="K797" s="58"/>
    </row>
    <row r="798" spans="1:11" ht="12.75" x14ac:dyDescent="0.2">
      <c r="A798" s="41" t="str">
        <f>IF(agrdep[[#This Row],[Actividad deportiva]]&lt;&gt;"",Ejercicio,"")</f>
        <v/>
      </c>
      <c r="B798" s="90" t="str">
        <f>IF(agrdep[[#This Row],[Actividad deportiva]]&lt;&gt;"",comarca,"")</f>
        <v/>
      </c>
      <c r="C798" s="14"/>
      <c r="D798" s="43"/>
      <c r="E798" s="129"/>
      <c r="F798" s="26"/>
      <c r="G798" s="58"/>
      <c r="H798" s="58"/>
      <c r="I798" s="58"/>
      <c r="J798" s="58"/>
      <c r="K798" s="58"/>
    </row>
    <row r="799" spans="1:11" ht="12.75" x14ac:dyDescent="0.2">
      <c r="A799" s="41" t="str">
        <f>IF(agrdep[[#This Row],[Actividad deportiva]]&lt;&gt;"",Ejercicio,"")</f>
        <v/>
      </c>
      <c r="B799" s="90" t="str">
        <f>IF(agrdep[[#This Row],[Actividad deportiva]]&lt;&gt;"",comarca,"")</f>
        <v/>
      </c>
      <c r="C799" s="14"/>
      <c r="D799" s="43"/>
      <c r="E799" s="129"/>
      <c r="F799" s="26"/>
      <c r="G799" s="58"/>
      <c r="H799" s="58"/>
      <c r="I799" s="58"/>
      <c r="J799" s="58"/>
      <c r="K799" s="58"/>
    </row>
    <row r="800" spans="1:11" ht="12.75" x14ac:dyDescent="0.2">
      <c r="A800" s="41" t="str">
        <f>IF(agrdep[[#This Row],[Actividad deportiva]]&lt;&gt;"",Ejercicio,"")</f>
        <v/>
      </c>
      <c r="B800" s="90" t="str">
        <f>IF(agrdep[[#This Row],[Actividad deportiva]]&lt;&gt;"",comarca,"")</f>
        <v/>
      </c>
      <c r="C800" s="14"/>
      <c r="D800" s="43"/>
      <c r="E800" s="129"/>
      <c r="F800" s="26"/>
      <c r="G800" s="58"/>
      <c r="H800" s="58"/>
      <c r="I800" s="58"/>
      <c r="J800" s="58"/>
      <c r="K800" s="58"/>
    </row>
    <row r="801" spans="1:11" ht="12.75" x14ac:dyDescent="0.2">
      <c r="A801" s="41" t="str">
        <f>IF(agrdep[[#This Row],[Actividad deportiva]]&lt;&gt;"",Ejercicio,"")</f>
        <v/>
      </c>
      <c r="B801" s="90" t="str">
        <f>IF(agrdep[[#This Row],[Actividad deportiva]]&lt;&gt;"",comarca,"")</f>
        <v/>
      </c>
      <c r="C801" s="14"/>
      <c r="D801" s="43"/>
      <c r="E801" s="129"/>
      <c r="F801" s="26"/>
      <c r="G801" s="58"/>
      <c r="H801" s="58"/>
      <c r="I801" s="58"/>
      <c r="J801" s="58"/>
      <c r="K801" s="58"/>
    </row>
    <row r="802" spans="1:11" ht="12.75" x14ac:dyDescent="0.2">
      <c r="A802" s="41" t="str">
        <f>IF(agrdep[[#This Row],[Actividad deportiva]]&lt;&gt;"",Ejercicio,"")</f>
        <v/>
      </c>
      <c r="B802" s="90" t="str">
        <f>IF(agrdep[[#This Row],[Actividad deportiva]]&lt;&gt;"",comarca,"")</f>
        <v/>
      </c>
      <c r="C802" s="14"/>
      <c r="D802" s="43"/>
      <c r="E802" s="129"/>
      <c r="F802" s="26"/>
      <c r="G802" s="58"/>
      <c r="H802" s="58"/>
      <c r="I802" s="58"/>
      <c r="J802" s="58"/>
      <c r="K802" s="58"/>
    </row>
    <row r="803" spans="1:11" ht="12.75" x14ac:dyDescent="0.2">
      <c r="A803" s="41" t="str">
        <f>IF(agrdep[[#This Row],[Actividad deportiva]]&lt;&gt;"",Ejercicio,"")</f>
        <v/>
      </c>
      <c r="B803" s="90" t="str">
        <f>IF(agrdep[[#This Row],[Actividad deportiva]]&lt;&gt;"",comarca,"")</f>
        <v/>
      </c>
      <c r="C803" s="14"/>
      <c r="D803" s="43"/>
      <c r="E803" s="129"/>
      <c r="F803" s="89"/>
      <c r="G803" s="58"/>
      <c r="H803" s="58"/>
      <c r="I803" s="58"/>
      <c r="J803" s="58"/>
      <c r="K803" s="58"/>
    </row>
    <row r="804" spans="1:11" ht="12.75" x14ac:dyDescent="0.2">
      <c r="A804" s="41" t="str">
        <f>IF(agrdep[[#This Row],[Actividad deportiva]]&lt;&gt;"",Ejercicio,"")</f>
        <v/>
      </c>
      <c r="B804" s="90" t="str">
        <f>IF(agrdep[[#This Row],[Actividad deportiva]]&lt;&gt;"",comarca,"")</f>
        <v/>
      </c>
      <c r="C804" s="14"/>
      <c r="D804" s="43"/>
      <c r="E804" s="129"/>
      <c r="F804" s="26"/>
      <c r="G804" s="58"/>
      <c r="H804" s="58"/>
      <c r="I804" s="58"/>
      <c r="J804" s="58"/>
      <c r="K804" s="58"/>
    </row>
    <row r="805" spans="1:11" ht="12.75" x14ac:dyDescent="0.2">
      <c r="A805" s="41" t="str">
        <f>IF(agrdep[[#This Row],[Actividad deportiva]]&lt;&gt;"",Ejercicio,"")</f>
        <v/>
      </c>
      <c r="B805" s="90" t="str">
        <f>IF(agrdep[[#This Row],[Actividad deportiva]]&lt;&gt;"",comarca,"")</f>
        <v/>
      </c>
      <c r="C805" s="14"/>
      <c r="D805" s="43"/>
      <c r="E805" s="129"/>
      <c r="F805" s="26"/>
      <c r="G805" s="58"/>
      <c r="H805" s="58"/>
      <c r="I805" s="58"/>
      <c r="J805" s="58"/>
      <c r="K805" s="58"/>
    </row>
    <row r="806" spans="1:11" ht="12.75" x14ac:dyDescent="0.2">
      <c r="A806" s="41" t="str">
        <f>IF(agrdep[[#This Row],[Actividad deportiva]]&lt;&gt;"",Ejercicio,"")</f>
        <v/>
      </c>
      <c r="B806" s="90" t="str">
        <f>IF(agrdep[[#This Row],[Actividad deportiva]]&lt;&gt;"",comarca,"")</f>
        <v/>
      </c>
      <c r="C806" s="14"/>
      <c r="D806" s="43"/>
      <c r="E806" s="129"/>
      <c r="F806" s="26"/>
      <c r="G806" s="58"/>
      <c r="H806" s="58"/>
      <c r="I806" s="58"/>
      <c r="J806" s="58"/>
      <c r="K806" s="58"/>
    </row>
    <row r="807" spans="1:11" ht="12.75" x14ac:dyDescent="0.2">
      <c r="A807" s="41" t="str">
        <f>IF(agrdep[[#This Row],[Actividad deportiva]]&lt;&gt;"",Ejercicio,"")</f>
        <v/>
      </c>
      <c r="B807" s="90" t="str">
        <f>IF(agrdep[[#This Row],[Actividad deportiva]]&lt;&gt;"",comarca,"")</f>
        <v/>
      </c>
      <c r="C807" s="14"/>
      <c r="D807" s="43"/>
      <c r="E807" s="129"/>
      <c r="F807" s="26"/>
      <c r="G807" s="58"/>
      <c r="H807" s="58"/>
      <c r="I807" s="58"/>
      <c r="J807" s="58"/>
      <c r="K807" s="58"/>
    </row>
    <row r="808" spans="1:11" ht="12.75" x14ac:dyDescent="0.2">
      <c r="A808" s="41" t="str">
        <f>IF(agrdep[[#This Row],[Actividad deportiva]]&lt;&gt;"",Ejercicio,"")</f>
        <v/>
      </c>
      <c r="B808" s="90" t="str">
        <f>IF(agrdep[[#This Row],[Actividad deportiva]]&lt;&gt;"",comarca,"")</f>
        <v/>
      </c>
      <c r="C808" s="14"/>
      <c r="D808" s="43"/>
      <c r="E808" s="129"/>
      <c r="F808" s="26"/>
      <c r="G808" s="58"/>
      <c r="H808" s="58"/>
      <c r="I808" s="58"/>
      <c r="J808" s="58"/>
      <c r="K808" s="58"/>
    </row>
    <row r="809" spans="1:11" ht="12.75" x14ac:dyDescent="0.2">
      <c r="A809" s="41" t="str">
        <f>IF(agrdep[[#This Row],[Actividad deportiva]]&lt;&gt;"",Ejercicio,"")</f>
        <v/>
      </c>
      <c r="B809" s="90" t="str">
        <f>IF(agrdep[[#This Row],[Actividad deportiva]]&lt;&gt;"",comarca,"")</f>
        <v/>
      </c>
      <c r="C809" s="14"/>
      <c r="D809" s="43"/>
      <c r="E809" s="129"/>
      <c r="F809" s="26"/>
      <c r="G809" s="58"/>
      <c r="H809" s="58"/>
      <c r="I809" s="58"/>
      <c r="J809" s="58"/>
      <c r="K809" s="58"/>
    </row>
    <row r="810" spans="1:11" ht="12.75" x14ac:dyDescent="0.2">
      <c r="A810" s="41" t="str">
        <f>IF(agrdep[[#This Row],[Actividad deportiva]]&lt;&gt;"",Ejercicio,"")</f>
        <v/>
      </c>
      <c r="B810" s="90" t="str">
        <f>IF(agrdep[[#This Row],[Actividad deportiva]]&lt;&gt;"",comarca,"")</f>
        <v/>
      </c>
      <c r="C810" s="14"/>
      <c r="D810" s="43"/>
      <c r="E810" s="129"/>
      <c r="F810" s="26"/>
      <c r="G810" s="58"/>
      <c r="H810" s="58"/>
      <c r="I810" s="58"/>
      <c r="J810" s="58"/>
      <c r="K810" s="58"/>
    </row>
    <row r="811" spans="1:11" ht="12.75" x14ac:dyDescent="0.2">
      <c r="A811" s="41" t="str">
        <f>IF(agrdep[[#This Row],[Actividad deportiva]]&lt;&gt;"",Ejercicio,"")</f>
        <v/>
      </c>
      <c r="B811" s="90" t="str">
        <f>IF(agrdep[[#This Row],[Actividad deportiva]]&lt;&gt;"",comarca,"")</f>
        <v/>
      </c>
      <c r="C811" s="14"/>
      <c r="D811" s="43"/>
      <c r="E811" s="129"/>
      <c r="F811" s="26"/>
      <c r="G811" s="58"/>
      <c r="H811" s="58"/>
      <c r="I811" s="58"/>
      <c r="J811" s="58"/>
      <c r="K811" s="58"/>
    </row>
    <row r="812" spans="1:11" ht="12.75" x14ac:dyDescent="0.2">
      <c r="A812" s="41" t="str">
        <f>IF(agrdep[[#This Row],[Actividad deportiva]]&lt;&gt;"",Ejercicio,"")</f>
        <v/>
      </c>
      <c r="B812" s="90" t="str">
        <f>IF(agrdep[[#This Row],[Actividad deportiva]]&lt;&gt;"",comarca,"")</f>
        <v/>
      </c>
      <c r="C812" s="14"/>
      <c r="D812" s="43"/>
      <c r="E812" s="129"/>
      <c r="F812" s="89"/>
      <c r="G812" s="58"/>
      <c r="H812" s="58"/>
      <c r="I812" s="58"/>
      <c r="J812" s="58"/>
      <c r="K812" s="58"/>
    </row>
    <row r="813" spans="1:11" ht="12.75" x14ac:dyDescent="0.2">
      <c r="A813" s="41" t="str">
        <f>IF(agrdep[[#This Row],[Actividad deportiva]]&lt;&gt;"",Ejercicio,"")</f>
        <v/>
      </c>
      <c r="B813" s="90" t="str">
        <f>IF(agrdep[[#This Row],[Actividad deportiva]]&lt;&gt;"",comarca,"")</f>
        <v/>
      </c>
      <c r="C813" s="14"/>
      <c r="D813" s="43"/>
      <c r="E813" s="129"/>
      <c r="F813" s="26"/>
      <c r="G813" s="58"/>
      <c r="H813" s="58"/>
      <c r="I813" s="58"/>
      <c r="J813" s="58"/>
      <c r="K813" s="58"/>
    </row>
    <row r="814" spans="1:11" ht="12.75" x14ac:dyDescent="0.2">
      <c r="A814" s="41" t="str">
        <f>IF(agrdep[[#This Row],[Actividad deportiva]]&lt;&gt;"",Ejercicio,"")</f>
        <v/>
      </c>
      <c r="B814" s="90" t="str">
        <f>IF(agrdep[[#This Row],[Actividad deportiva]]&lt;&gt;"",comarca,"")</f>
        <v/>
      </c>
      <c r="C814" s="14"/>
      <c r="D814" s="43"/>
      <c r="E814" s="129"/>
      <c r="F814" s="26"/>
      <c r="G814" s="58"/>
      <c r="H814" s="58"/>
      <c r="I814" s="58"/>
      <c r="J814" s="58"/>
      <c r="K814" s="58"/>
    </row>
    <row r="815" spans="1:11" ht="12.75" x14ac:dyDescent="0.2">
      <c r="A815" s="41" t="str">
        <f>IF(agrdep[[#This Row],[Actividad deportiva]]&lt;&gt;"",Ejercicio,"")</f>
        <v/>
      </c>
      <c r="B815" s="90" t="str">
        <f>IF(agrdep[[#This Row],[Actividad deportiva]]&lt;&gt;"",comarca,"")</f>
        <v/>
      </c>
      <c r="C815" s="14"/>
      <c r="D815" s="43"/>
      <c r="E815" s="129"/>
      <c r="F815" s="26"/>
      <c r="G815" s="58"/>
      <c r="H815" s="58"/>
      <c r="I815" s="58"/>
      <c r="J815" s="58"/>
      <c r="K815" s="58"/>
    </row>
    <row r="816" spans="1:11" ht="12.75" x14ac:dyDescent="0.2">
      <c r="A816" s="41" t="str">
        <f>IF(agrdep[[#This Row],[Actividad deportiva]]&lt;&gt;"",Ejercicio,"")</f>
        <v/>
      </c>
      <c r="B816" s="90" t="str">
        <f>IF(agrdep[[#This Row],[Actividad deportiva]]&lt;&gt;"",comarca,"")</f>
        <v/>
      </c>
      <c r="C816" s="14"/>
      <c r="D816" s="43"/>
      <c r="E816" s="129"/>
      <c r="F816" s="26"/>
      <c r="G816" s="58"/>
      <c r="H816" s="58"/>
      <c r="I816" s="58"/>
      <c r="J816" s="58"/>
      <c r="K816" s="58"/>
    </row>
    <row r="817" spans="1:11" ht="12.75" x14ac:dyDescent="0.2">
      <c r="A817" s="41" t="str">
        <f>IF(agrdep[[#This Row],[Actividad deportiva]]&lt;&gt;"",Ejercicio,"")</f>
        <v/>
      </c>
      <c r="B817" s="90" t="str">
        <f>IF(agrdep[[#This Row],[Actividad deportiva]]&lt;&gt;"",comarca,"")</f>
        <v/>
      </c>
      <c r="C817" s="14"/>
      <c r="D817" s="43"/>
      <c r="E817" s="129"/>
      <c r="F817" s="26"/>
      <c r="G817" s="58"/>
      <c r="H817" s="58"/>
      <c r="I817" s="58"/>
      <c r="J817" s="58"/>
      <c r="K817" s="58"/>
    </row>
    <row r="818" spans="1:11" ht="12.75" x14ac:dyDescent="0.2">
      <c r="A818" s="41" t="str">
        <f>IF(agrdep[[#This Row],[Actividad deportiva]]&lt;&gt;"",Ejercicio,"")</f>
        <v/>
      </c>
      <c r="B818" s="90" t="str">
        <f>IF(agrdep[[#This Row],[Actividad deportiva]]&lt;&gt;"",comarca,"")</f>
        <v/>
      </c>
      <c r="C818" s="14"/>
      <c r="D818" s="43"/>
      <c r="E818" s="129"/>
      <c r="F818" s="26"/>
      <c r="G818" s="58"/>
      <c r="H818" s="58"/>
      <c r="I818" s="58"/>
      <c r="J818" s="58"/>
      <c r="K818" s="58"/>
    </row>
    <row r="819" spans="1:11" ht="12.75" x14ac:dyDescent="0.2">
      <c r="A819" s="41" t="str">
        <f>IF(agrdep[[#This Row],[Actividad deportiva]]&lt;&gt;"",Ejercicio,"")</f>
        <v/>
      </c>
      <c r="B819" s="90" t="str">
        <f>IF(agrdep[[#This Row],[Actividad deportiva]]&lt;&gt;"",comarca,"")</f>
        <v/>
      </c>
      <c r="C819" s="14"/>
      <c r="D819" s="43"/>
      <c r="E819" s="129"/>
      <c r="F819" s="26"/>
      <c r="G819" s="58"/>
      <c r="H819" s="58"/>
      <c r="I819" s="58"/>
      <c r="J819" s="58"/>
      <c r="K819" s="58"/>
    </row>
    <row r="820" spans="1:11" ht="12.75" x14ac:dyDescent="0.2">
      <c r="A820" s="41" t="str">
        <f>IF(agrdep[[#This Row],[Actividad deportiva]]&lt;&gt;"",Ejercicio,"")</f>
        <v/>
      </c>
      <c r="B820" s="90" t="str">
        <f>IF(agrdep[[#This Row],[Actividad deportiva]]&lt;&gt;"",comarca,"")</f>
        <v/>
      </c>
      <c r="C820" s="14"/>
      <c r="D820" s="43"/>
      <c r="E820" s="129"/>
      <c r="F820" s="26"/>
      <c r="G820" s="58"/>
      <c r="H820" s="58"/>
      <c r="I820" s="58"/>
      <c r="J820" s="58"/>
      <c r="K820" s="58"/>
    </row>
    <row r="821" spans="1:11" ht="12.75" x14ac:dyDescent="0.2">
      <c r="A821" s="41" t="str">
        <f>IF(agrdep[[#This Row],[Actividad deportiva]]&lt;&gt;"",Ejercicio,"")</f>
        <v/>
      </c>
      <c r="B821" s="90" t="str">
        <f>IF(agrdep[[#This Row],[Actividad deportiva]]&lt;&gt;"",comarca,"")</f>
        <v/>
      </c>
      <c r="C821" s="14"/>
      <c r="D821" s="43"/>
      <c r="E821" s="129"/>
      <c r="F821" s="89"/>
      <c r="G821" s="58"/>
      <c r="H821" s="58"/>
      <c r="I821" s="58"/>
      <c r="J821" s="58"/>
      <c r="K821" s="58"/>
    </row>
    <row r="822" spans="1:11" ht="12.75" x14ac:dyDescent="0.2">
      <c r="A822" s="41" t="str">
        <f>IF(agrdep[[#This Row],[Actividad deportiva]]&lt;&gt;"",Ejercicio,"")</f>
        <v/>
      </c>
      <c r="B822" s="90" t="str">
        <f>IF(agrdep[[#This Row],[Actividad deportiva]]&lt;&gt;"",comarca,"")</f>
        <v/>
      </c>
      <c r="C822" s="14"/>
      <c r="D822" s="43"/>
      <c r="E822" s="129"/>
      <c r="F822" s="26"/>
      <c r="G822" s="58"/>
      <c r="H822" s="58"/>
      <c r="I822" s="58"/>
      <c r="J822" s="58"/>
      <c r="K822" s="58"/>
    </row>
    <row r="823" spans="1:11" ht="12.75" x14ac:dyDescent="0.2">
      <c r="A823" s="41" t="str">
        <f>IF(agrdep[[#This Row],[Actividad deportiva]]&lt;&gt;"",Ejercicio,"")</f>
        <v/>
      </c>
      <c r="B823" s="90" t="str">
        <f>IF(agrdep[[#This Row],[Actividad deportiva]]&lt;&gt;"",comarca,"")</f>
        <v/>
      </c>
      <c r="C823" s="14"/>
      <c r="D823" s="43"/>
      <c r="E823" s="129"/>
      <c r="F823" s="26"/>
      <c r="G823" s="58"/>
      <c r="H823" s="58"/>
      <c r="I823" s="58"/>
      <c r="J823" s="58"/>
      <c r="K823" s="58"/>
    </row>
    <row r="824" spans="1:11" ht="12.75" x14ac:dyDescent="0.2">
      <c r="A824" s="41" t="str">
        <f>IF(agrdep[[#This Row],[Actividad deportiva]]&lt;&gt;"",Ejercicio,"")</f>
        <v/>
      </c>
      <c r="B824" s="90" t="str">
        <f>IF(agrdep[[#This Row],[Actividad deportiva]]&lt;&gt;"",comarca,"")</f>
        <v/>
      </c>
      <c r="C824" s="14"/>
      <c r="D824" s="43"/>
      <c r="E824" s="129"/>
      <c r="F824" s="26"/>
      <c r="G824" s="58"/>
      <c r="H824" s="58"/>
      <c r="I824" s="58"/>
      <c r="J824" s="58"/>
      <c r="K824" s="58"/>
    </row>
    <row r="825" spans="1:11" ht="12.75" x14ac:dyDescent="0.2">
      <c r="A825" s="41" t="str">
        <f>IF(agrdep[[#This Row],[Actividad deportiva]]&lt;&gt;"",Ejercicio,"")</f>
        <v/>
      </c>
      <c r="B825" s="90" t="str">
        <f>IF(agrdep[[#This Row],[Actividad deportiva]]&lt;&gt;"",comarca,"")</f>
        <v/>
      </c>
      <c r="C825" s="14"/>
      <c r="D825" s="43"/>
      <c r="E825" s="129"/>
      <c r="F825" s="26"/>
      <c r="G825" s="58"/>
      <c r="H825" s="58"/>
      <c r="I825" s="58"/>
      <c r="J825" s="58"/>
      <c r="K825" s="58"/>
    </row>
    <row r="826" spans="1:11" ht="12.75" x14ac:dyDescent="0.2">
      <c r="A826" s="41" t="str">
        <f>IF(agrdep[[#This Row],[Actividad deportiva]]&lt;&gt;"",Ejercicio,"")</f>
        <v/>
      </c>
      <c r="B826" s="90" t="str">
        <f>IF(agrdep[[#This Row],[Actividad deportiva]]&lt;&gt;"",comarca,"")</f>
        <v/>
      </c>
      <c r="C826" s="14"/>
      <c r="D826" s="43"/>
      <c r="E826" s="129"/>
      <c r="F826" s="26"/>
      <c r="G826" s="58"/>
      <c r="H826" s="58"/>
      <c r="I826" s="58"/>
      <c r="J826" s="58"/>
      <c r="K826" s="58"/>
    </row>
    <row r="827" spans="1:11" ht="12.75" x14ac:dyDescent="0.2">
      <c r="A827" s="41" t="str">
        <f>IF(agrdep[[#This Row],[Actividad deportiva]]&lt;&gt;"",Ejercicio,"")</f>
        <v/>
      </c>
      <c r="B827" s="90" t="str">
        <f>IF(agrdep[[#This Row],[Actividad deportiva]]&lt;&gt;"",comarca,"")</f>
        <v/>
      </c>
      <c r="C827" s="14"/>
      <c r="D827" s="43"/>
      <c r="E827" s="129"/>
      <c r="F827" s="26"/>
      <c r="G827" s="58"/>
      <c r="H827" s="58"/>
      <c r="I827" s="58"/>
      <c r="J827" s="58"/>
      <c r="K827" s="58"/>
    </row>
    <row r="828" spans="1:11" ht="12.75" x14ac:dyDescent="0.2">
      <c r="A828" s="41" t="str">
        <f>IF(agrdep[[#This Row],[Actividad deportiva]]&lt;&gt;"",Ejercicio,"")</f>
        <v/>
      </c>
      <c r="B828" s="90" t="str">
        <f>IF(agrdep[[#This Row],[Actividad deportiva]]&lt;&gt;"",comarca,"")</f>
        <v/>
      </c>
      <c r="C828" s="14"/>
      <c r="D828" s="43"/>
      <c r="E828" s="129"/>
      <c r="F828" s="26"/>
      <c r="G828" s="58"/>
      <c r="H828" s="58"/>
      <c r="I828" s="58"/>
      <c r="J828" s="58"/>
      <c r="K828" s="58"/>
    </row>
    <row r="829" spans="1:11" ht="12.75" x14ac:dyDescent="0.2">
      <c r="A829" s="41" t="str">
        <f>IF(agrdep[[#This Row],[Actividad deportiva]]&lt;&gt;"",Ejercicio,"")</f>
        <v/>
      </c>
      <c r="B829" s="90" t="str">
        <f>IF(agrdep[[#This Row],[Actividad deportiva]]&lt;&gt;"",comarca,"")</f>
        <v/>
      </c>
      <c r="C829" s="14"/>
      <c r="D829" s="43"/>
      <c r="E829" s="129"/>
      <c r="F829" s="26"/>
      <c r="G829" s="58"/>
      <c r="H829" s="58"/>
      <c r="I829" s="58"/>
      <c r="J829" s="58"/>
      <c r="K829" s="58"/>
    </row>
    <row r="830" spans="1:11" ht="12.75" x14ac:dyDescent="0.2">
      <c r="A830" s="41" t="str">
        <f>IF(agrdep[[#This Row],[Actividad deportiva]]&lt;&gt;"",Ejercicio,"")</f>
        <v/>
      </c>
      <c r="B830" s="90" t="str">
        <f>IF(agrdep[[#This Row],[Actividad deportiva]]&lt;&gt;"",comarca,"")</f>
        <v/>
      </c>
      <c r="C830" s="14"/>
      <c r="D830" s="43"/>
      <c r="E830" s="129"/>
      <c r="F830" s="89"/>
      <c r="G830" s="58"/>
      <c r="H830" s="58"/>
      <c r="I830" s="58"/>
      <c r="J830" s="58"/>
      <c r="K830" s="58"/>
    </row>
    <row r="831" spans="1:11" ht="12.75" x14ac:dyDescent="0.2">
      <c r="A831" s="41" t="str">
        <f>IF(agrdep[[#This Row],[Actividad deportiva]]&lt;&gt;"",Ejercicio,"")</f>
        <v/>
      </c>
      <c r="B831" s="90" t="str">
        <f>IF(agrdep[[#This Row],[Actividad deportiva]]&lt;&gt;"",comarca,"")</f>
        <v/>
      </c>
      <c r="C831" s="14"/>
      <c r="D831" s="43"/>
      <c r="E831" s="129"/>
      <c r="F831" s="26"/>
      <c r="G831" s="58"/>
      <c r="H831" s="58"/>
      <c r="I831" s="58"/>
      <c r="J831" s="58"/>
      <c r="K831" s="58"/>
    </row>
    <row r="832" spans="1:11" ht="12.75" x14ac:dyDescent="0.2">
      <c r="A832" s="41" t="str">
        <f>IF(agrdep[[#This Row],[Actividad deportiva]]&lt;&gt;"",Ejercicio,"")</f>
        <v/>
      </c>
      <c r="B832" s="90" t="str">
        <f>IF(agrdep[[#This Row],[Actividad deportiva]]&lt;&gt;"",comarca,"")</f>
        <v/>
      </c>
      <c r="C832" s="14"/>
      <c r="D832" s="43"/>
      <c r="E832" s="129"/>
      <c r="F832" s="26"/>
      <c r="G832" s="58"/>
      <c r="H832" s="58"/>
      <c r="I832" s="58"/>
      <c r="J832" s="58"/>
      <c r="K832" s="58"/>
    </row>
    <row r="833" spans="1:11" ht="12.75" x14ac:dyDescent="0.2">
      <c r="A833" s="41" t="str">
        <f>IF(agrdep[[#This Row],[Actividad deportiva]]&lt;&gt;"",Ejercicio,"")</f>
        <v/>
      </c>
      <c r="B833" s="90" t="str">
        <f>IF(agrdep[[#This Row],[Actividad deportiva]]&lt;&gt;"",comarca,"")</f>
        <v/>
      </c>
      <c r="C833" s="14"/>
      <c r="D833" s="43"/>
      <c r="E833" s="129"/>
      <c r="F833" s="26"/>
      <c r="G833" s="58"/>
      <c r="H833" s="58"/>
      <c r="I833" s="58"/>
      <c r="J833" s="58"/>
      <c r="K833" s="58"/>
    </row>
    <row r="834" spans="1:11" ht="12.75" x14ac:dyDescent="0.2">
      <c r="A834" s="41" t="str">
        <f>IF(agrdep[[#This Row],[Actividad deportiva]]&lt;&gt;"",Ejercicio,"")</f>
        <v/>
      </c>
      <c r="B834" s="90" t="str">
        <f>IF(agrdep[[#This Row],[Actividad deportiva]]&lt;&gt;"",comarca,"")</f>
        <v/>
      </c>
      <c r="C834" s="14"/>
      <c r="D834" s="43"/>
      <c r="E834" s="129"/>
      <c r="F834" s="26"/>
      <c r="G834" s="58"/>
      <c r="H834" s="58"/>
      <c r="I834" s="58"/>
      <c r="J834" s="58"/>
      <c r="K834" s="58"/>
    </row>
    <row r="835" spans="1:11" ht="12.75" x14ac:dyDescent="0.2">
      <c r="A835" s="41" t="str">
        <f>IF(agrdep[[#This Row],[Actividad deportiva]]&lt;&gt;"",Ejercicio,"")</f>
        <v/>
      </c>
      <c r="B835" s="90" t="str">
        <f>IF(agrdep[[#This Row],[Actividad deportiva]]&lt;&gt;"",comarca,"")</f>
        <v/>
      </c>
      <c r="C835" s="14"/>
      <c r="D835" s="43"/>
      <c r="E835" s="129"/>
      <c r="F835" s="26"/>
      <c r="G835" s="58"/>
      <c r="H835" s="58"/>
      <c r="I835" s="58"/>
      <c r="J835" s="58"/>
      <c r="K835" s="58"/>
    </row>
    <row r="836" spans="1:11" ht="12.75" x14ac:dyDescent="0.2">
      <c r="A836" s="41" t="str">
        <f>IF(agrdep[[#This Row],[Actividad deportiva]]&lt;&gt;"",Ejercicio,"")</f>
        <v/>
      </c>
      <c r="B836" s="90" t="str">
        <f>IF(agrdep[[#This Row],[Actividad deportiva]]&lt;&gt;"",comarca,"")</f>
        <v/>
      </c>
      <c r="C836" s="14"/>
      <c r="D836" s="43"/>
      <c r="E836" s="129"/>
      <c r="F836" s="26"/>
      <c r="G836" s="58"/>
      <c r="H836" s="58"/>
      <c r="I836" s="58"/>
      <c r="J836" s="58"/>
      <c r="K836" s="58"/>
    </row>
    <row r="837" spans="1:11" ht="12.75" x14ac:dyDescent="0.2">
      <c r="A837" s="41" t="str">
        <f>IF(agrdep[[#This Row],[Actividad deportiva]]&lt;&gt;"",Ejercicio,"")</f>
        <v/>
      </c>
      <c r="B837" s="90" t="str">
        <f>IF(agrdep[[#This Row],[Actividad deportiva]]&lt;&gt;"",comarca,"")</f>
        <v/>
      </c>
      <c r="C837" s="14"/>
      <c r="D837" s="43"/>
      <c r="E837" s="129"/>
      <c r="F837" s="26"/>
      <c r="G837" s="58"/>
      <c r="H837" s="58"/>
      <c r="I837" s="58"/>
      <c r="J837" s="58"/>
      <c r="K837" s="58"/>
    </row>
    <row r="838" spans="1:11" ht="12.75" x14ac:dyDescent="0.2">
      <c r="A838" s="41" t="str">
        <f>IF(agrdep[[#This Row],[Actividad deportiva]]&lt;&gt;"",Ejercicio,"")</f>
        <v/>
      </c>
      <c r="B838" s="90" t="str">
        <f>IF(agrdep[[#This Row],[Actividad deportiva]]&lt;&gt;"",comarca,"")</f>
        <v/>
      </c>
      <c r="C838" s="14"/>
      <c r="D838" s="43"/>
      <c r="E838" s="129"/>
      <c r="F838" s="26"/>
      <c r="G838" s="58"/>
      <c r="H838" s="58"/>
      <c r="I838" s="58"/>
      <c r="J838" s="58"/>
      <c r="K838" s="58"/>
    </row>
    <row r="839" spans="1:11" ht="12.75" x14ac:dyDescent="0.2">
      <c r="A839" s="41" t="str">
        <f>IF(agrdep[[#This Row],[Actividad deportiva]]&lt;&gt;"",Ejercicio,"")</f>
        <v/>
      </c>
      <c r="B839" s="90" t="str">
        <f>IF(agrdep[[#This Row],[Actividad deportiva]]&lt;&gt;"",comarca,"")</f>
        <v/>
      </c>
      <c r="C839" s="14"/>
      <c r="D839" s="43"/>
      <c r="E839" s="129"/>
      <c r="F839" s="89"/>
      <c r="G839" s="58"/>
      <c r="H839" s="58"/>
      <c r="I839" s="58"/>
      <c r="J839" s="58"/>
      <c r="K839" s="58"/>
    </row>
    <row r="840" spans="1:11" ht="12.75" x14ac:dyDescent="0.2">
      <c r="A840" s="41" t="str">
        <f>IF(agrdep[[#This Row],[Actividad deportiva]]&lt;&gt;"",Ejercicio,"")</f>
        <v/>
      </c>
      <c r="B840" s="90" t="str">
        <f>IF(agrdep[[#This Row],[Actividad deportiva]]&lt;&gt;"",comarca,"")</f>
        <v/>
      </c>
      <c r="C840" s="14"/>
      <c r="D840" s="43"/>
      <c r="E840" s="129"/>
      <c r="F840" s="26"/>
      <c r="G840" s="58"/>
      <c r="H840" s="58"/>
      <c r="I840" s="58"/>
      <c r="J840" s="58"/>
      <c r="K840" s="58"/>
    </row>
    <row r="841" spans="1:11" ht="12.75" x14ac:dyDescent="0.2">
      <c r="A841" s="41" t="str">
        <f>IF(agrdep[[#This Row],[Actividad deportiva]]&lt;&gt;"",Ejercicio,"")</f>
        <v/>
      </c>
      <c r="B841" s="90" t="str">
        <f>IF(agrdep[[#This Row],[Actividad deportiva]]&lt;&gt;"",comarca,"")</f>
        <v/>
      </c>
      <c r="C841" s="14"/>
      <c r="D841" s="43"/>
      <c r="E841" s="129"/>
      <c r="F841" s="26"/>
      <c r="G841" s="58"/>
      <c r="H841" s="58"/>
      <c r="I841" s="58"/>
      <c r="J841" s="58"/>
      <c r="K841" s="58"/>
    </row>
    <row r="842" spans="1:11" ht="12.75" x14ac:dyDescent="0.2">
      <c r="A842" s="41" t="str">
        <f>IF(agrdep[[#This Row],[Actividad deportiva]]&lt;&gt;"",Ejercicio,"")</f>
        <v/>
      </c>
      <c r="B842" s="90" t="str">
        <f>IF(agrdep[[#This Row],[Actividad deportiva]]&lt;&gt;"",comarca,"")</f>
        <v/>
      </c>
      <c r="C842" s="14"/>
      <c r="D842" s="43"/>
      <c r="E842" s="129"/>
      <c r="F842" s="26"/>
      <c r="G842" s="58"/>
      <c r="H842" s="58"/>
      <c r="I842" s="58"/>
      <c r="J842" s="58"/>
      <c r="K842" s="58"/>
    </row>
    <row r="843" spans="1:11" ht="12.75" x14ac:dyDescent="0.2">
      <c r="A843" s="41" t="str">
        <f>IF(agrdep[[#This Row],[Actividad deportiva]]&lt;&gt;"",Ejercicio,"")</f>
        <v/>
      </c>
      <c r="B843" s="90" t="str">
        <f>IF(agrdep[[#This Row],[Actividad deportiva]]&lt;&gt;"",comarca,"")</f>
        <v/>
      </c>
      <c r="C843" s="14"/>
      <c r="D843" s="43"/>
      <c r="E843" s="129"/>
      <c r="F843" s="26"/>
      <c r="G843" s="58"/>
      <c r="H843" s="58"/>
      <c r="I843" s="58"/>
      <c r="J843" s="58"/>
      <c r="K843" s="58"/>
    </row>
    <row r="844" spans="1:11" ht="12.75" x14ac:dyDescent="0.2">
      <c r="A844" s="41" t="str">
        <f>IF(agrdep[[#This Row],[Actividad deportiva]]&lt;&gt;"",Ejercicio,"")</f>
        <v/>
      </c>
      <c r="B844" s="90" t="str">
        <f>IF(agrdep[[#This Row],[Actividad deportiva]]&lt;&gt;"",comarca,"")</f>
        <v/>
      </c>
      <c r="C844" s="14"/>
      <c r="D844" s="43"/>
      <c r="E844" s="129"/>
      <c r="F844" s="26"/>
      <c r="G844" s="58"/>
      <c r="H844" s="58"/>
      <c r="I844" s="58"/>
      <c r="J844" s="58"/>
      <c r="K844" s="58"/>
    </row>
    <row r="845" spans="1:11" ht="12.75" x14ac:dyDescent="0.2">
      <c r="A845" s="41" t="str">
        <f>IF(agrdep[[#This Row],[Actividad deportiva]]&lt;&gt;"",Ejercicio,"")</f>
        <v/>
      </c>
      <c r="B845" s="90" t="str">
        <f>IF(agrdep[[#This Row],[Actividad deportiva]]&lt;&gt;"",comarca,"")</f>
        <v/>
      </c>
      <c r="C845" s="14"/>
      <c r="D845" s="43"/>
      <c r="E845" s="129"/>
      <c r="F845" s="26"/>
      <c r="G845" s="58"/>
      <c r="H845" s="58"/>
      <c r="I845" s="58"/>
      <c r="J845" s="58"/>
      <c r="K845" s="58"/>
    </row>
    <row r="846" spans="1:11" ht="12.75" x14ac:dyDescent="0.2">
      <c r="A846" s="41" t="str">
        <f>IF(agrdep[[#This Row],[Actividad deportiva]]&lt;&gt;"",Ejercicio,"")</f>
        <v/>
      </c>
      <c r="B846" s="90" t="str">
        <f>IF(agrdep[[#This Row],[Actividad deportiva]]&lt;&gt;"",comarca,"")</f>
        <v/>
      </c>
      <c r="C846" s="14"/>
      <c r="D846" s="43"/>
      <c r="E846" s="129"/>
      <c r="F846" s="26"/>
      <c r="G846" s="58"/>
      <c r="H846" s="58"/>
      <c r="I846" s="58"/>
      <c r="J846" s="58"/>
      <c r="K846" s="58"/>
    </row>
    <row r="847" spans="1:11" ht="12.75" x14ac:dyDescent="0.2">
      <c r="A847" s="41" t="str">
        <f>IF(agrdep[[#This Row],[Actividad deportiva]]&lt;&gt;"",Ejercicio,"")</f>
        <v/>
      </c>
      <c r="B847" s="90" t="str">
        <f>IF(agrdep[[#This Row],[Actividad deportiva]]&lt;&gt;"",comarca,"")</f>
        <v/>
      </c>
      <c r="C847" s="14"/>
      <c r="D847" s="43"/>
      <c r="E847" s="129"/>
      <c r="F847" s="26"/>
      <c r="G847" s="58"/>
      <c r="H847" s="58"/>
      <c r="I847" s="58"/>
      <c r="J847" s="58"/>
      <c r="K847" s="58"/>
    </row>
    <row r="848" spans="1:11" ht="12.75" x14ac:dyDescent="0.2">
      <c r="A848" s="41" t="str">
        <f>IF(agrdep[[#This Row],[Actividad deportiva]]&lt;&gt;"",Ejercicio,"")</f>
        <v/>
      </c>
      <c r="B848" s="90" t="str">
        <f>IF(agrdep[[#This Row],[Actividad deportiva]]&lt;&gt;"",comarca,"")</f>
        <v/>
      </c>
      <c r="C848" s="14"/>
      <c r="D848" s="43"/>
      <c r="E848" s="129"/>
      <c r="F848" s="89"/>
      <c r="G848" s="58"/>
      <c r="H848" s="58"/>
      <c r="I848" s="58"/>
      <c r="J848" s="58"/>
      <c r="K848" s="58"/>
    </row>
    <row r="849" spans="1:11" ht="12.75" x14ac:dyDescent="0.2">
      <c r="A849" s="41" t="str">
        <f>IF(agrdep[[#This Row],[Actividad deportiva]]&lt;&gt;"",Ejercicio,"")</f>
        <v/>
      </c>
      <c r="B849" s="90" t="str">
        <f>IF(agrdep[[#This Row],[Actividad deportiva]]&lt;&gt;"",comarca,"")</f>
        <v/>
      </c>
      <c r="C849" s="14"/>
      <c r="D849" s="43"/>
      <c r="E849" s="129"/>
      <c r="F849" s="26"/>
      <c r="G849" s="58"/>
      <c r="H849" s="58"/>
      <c r="I849" s="58"/>
      <c r="J849" s="58"/>
      <c r="K849" s="58"/>
    </row>
    <row r="850" spans="1:11" ht="12.75" x14ac:dyDescent="0.2">
      <c r="A850" s="41" t="str">
        <f>IF(agrdep[[#This Row],[Actividad deportiva]]&lt;&gt;"",Ejercicio,"")</f>
        <v/>
      </c>
      <c r="B850" s="90" t="str">
        <f>IF(agrdep[[#This Row],[Actividad deportiva]]&lt;&gt;"",comarca,"")</f>
        <v/>
      </c>
      <c r="C850" s="14"/>
      <c r="D850" s="43"/>
      <c r="E850" s="129"/>
      <c r="F850" s="26"/>
      <c r="G850" s="58"/>
      <c r="H850" s="58"/>
      <c r="I850" s="58"/>
      <c r="J850" s="58"/>
      <c r="K850" s="58"/>
    </row>
    <row r="851" spans="1:11" ht="12.75" x14ac:dyDescent="0.2">
      <c r="A851" s="41" t="str">
        <f>IF(agrdep[[#This Row],[Actividad deportiva]]&lt;&gt;"",Ejercicio,"")</f>
        <v/>
      </c>
      <c r="B851" s="90" t="str">
        <f>IF(agrdep[[#This Row],[Actividad deportiva]]&lt;&gt;"",comarca,"")</f>
        <v/>
      </c>
      <c r="C851" s="14"/>
      <c r="D851" s="43"/>
      <c r="E851" s="129"/>
      <c r="F851" s="26"/>
      <c r="G851" s="58"/>
      <c r="H851" s="58"/>
      <c r="I851" s="58"/>
      <c r="J851" s="58"/>
      <c r="K851" s="58"/>
    </row>
    <row r="852" spans="1:11" ht="12.75" x14ac:dyDescent="0.2">
      <c r="A852" s="41" t="str">
        <f>IF(agrdep[[#This Row],[Actividad deportiva]]&lt;&gt;"",Ejercicio,"")</f>
        <v/>
      </c>
      <c r="B852" s="90" t="str">
        <f>IF(agrdep[[#This Row],[Actividad deportiva]]&lt;&gt;"",comarca,"")</f>
        <v/>
      </c>
      <c r="C852" s="14"/>
      <c r="D852" s="43"/>
      <c r="E852" s="129"/>
      <c r="F852" s="26"/>
      <c r="G852" s="58"/>
      <c r="H852" s="58"/>
      <c r="I852" s="58"/>
      <c r="J852" s="58"/>
      <c r="K852" s="58"/>
    </row>
    <row r="853" spans="1:11" ht="12.75" x14ac:dyDescent="0.2">
      <c r="A853" s="41" t="str">
        <f>IF(agrdep[[#This Row],[Actividad deportiva]]&lt;&gt;"",Ejercicio,"")</f>
        <v/>
      </c>
      <c r="B853" s="90" t="str">
        <f>IF(agrdep[[#This Row],[Actividad deportiva]]&lt;&gt;"",comarca,"")</f>
        <v/>
      </c>
      <c r="C853" s="14"/>
      <c r="D853" s="43"/>
      <c r="E853" s="129"/>
      <c r="F853" s="26"/>
      <c r="G853" s="58"/>
      <c r="H853" s="58"/>
      <c r="I853" s="58"/>
      <c r="J853" s="58"/>
      <c r="K853" s="58"/>
    </row>
    <row r="854" spans="1:11" ht="12.75" x14ac:dyDescent="0.2">
      <c r="A854" s="41" t="str">
        <f>IF(agrdep[[#This Row],[Actividad deportiva]]&lt;&gt;"",Ejercicio,"")</f>
        <v/>
      </c>
      <c r="B854" s="90" t="str">
        <f>IF(agrdep[[#This Row],[Actividad deportiva]]&lt;&gt;"",comarca,"")</f>
        <v/>
      </c>
      <c r="C854" s="14"/>
      <c r="D854" s="43"/>
      <c r="E854" s="129"/>
      <c r="F854" s="26"/>
      <c r="G854" s="58"/>
      <c r="H854" s="58"/>
      <c r="I854" s="58"/>
      <c r="J854" s="58"/>
      <c r="K854" s="58"/>
    </row>
    <row r="855" spans="1:11" ht="12.75" x14ac:dyDescent="0.2">
      <c r="A855" s="41" t="str">
        <f>IF(agrdep[[#This Row],[Actividad deportiva]]&lt;&gt;"",Ejercicio,"")</f>
        <v/>
      </c>
      <c r="B855" s="90" t="str">
        <f>IF(agrdep[[#This Row],[Actividad deportiva]]&lt;&gt;"",comarca,"")</f>
        <v/>
      </c>
      <c r="C855" s="14"/>
      <c r="D855" s="43"/>
      <c r="E855" s="129"/>
      <c r="F855" s="26"/>
      <c r="G855" s="58"/>
      <c r="H855" s="58"/>
      <c r="I855" s="58"/>
      <c r="J855" s="58"/>
      <c r="K855" s="58"/>
    </row>
    <row r="856" spans="1:11" ht="12.75" x14ac:dyDescent="0.2">
      <c r="A856" s="41" t="str">
        <f>IF(agrdep[[#This Row],[Actividad deportiva]]&lt;&gt;"",Ejercicio,"")</f>
        <v/>
      </c>
      <c r="B856" s="90" t="str">
        <f>IF(agrdep[[#This Row],[Actividad deportiva]]&lt;&gt;"",comarca,"")</f>
        <v/>
      </c>
      <c r="C856" s="14"/>
      <c r="D856" s="43"/>
      <c r="E856" s="129"/>
      <c r="F856" s="26"/>
      <c r="G856" s="58"/>
      <c r="H856" s="58"/>
      <c r="I856" s="58"/>
      <c r="J856" s="58"/>
      <c r="K856" s="58"/>
    </row>
    <row r="857" spans="1:11" ht="12.75" x14ac:dyDescent="0.2">
      <c r="A857" s="41" t="str">
        <f>IF(agrdep[[#This Row],[Actividad deportiva]]&lt;&gt;"",Ejercicio,"")</f>
        <v/>
      </c>
      <c r="B857" s="90" t="str">
        <f>IF(agrdep[[#This Row],[Actividad deportiva]]&lt;&gt;"",comarca,"")</f>
        <v/>
      </c>
      <c r="C857" s="14"/>
      <c r="D857" s="43"/>
      <c r="E857" s="129"/>
      <c r="F857" s="89"/>
      <c r="G857" s="58"/>
      <c r="H857" s="58"/>
      <c r="I857" s="58"/>
      <c r="J857" s="58"/>
      <c r="K857" s="58"/>
    </row>
    <row r="858" spans="1:11" ht="12.75" x14ac:dyDescent="0.2">
      <c r="A858" s="41" t="str">
        <f>IF(agrdep[[#This Row],[Actividad deportiva]]&lt;&gt;"",Ejercicio,"")</f>
        <v/>
      </c>
      <c r="B858" s="90" t="str">
        <f>IF(agrdep[[#This Row],[Actividad deportiva]]&lt;&gt;"",comarca,"")</f>
        <v/>
      </c>
      <c r="C858" s="14"/>
      <c r="D858" s="43"/>
      <c r="E858" s="129"/>
      <c r="F858" s="26"/>
      <c r="G858" s="58"/>
      <c r="H858" s="58"/>
      <c r="I858" s="58"/>
      <c r="J858" s="58"/>
      <c r="K858" s="58"/>
    </row>
    <row r="859" spans="1:11" ht="12.75" x14ac:dyDescent="0.2">
      <c r="A859" s="41" t="str">
        <f>IF(agrdep[[#This Row],[Actividad deportiva]]&lt;&gt;"",Ejercicio,"")</f>
        <v/>
      </c>
      <c r="B859" s="90" t="str">
        <f>IF(agrdep[[#This Row],[Actividad deportiva]]&lt;&gt;"",comarca,"")</f>
        <v/>
      </c>
      <c r="C859" s="14"/>
      <c r="D859" s="43"/>
      <c r="E859" s="129"/>
      <c r="F859" s="26"/>
      <c r="G859" s="58"/>
      <c r="H859" s="58"/>
      <c r="I859" s="58"/>
      <c r="J859" s="58"/>
      <c r="K859" s="58"/>
    </row>
    <row r="860" spans="1:11" ht="12.75" x14ac:dyDescent="0.2">
      <c r="A860" s="41" t="str">
        <f>IF(agrdep[[#This Row],[Actividad deportiva]]&lt;&gt;"",Ejercicio,"")</f>
        <v/>
      </c>
      <c r="B860" s="90" t="str">
        <f>IF(agrdep[[#This Row],[Actividad deportiva]]&lt;&gt;"",comarca,"")</f>
        <v/>
      </c>
      <c r="C860" s="14"/>
      <c r="D860" s="43"/>
      <c r="E860" s="129"/>
      <c r="F860" s="26"/>
      <c r="G860" s="58"/>
      <c r="H860" s="58"/>
      <c r="I860" s="58"/>
      <c r="J860" s="58"/>
      <c r="K860" s="58"/>
    </row>
    <row r="861" spans="1:11" ht="12.75" x14ac:dyDescent="0.2">
      <c r="A861" s="41" t="str">
        <f>IF(agrdep[[#This Row],[Actividad deportiva]]&lt;&gt;"",Ejercicio,"")</f>
        <v/>
      </c>
      <c r="B861" s="90" t="str">
        <f>IF(agrdep[[#This Row],[Actividad deportiva]]&lt;&gt;"",comarca,"")</f>
        <v/>
      </c>
      <c r="C861" s="14"/>
      <c r="D861" s="43"/>
      <c r="E861" s="129"/>
      <c r="F861" s="26"/>
      <c r="G861" s="58"/>
      <c r="H861" s="58"/>
      <c r="I861" s="58"/>
      <c r="J861" s="58"/>
      <c r="K861" s="58"/>
    </row>
    <row r="862" spans="1:11" ht="12.75" x14ac:dyDescent="0.2">
      <c r="A862" s="41" t="str">
        <f>IF(agrdep[[#This Row],[Actividad deportiva]]&lt;&gt;"",Ejercicio,"")</f>
        <v/>
      </c>
      <c r="B862" s="90" t="str">
        <f>IF(agrdep[[#This Row],[Actividad deportiva]]&lt;&gt;"",comarca,"")</f>
        <v/>
      </c>
      <c r="C862" s="14"/>
      <c r="D862" s="43"/>
      <c r="E862" s="129"/>
      <c r="F862" s="26"/>
      <c r="G862" s="58"/>
      <c r="H862" s="58"/>
      <c r="I862" s="58"/>
      <c r="J862" s="58"/>
      <c r="K862" s="58"/>
    </row>
    <row r="863" spans="1:11" ht="12.75" x14ac:dyDescent="0.2">
      <c r="A863" s="41" t="str">
        <f>IF(agrdep[[#This Row],[Actividad deportiva]]&lt;&gt;"",Ejercicio,"")</f>
        <v/>
      </c>
      <c r="B863" s="90" t="str">
        <f>IF(agrdep[[#This Row],[Actividad deportiva]]&lt;&gt;"",comarca,"")</f>
        <v/>
      </c>
      <c r="C863" s="14"/>
      <c r="D863" s="43"/>
      <c r="E863" s="129"/>
      <c r="F863" s="26"/>
      <c r="G863" s="58"/>
      <c r="H863" s="58"/>
      <c r="I863" s="58"/>
      <c r="J863" s="58"/>
      <c r="K863" s="58"/>
    </row>
    <row r="864" spans="1:11" ht="12.75" x14ac:dyDescent="0.2">
      <c r="A864" s="41" t="str">
        <f>IF(agrdep[[#This Row],[Actividad deportiva]]&lt;&gt;"",Ejercicio,"")</f>
        <v/>
      </c>
      <c r="B864" s="90" t="str">
        <f>IF(agrdep[[#This Row],[Actividad deportiva]]&lt;&gt;"",comarca,"")</f>
        <v/>
      </c>
      <c r="C864" s="14"/>
      <c r="D864" s="43"/>
      <c r="E864" s="129"/>
      <c r="F864" s="26"/>
      <c r="G864" s="58"/>
      <c r="H864" s="58"/>
      <c r="I864" s="58"/>
      <c r="J864" s="58"/>
      <c r="K864" s="58"/>
    </row>
    <row r="865" spans="1:11" ht="12.75" x14ac:dyDescent="0.2">
      <c r="A865" s="41" t="str">
        <f>IF(agrdep[[#This Row],[Actividad deportiva]]&lt;&gt;"",Ejercicio,"")</f>
        <v/>
      </c>
      <c r="B865" s="90" t="str">
        <f>IF(agrdep[[#This Row],[Actividad deportiva]]&lt;&gt;"",comarca,"")</f>
        <v/>
      </c>
      <c r="C865" s="14"/>
      <c r="D865" s="43"/>
      <c r="E865" s="129"/>
      <c r="F865" s="26"/>
      <c r="G865" s="58"/>
      <c r="H865" s="58"/>
      <c r="I865" s="58"/>
      <c r="J865" s="58"/>
      <c r="K865" s="58"/>
    </row>
    <row r="866" spans="1:11" ht="12.75" x14ac:dyDescent="0.2">
      <c r="A866" s="41" t="str">
        <f>IF(agrdep[[#This Row],[Actividad deportiva]]&lt;&gt;"",Ejercicio,"")</f>
        <v/>
      </c>
      <c r="B866" s="90" t="str">
        <f>IF(agrdep[[#This Row],[Actividad deportiva]]&lt;&gt;"",comarca,"")</f>
        <v/>
      </c>
      <c r="C866" s="14"/>
      <c r="D866" s="43"/>
      <c r="E866" s="129"/>
      <c r="F866" s="89"/>
      <c r="G866" s="58"/>
      <c r="H866" s="58"/>
      <c r="I866" s="58"/>
      <c r="J866" s="58"/>
      <c r="K866" s="58"/>
    </row>
    <row r="867" spans="1:11" ht="12.75" x14ac:dyDescent="0.2">
      <c r="A867" s="41" t="str">
        <f>IF(agrdep[[#This Row],[Actividad deportiva]]&lt;&gt;"",Ejercicio,"")</f>
        <v/>
      </c>
      <c r="B867" s="90" t="str">
        <f>IF(agrdep[[#This Row],[Actividad deportiva]]&lt;&gt;"",comarca,"")</f>
        <v/>
      </c>
      <c r="C867" s="14"/>
      <c r="D867" s="43"/>
      <c r="E867" s="129"/>
      <c r="F867" s="26"/>
      <c r="G867" s="58"/>
      <c r="H867" s="58"/>
      <c r="I867" s="58"/>
      <c r="J867" s="58"/>
      <c r="K867" s="58"/>
    </row>
    <row r="868" spans="1:11" ht="12.75" x14ac:dyDescent="0.2">
      <c r="A868" s="41" t="str">
        <f>IF(agrdep[[#This Row],[Actividad deportiva]]&lt;&gt;"",Ejercicio,"")</f>
        <v/>
      </c>
      <c r="B868" s="90" t="str">
        <f>IF(agrdep[[#This Row],[Actividad deportiva]]&lt;&gt;"",comarca,"")</f>
        <v/>
      </c>
      <c r="C868" s="14"/>
      <c r="D868" s="43"/>
      <c r="E868" s="129"/>
      <c r="F868" s="26"/>
      <c r="G868" s="58"/>
      <c r="H868" s="58"/>
      <c r="I868" s="58"/>
      <c r="J868" s="58"/>
      <c r="K868" s="58"/>
    </row>
    <row r="869" spans="1:11" ht="12.75" x14ac:dyDescent="0.2">
      <c r="A869" s="41" t="str">
        <f>IF(agrdep[[#This Row],[Actividad deportiva]]&lt;&gt;"",Ejercicio,"")</f>
        <v/>
      </c>
      <c r="B869" s="90" t="str">
        <f>IF(agrdep[[#This Row],[Actividad deportiva]]&lt;&gt;"",comarca,"")</f>
        <v/>
      </c>
      <c r="C869" s="14"/>
      <c r="D869" s="43"/>
      <c r="E869" s="129"/>
      <c r="F869" s="26"/>
      <c r="G869" s="58"/>
      <c r="H869" s="58"/>
      <c r="I869" s="58"/>
      <c r="J869" s="58"/>
      <c r="K869" s="58"/>
    </row>
    <row r="870" spans="1:11" ht="12.75" x14ac:dyDescent="0.2">
      <c r="A870" s="41" t="str">
        <f>IF(agrdep[[#This Row],[Actividad deportiva]]&lt;&gt;"",Ejercicio,"")</f>
        <v/>
      </c>
      <c r="B870" s="90" t="str">
        <f>IF(agrdep[[#This Row],[Actividad deportiva]]&lt;&gt;"",comarca,"")</f>
        <v/>
      </c>
      <c r="C870" s="14"/>
      <c r="D870" s="43"/>
      <c r="E870" s="129"/>
      <c r="F870" s="26"/>
      <c r="G870" s="58"/>
      <c r="H870" s="58"/>
      <c r="I870" s="58"/>
      <c r="J870" s="58"/>
      <c r="K870" s="58"/>
    </row>
    <row r="871" spans="1:11" ht="12.75" x14ac:dyDescent="0.2">
      <c r="A871" s="41" t="str">
        <f>IF(agrdep[[#This Row],[Actividad deportiva]]&lt;&gt;"",Ejercicio,"")</f>
        <v/>
      </c>
      <c r="B871" s="90" t="str">
        <f>IF(agrdep[[#This Row],[Actividad deportiva]]&lt;&gt;"",comarca,"")</f>
        <v/>
      </c>
      <c r="C871" s="14"/>
      <c r="D871" s="43"/>
      <c r="E871" s="129"/>
      <c r="F871" s="26"/>
      <c r="G871" s="58"/>
      <c r="H871" s="58"/>
      <c r="I871" s="58"/>
      <c r="J871" s="58"/>
      <c r="K871" s="58"/>
    </row>
    <row r="872" spans="1:11" ht="12.75" x14ac:dyDescent="0.2">
      <c r="A872" s="41" t="str">
        <f>IF(agrdep[[#This Row],[Actividad deportiva]]&lt;&gt;"",Ejercicio,"")</f>
        <v/>
      </c>
      <c r="B872" s="90" t="str">
        <f>IF(agrdep[[#This Row],[Actividad deportiva]]&lt;&gt;"",comarca,"")</f>
        <v/>
      </c>
      <c r="C872" s="14"/>
      <c r="D872" s="43"/>
      <c r="E872" s="129"/>
      <c r="F872" s="26"/>
      <c r="G872" s="58"/>
      <c r="H872" s="58"/>
      <c r="I872" s="58"/>
      <c r="J872" s="58"/>
      <c r="K872" s="58"/>
    </row>
    <row r="873" spans="1:11" ht="12.75" x14ac:dyDescent="0.2">
      <c r="A873" s="41" t="str">
        <f>IF(agrdep[[#This Row],[Actividad deportiva]]&lt;&gt;"",Ejercicio,"")</f>
        <v/>
      </c>
      <c r="B873" s="90" t="str">
        <f>IF(agrdep[[#This Row],[Actividad deportiva]]&lt;&gt;"",comarca,"")</f>
        <v/>
      </c>
      <c r="C873" s="14"/>
      <c r="D873" s="43"/>
      <c r="E873" s="129"/>
      <c r="F873" s="26"/>
      <c r="G873" s="58"/>
      <c r="H873" s="58"/>
      <c r="I873" s="58"/>
      <c r="J873" s="58"/>
      <c r="K873" s="58"/>
    </row>
    <row r="874" spans="1:11" ht="12.75" x14ac:dyDescent="0.2">
      <c r="A874" s="41" t="str">
        <f>IF(agrdep[[#This Row],[Actividad deportiva]]&lt;&gt;"",Ejercicio,"")</f>
        <v/>
      </c>
      <c r="B874" s="90" t="str">
        <f>IF(agrdep[[#This Row],[Actividad deportiva]]&lt;&gt;"",comarca,"")</f>
        <v/>
      </c>
      <c r="C874" s="14"/>
      <c r="D874" s="43"/>
      <c r="E874" s="129"/>
      <c r="F874" s="26"/>
      <c r="G874" s="58"/>
      <c r="H874" s="58"/>
      <c r="I874" s="58"/>
      <c r="J874" s="58"/>
      <c r="K874" s="58"/>
    </row>
    <row r="875" spans="1:11" ht="12.75" x14ac:dyDescent="0.2">
      <c r="A875" s="41" t="str">
        <f>IF(agrdep[[#This Row],[Actividad deportiva]]&lt;&gt;"",Ejercicio,"")</f>
        <v/>
      </c>
      <c r="B875" s="90" t="str">
        <f>IF(agrdep[[#This Row],[Actividad deportiva]]&lt;&gt;"",comarca,"")</f>
        <v/>
      </c>
      <c r="C875" s="14"/>
      <c r="D875" s="43"/>
      <c r="E875" s="129"/>
      <c r="F875" s="89"/>
      <c r="G875" s="58"/>
      <c r="H875" s="58"/>
      <c r="I875" s="58"/>
      <c r="J875" s="58"/>
      <c r="K875" s="58"/>
    </row>
    <row r="876" spans="1:11" ht="12.75" x14ac:dyDescent="0.2">
      <c r="A876" s="41" t="str">
        <f>IF(agrdep[[#This Row],[Actividad deportiva]]&lt;&gt;"",Ejercicio,"")</f>
        <v/>
      </c>
      <c r="B876" s="90" t="str">
        <f>IF(agrdep[[#This Row],[Actividad deportiva]]&lt;&gt;"",comarca,"")</f>
        <v/>
      </c>
      <c r="C876" s="14"/>
      <c r="D876" s="43"/>
      <c r="E876" s="129"/>
      <c r="F876" s="26"/>
      <c r="G876" s="58"/>
      <c r="H876" s="58"/>
      <c r="I876" s="58"/>
      <c r="J876" s="58"/>
      <c r="K876" s="58"/>
    </row>
    <row r="877" spans="1:11" ht="12.75" x14ac:dyDescent="0.2">
      <c r="A877" s="41" t="str">
        <f>IF(agrdep[[#This Row],[Actividad deportiva]]&lt;&gt;"",Ejercicio,"")</f>
        <v/>
      </c>
      <c r="B877" s="90" t="str">
        <f>IF(agrdep[[#This Row],[Actividad deportiva]]&lt;&gt;"",comarca,"")</f>
        <v/>
      </c>
      <c r="C877" s="14"/>
      <c r="D877" s="43"/>
      <c r="E877" s="129"/>
      <c r="F877" s="26"/>
      <c r="G877" s="58"/>
      <c r="H877" s="58"/>
      <c r="I877" s="58"/>
      <c r="J877" s="58"/>
      <c r="K877" s="58"/>
    </row>
    <row r="878" spans="1:11" ht="12.75" x14ac:dyDescent="0.2">
      <c r="A878" s="41" t="str">
        <f>IF(agrdep[[#This Row],[Actividad deportiva]]&lt;&gt;"",Ejercicio,"")</f>
        <v/>
      </c>
      <c r="B878" s="90" t="str">
        <f>IF(agrdep[[#This Row],[Actividad deportiva]]&lt;&gt;"",comarca,"")</f>
        <v/>
      </c>
      <c r="C878" s="14"/>
      <c r="D878" s="43"/>
      <c r="E878" s="129"/>
      <c r="F878" s="26"/>
      <c r="G878" s="58"/>
      <c r="H878" s="58"/>
      <c r="I878" s="58"/>
      <c r="J878" s="58"/>
      <c r="K878" s="58"/>
    </row>
    <row r="879" spans="1:11" ht="12.75" x14ac:dyDescent="0.2">
      <c r="A879" s="41" t="str">
        <f>IF(agrdep[[#This Row],[Actividad deportiva]]&lt;&gt;"",Ejercicio,"")</f>
        <v/>
      </c>
      <c r="B879" s="90" t="str">
        <f>IF(agrdep[[#This Row],[Actividad deportiva]]&lt;&gt;"",comarca,"")</f>
        <v/>
      </c>
      <c r="C879" s="14"/>
      <c r="D879" s="43"/>
      <c r="E879" s="129"/>
      <c r="F879" s="26"/>
      <c r="G879" s="58"/>
      <c r="H879" s="58"/>
      <c r="I879" s="58"/>
      <c r="J879" s="58"/>
      <c r="K879" s="58"/>
    </row>
    <row r="880" spans="1:11" ht="12.75" x14ac:dyDescent="0.2">
      <c r="A880" s="41" t="str">
        <f>IF(agrdep[[#This Row],[Actividad deportiva]]&lt;&gt;"",Ejercicio,"")</f>
        <v/>
      </c>
      <c r="B880" s="90" t="str">
        <f>IF(agrdep[[#This Row],[Actividad deportiva]]&lt;&gt;"",comarca,"")</f>
        <v/>
      </c>
      <c r="C880" s="14"/>
      <c r="D880" s="43"/>
      <c r="E880" s="129"/>
      <c r="F880" s="26"/>
      <c r="G880" s="58"/>
      <c r="H880" s="58"/>
      <c r="I880" s="58"/>
      <c r="J880" s="58"/>
      <c r="K880" s="58"/>
    </row>
    <row r="881" spans="1:11" ht="12.75" x14ac:dyDescent="0.2">
      <c r="A881" s="41" t="str">
        <f>IF(agrdep[[#This Row],[Actividad deportiva]]&lt;&gt;"",Ejercicio,"")</f>
        <v/>
      </c>
      <c r="B881" s="90" t="str">
        <f>IF(agrdep[[#This Row],[Actividad deportiva]]&lt;&gt;"",comarca,"")</f>
        <v/>
      </c>
      <c r="C881" s="14"/>
      <c r="D881" s="43"/>
      <c r="E881" s="129"/>
      <c r="F881" s="26"/>
      <c r="G881" s="58"/>
      <c r="H881" s="58"/>
      <c r="I881" s="58"/>
      <c r="J881" s="58"/>
      <c r="K881" s="58"/>
    </row>
    <row r="882" spans="1:11" ht="12.75" x14ac:dyDescent="0.2">
      <c r="A882" s="41" t="str">
        <f>IF(agrdep[[#This Row],[Actividad deportiva]]&lt;&gt;"",Ejercicio,"")</f>
        <v/>
      </c>
      <c r="B882" s="90" t="str">
        <f>IF(agrdep[[#This Row],[Actividad deportiva]]&lt;&gt;"",comarca,"")</f>
        <v/>
      </c>
      <c r="C882" s="14"/>
      <c r="D882" s="43"/>
      <c r="E882" s="129"/>
      <c r="F882" s="26"/>
      <c r="G882" s="58"/>
      <c r="H882" s="58"/>
      <c r="I882" s="58"/>
      <c r="J882" s="58"/>
      <c r="K882" s="58"/>
    </row>
    <row r="883" spans="1:11" ht="12.75" x14ac:dyDescent="0.2">
      <c r="A883" s="41" t="str">
        <f>IF(agrdep[[#This Row],[Actividad deportiva]]&lt;&gt;"",Ejercicio,"")</f>
        <v/>
      </c>
      <c r="B883" s="90" t="str">
        <f>IF(agrdep[[#This Row],[Actividad deportiva]]&lt;&gt;"",comarca,"")</f>
        <v/>
      </c>
      <c r="C883" s="14"/>
      <c r="D883" s="43"/>
      <c r="E883" s="129"/>
      <c r="F883" s="26"/>
      <c r="G883" s="58"/>
      <c r="H883" s="58"/>
      <c r="I883" s="58"/>
      <c r="J883" s="58"/>
      <c r="K883" s="58"/>
    </row>
    <row r="884" spans="1:11" ht="12.75" x14ac:dyDescent="0.2">
      <c r="A884" s="41" t="str">
        <f>IF(agrdep[[#This Row],[Actividad deportiva]]&lt;&gt;"",Ejercicio,"")</f>
        <v/>
      </c>
      <c r="B884" s="90" t="str">
        <f>IF(agrdep[[#This Row],[Actividad deportiva]]&lt;&gt;"",comarca,"")</f>
        <v/>
      </c>
      <c r="C884" s="14"/>
      <c r="D884" s="43"/>
      <c r="E884" s="129"/>
      <c r="F884" s="89"/>
      <c r="G884" s="58"/>
      <c r="H884" s="58"/>
      <c r="I884" s="58"/>
      <c r="J884" s="58"/>
      <c r="K884" s="58"/>
    </row>
    <row r="885" spans="1:11" ht="12.75" x14ac:dyDescent="0.2">
      <c r="A885" s="41" t="str">
        <f>IF(agrdep[[#This Row],[Actividad deportiva]]&lt;&gt;"",Ejercicio,"")</f>
        <v/>
      </c>
      <c r="B885" s="90" t="str">
        <f>IF(agrdep[[#This Row],[Actividad deportiva]]&lt;&gt;"",comarca,"")</f>
        <v/>
      </c>
      <c r="C885" s="14"/>
      <c r="D885" s="43"/>
      <c r="E885" s="129"/>
      <c r="F885" s="26"/>
      <c r="G885" s="58"/>
      <c r="H885" s="58"/>
      <c r="I885" s="58"/>
      <c r="J885" s="58"/>
      <c r="K885" s="58"/>
    </row>
    <row r="886" spans="1:11" ht="12.75" x14ac:dyDescent="0.2">
      <c r="A886" s="41" t="str">
        <f>IF(agrdep[[#This Row],[Actividad deportiva]]&lt;&gt;"",Ejercicio,"")</f>
        <v/>
      </c>
      <c r="B886" s="90" t="str">
        <f>IF(agrdep[[#This Row],[Actividad deportiva]]&lt;&gt;"",comarca,"")</f>
        <v/>
      </c>
      <c r="C886" s="14"/>
      <c r="D886" s="43"/>
      <c r="E886" s="129"/>
      <c r="F886" s="26"/>
      <c r="G886" s="58"/>
      <c r="H886" s="58"/>
      <c r="I886" s="58"/>
      <c r="J886" s="58"/>
      <c r="K886" s="58"/>
    </row>
    <row r="887" spans="1:11" ht="12.75" x14ac:dyDescent="0.2">
      <c r="A887" s="41" t="str">
        <f>IF(agrdep[[#This Row],[Actividad deportiva]]&lt;&gt;"",Ejercicio,"")</f>
        <v/>
      </c>
      <c r="B887" s="90" t="str">
        <f>IF(agrdep[[#This Row],[Actividad deportiva]]&lt;&gt;"",comarca,"")</f>
        <v/>
      </c>
      <c r="C887" s="14"/>
      <c r="D887" s="43"/>
      <c r="E887" s="129"/>
      <c r="F887" s="26"/>
      <c r="G887" s="58"/>
      <c r="H887" s="58"/>
      <c r="I887" s="58"/>
      <c r="J887" s="58"/>
      <c r="K887" s="58"/>
    </row>
    <row r="888" spans="1:11" ht="12.75" x14ac:dyDescent="0.2">
      <c r="A888" s="41" t="str">
        <f>IF(agrdep[[#This Row],[Actividad deportiva]]&lt;&gt;"",Ejercicio,"")</f>
        <v/>
      </c>
      <c r="B888" s="90" t="str">
        <f>IF(agrdep[[#This Row],[Actividad deportiva]]&lt;&gt;"",comarca,"")</f>
        <v/>
      </c>
      <c r="C888" s="14"/>
      <c r="D888" s="43"/>
      <c r="E888" s="129"/>
      <c r="F888" s="26"/>
      <c r="G888" s="58"/>
      <c r="H888" s="58"/>
      <c r="I888" s="58"/>
      <c r="J888" s="58"/>
      <c r="K888" s="58"/>
    </row>
    <row r="889" spans="1:11" ht="12.75" x14ac:dyDescent="0.2">
      <c r="A889" s="41" t="str">
        <f>IF(agrdep[[#This Row],[Actividad deportiva]]&lt;&gt;"",Ejercicio,"")</f>
        <v/>
      </c>
      <c r="B889" s="90" t="str">
        <f>IF(agrdep[[#This Row],[Actividad deportiva]]&lt;&gt;"",comarca,"")</f>
        <v/>
      </c>
      <c r="C889" s="14"/>
      <c r="D889" s="43"/>
      <c r="E889" s="129"/>
      <c r="F889" s="26"/>
      <c r="G889" s="58"/>
      <c r="H889" s="58"/>
      <c r="I889" s="58"/>
      <c r="J889" s="58"/>
      <c r="K889" s="58"/>
    </row>
    <row r="890" spans="1:11" ht="12.75" x14ac:dyDescent="0.2">
      <c r="A890" s="41" t="str">
        <f>IF(agrdep[[#This Row],[Actividad deportiva]]&lt;&gt;"",Ejercicio,"")</f>
        <v/>
      </c>
      <c r="B890" s="90" t="str">
        <f>IF(agrdep[[#This Row],[Actividad deportiva]]&lt;&gt;"",comarca,"")</f>
        <v/>
      </c>
      <c r="C890" s="14"/>
      <c r="D890" s="43"/>
      <c r="E890" s="129"/>
      <c r="F890" s="26"/>
      <c r="G890" s="58"/>
      <c r="H890" s="58"/>
      <c r="I890" s="58"/>
      <c r="J890" s="58"/>
      <c r="K890" s="58"/>
    </row>
    <row r="891" spans="1:11" ht="12.75" x14ac:dyDescent="0.2">
      <c r="A891" s="41" t="str">
        <f>IF(agrdep[[#This Row],[Actividad deportiva]]&lt;&gt;"",Ejercicio,"")</f>
        <v/>
      </c>
      <c r="B891" s="90" t="str">
        <f>IF(agrdep[[#This Row],[Actividad deportiva]]&lt;&gt;"",comarca,"")</f>
        <v/>
      </c>
      <c r="C891" s="14"/>
      <c r="D891" s="43"/>
      <c r="E891" s="129"/>
      <c r="F891" s="26"/>
      <c r="G891" s="58"/>
      <c r="H891" s="58"/>
      <c r="I891" s="58"/>
      <c r="J891" s="58"/>
      <c r="K891" s="58"/>
    </row>
    <row r="892" spans="1:11" ht="12.75" x14ac:dyDescent="0.2">
      <c r="A892" s="41" t="str">
        <f>IF(agrdep[[#This Row],[Actividad deportiva]]&lt;&gt;"",Ejercicio,"")</f>
        <v/>
      </c>
      <c r="B892" s="90" t="str">
        <f>IF(agrdep[[#This Row],[Actividad deportiva]]&lt;&gt;"",comarca,"")</f>
        <v/>
      </c>
      <c r="C892" s="14"/>
      <c r="D892" s="43"/>
      <c r="E892" s="129"/>
      <c r="F892" s="26"/>
      <c r="G892" s="58"/>
      <c r="H892" s="58"/>
      <c r="I892" s="58"/>
      <c r="J892" s="58"/>
      <c r="K892" s="58"/>
    </row>
    <row r="893" spans="1:11" ht="12.75" x14ac:dyDescent="0.2">
      <c r="A893" s="41" t="str">
        <f>IF(agrdep[[#This Row],[Actividad deportiva]]&lt;&gt;"",Ejercicio,"")</f>
        <v/>
      </c>
      <c r="B893" s="90" t="str">
        <f>IF(agrdep[[#This Row],[Actividad deportiva]]&lt;&gt;"",comarca,"")</f>
        <v/>
      </c>
      <c r="C893" s="14"/>
      <c r="D893" s="43"/>
      <c r="E893" s="129"/>
      <c r="F893" s="89"/>
      <c r="G893" s="58"/>
      <c r="H893" s="58"/>
      <c r="I893" s="58"/>
      <c r="J893" s="58"/>
      <c r="K893" s="58"/>
    </row>
    <row r="894" spans="1:11" ht="12.75" x14ac:dyDescent="0.2">
      <c r="A894" s="41" t="str">
        <f>IF(agrdep[[#This Row],[Actividad deportiva]]&lt;&gt;"",Ejercicio,"")</f>
        <v/>
      </c>
      <c r="B894" s="90" t="str">
        <f>IF(agrdep[[#This Row],[Actividad deportiva]]&lt;&gt;"",comarca,"")</f>
        <v/>
      </c>
      <c r="C894" s="14"/>
      <c r="D894" s="43"/>
      <c r="E894" s="129"/>
      <c r="F894" s="26"/>
      <c r="G894" s="58"/>
      <c r="H894" s="58"/>
      <c r="I894" s="58"/>
      <c r="J894" s="58"/>
      <c r="K894" s="58"/>
    </row>
    <row r="895" spans="1:11" ht="12.75" x14ac:dyDescent="0.2">
      <c r="A895" s="41" t="str">
        <f>IF(agrdep[[#This Row],[Actividad deportiva]]&lt;&gt;"",Ejercicio,"")</f>
        <v/>
      </c>
      <c r="B895" s="90" t="str">
        <f>IF(agrdep[[#This Row],[Actividad deportiva]]&lt;&gt;"",comarca,"")</f>
        <v/>
      </c>
      <c r="C895" s="14"/>
      <c r="D895" s="43"/>
      <c r="E895" s="129"/>
      <c r="F895" s="26"/>
      <c r="G895" s="58"/>
      <c r="H895" s="58"/>
      <c r="I895" s="58"/>
      <c r="J895" s="58"/>
      <c r="K895" s="58"/>
    </row>
    <row r="896" spans="1:11" ht="12.75" x14ac:dyDescent="0.2">
      <c r="A896" s="41" t="str">
        <f>IF(agrdep[[#This Row],[Actividad deportiva]]&lt;&gt;"",Ejercicio,"")</f>
        <v/>
      </c>
      <c r="B896" s="90" t="str">
        <f>IF(agrdep[[#This Row],[Actividad deportiva]]&lt;&gt;"",comarca,"")</f>
        <v/>
      </c>
      <c r="C896" s="14"/>
      <c r="D896" s="43"/>
      <c r="E896" s="129"/>
      <c r="F896" s="26"/>
      <c r="G896" s="58"/>
      <c r="H896" s="58"/>
      <c r="I896" s="58"/>
      <c r="J896" s="58"/>
      <c r="K896" s="58"/>
    </row>
    <row r="897" spans="1:11" ht="12.75" x14ac:dyDescent="0.2">
      <c r="A897" s="41" t="str">
        <f>IF(agrdep[[#This Row],[Actividad deportiva]]&lt;&gt;"",Ejercicio,"")</f>
        <v/>
      </c>
      <c r="B897" s="90" t="str">
        <f>IF(agrdep[[#This Row],[Actividad deportiva]]&lt;&gt;"",comarca,"")</f>
        <v/>
      </c>
      <c r="C897" s="14"/>
      <c r="D897" s="43"/>
      <c r="E897" s="129"/>
      <c r="F897" s="26"/>
      <c r="G897" s="58"/>
      <c r="H897" s="58"/>
      <c r="I897" s="58"/>
      <c r="J897" s="58"/>
      <c r="K897" s="58"/>
    </row>
    <row r="898" spans="1:11" ht="12.75" x14ac:dyDescent="0.2">
      <c r="A898" s="41" t="str">
        <f>IF(agrdep[[#This Row],[Actividad deportiva]]&lt;&gt;"",Ejercicio,"")</f>
        <v/>
      </c>
      <c r="B898" s="90" t="str">
        <f>IF(agrdep[[#This Row],[Actividad deportiva]]&lt;&gt;"",comarca,"")</f>
        <v/>
      </c>
      <c r="C898" s="14"/>
      <c r="D898" s="43"/>
      <c r="E898" s="129"/>
      <c r="F898" s="26"/>
      <c r="G898" s="58"/>
      <c r="H898" s="58"/>
      <c r="I898" s="58"/>
      <c r="J898" s="58"/>
      <c r="K898" s="58"/>
    </row>
    <row r="899" spans="1:11" ht="12.75" x14ac:dyDescent="0.2">
      <c r="A899" s="41" t="str">
        <f>IF(agrdep[[#This Row],[Actividad deportiva]]&lt;&gt;"",Ejercicio,"")</f>
        <v/>
      </c>
      <c r="B899" s="90" t="str">
        <f>IF(agrdep[[#This Row],[Actividad deportiva]]&lt;&gt;"",comarca,"")</f>
        <v/>
      </c>
      <c r="C899" s="14"/>
      <c r="D899" s="43"/>
      <c r="E899" s="129"/>
      <c r="F899" s="26"/>
      <c r="G899" s="58"/>
      <c r="H899" s="58"/>
      <c r="I899" s="58"/>
      <c r="J899" s="58"/>
      <c r="K899" s="58"/>
    </row>
    <row r="900" spans="1:11" ht="12.75" x14ac:dyDescent="0.2">
      <c r="A900" s="41" t="str">
        <f>IF(agrdep[[#This Row],[Actividad deportiva]]&lt;&gt;"",Ejercicio,"")</f>
        <v/>
      </c>
      <c r="B900" s="90" t="str">
        <f>IF(agrdep[[#This Row],[Actividad deportiva]]&lt;&gt;"",comarca,"")</f>
        <v/>
      </c>
      <c r="C900" s="14"/>
      <c r="D900" s="43"/>
      <c r="E900" s="129"/>
      <c r="F900" s="26"/>
      <c r="G900" s="58"/>
      <c r="H900" s="58"/>
      <c r="I900" s="58"/>
      <c r="J900" s="58"/>
      <c r="K900" s="58"/>
    </row>
    <row r="901" spans="1:11" ht="12.75" x14ac:dyDescent="0.2">
      <c r="A901" s="41" t="str">
        <f>IF(agrdep[[#This Row],[Actividad deportiva]]&lt;&gt;"",Ejercicio,"")</f>
        <v/>
      </c>
      <c r="B901" s="90" t="str">
        <f>IF(agrdep[[#This Row],[Actividad deportiva]]&lt;&gt;"",comarca,"")</f>
        <v/>
      </c>
      <c r="C901" s="14"/>
      <c r="D901" s="43"/>
      <c r="E901" s="129"/>
      <c r="F901" s="26"/>
      <c r="G901" s="58"/>
      <c r="H901" s="58"/>
      <c r="I901" s="58"/>
      <c r="J901" s="58"/>
      <c r="K901" s="58"/>
    </row>
    <row r="902" spans="1:11" ht="12.75" x14ac:dyDescent="0.2">
      <c r="A902" s="41" t="str">
        <f>IF(agrdep[[#This Row],[Actividad deportiva]]&lt;&gt;"",Ejercicio,"")</f>
        <v/>
      </c>
      <c r="B902" s="90" t="str">
        <f>IF(agrdep[[#This Row],[Actividad deportiva]]&lt;&gt;"",comarca,"")</f>
        <v/>
      </c>
      <c r="C902" s="14"/>
      <c r="D902" s="43"/>
      <c r="E902" s="129"/>
      <c r="F902" s="89"/>
      <c r="G902" s="58"/>
      <c r="H902" s="58"/>
      <c r="I902" s="58"/>
      <c r="J902" s="58"/>
      <c r="K902" s="58"/>
    </row>
    <row r="903" spans="1:11" ht="12.75" x14ac:dyDescent="0.2">
      <c r="A903" s="41" t="str">
        <f>IF(agrdep[[#This Row],[Actividad deportiva]]&lt;&gt;"",Ejercicio,"")</f>
        <v/>
      </c>
      <c r="B903" s="90" t="str">
        <f>IF(agrdep[[#This Row],[Actividad deportiva]]&lt;&gt;"",comarca,"")</f>
        <v/>
      </c>
      <c r="C903" s="14"/>
      <c r="D903" s="43"/>
      <c r="E903" s="129"/>
      <c r="F903" s="26"/>
      <c r="G903" s="58"/>
      <c r="H903" s="58"/>
      <c r="I903" s="58"/>
      <c r="J903" s="58"/>
      <c r="K903" s="58"/>
    </row>
    <row r="904" spans="1:11" ht="12.75" x14ac:dyDescent="0.2">
      <c r="A904" s="41" t="str">
        <f>IF(agrdep[[#This Row],[Actividad deportiva]]&lt;&gt;"",Ejercicio,"")</f>
        <v/>
      </c>
      <c r="B904" s="90" t="str">
        <f>IF(agrdep[[#This Row],[Actividad deportiva]]&lt;&gt;"",comarca,"")</f>
        <v/>
      </c>
      <c r="C904" s="14"/>
      <c r="D904" s="43"/>
      <c r="E904" s="129"/>
      <c r="F904" s="26"/>
      <c r="G904" s="58"/>
      <c r="H904" s="58"/>
      <c r="I904" s="58"/>
      <c r="J904" s="58"/>
      <c r="K904" s="58"/>
    </row>
    <row r="905" spans="1:11" ht="12.75" x14ac:dyDescent="0.2">
      <c r="A905" s="41" t="str">
        <f>IF(agrdep[[#This Row],[Actividad deportiva]]&lt;&gt;"",Ejercicio,"")</f>
        <v/>
      </c>
      <c r="B905" s="90" t="str">
        <f>IF(agrdep[[#This Row],[Actividad deportiva]]&lt;&gt;"",comarca,"")</f>
        <v/>
      </c>
      <c r="C905" s="14"/>
      <c r="D905" s="43"/>
      <c r="E905" s="129"/>
      <c r="F905" s="26"/>
      <c r="G905" s="58"/>
      <c r="H905" s="58"/>
      <c r="I905" s="58"/>
      <c r="J905" s="58"/>
      <c r="K905" s="58"/>
    </row>
    <row r="906" spans="1:11" ht="12.75" x14ac:dyDescent="0.2">
      <c r="A906" s="41" t="str">
        <f>IF(agrdep[[#This Row],[Actividad deportiva]]&lt;&gt;"",Ejercicio,"")</f>
        <v/>
      </c>
      <c r="B906" s="90" t="str">
        <f>IF(agrdep[[#This Row],[Actividad deportiva]]&lt;&gt;"",comarca,"")</f>
        <v/>
      </c>
      <c r="C906" s="14"/>
      <c r="D906" s="43"/>
      <c r="E906" s="129"/>
      <c r="F906" s="26"/>
      <c r="G906" s="58"/>
      <c r="H906" s="58"/>
      <c r="I906" s="58"/>
      <c r="J906" s="58"/>
      <c r="K906" s="58"/>
    </row>
    <row r="907" spans="1:11" ht="12.75" x14ac:dyDescent="0.2">
      <c r="A907" s="41" t="str">
        <f>IF(agrdep[[#This Row],[Actividad deportiva]]&lt;&gt;"",Ejercicio,"")</f>
        <v/>
      </c>
      <c r="B907" s="90" t="str">
        <f>IF(agrdep[[#This Row],[Actividad deportiva]]&lt;&gt;"",comarca,"")</f>
        <v/>
      </c>
      <c r="C907" s="14"/>
      <c r="D907" s="43"/>
      <c r="E907" s="129"/>
      <c r="F907" s="26"/>
      <c r="G907" s="58"/>
      <c r="H907" s="58"/>
      <c r="I907" s="58"/>
      <c r="J907" s="58"/>
      <c r="K907" s="58"/>
    </row>
    <row r="908" spans="1:11" ht="12.75" x14ac:dyDescent="0.2">
      <c r="A908" s="41" t="str">
        <f>IF(agrdep[[#This Row],[Actividad deportiva]]&lt;&gt;"",Ejercicio,"")</f>
        <v/>
      </c>
      <c r="B908" s="90" t="str">
        <f>IF(agrdep[[#This Row],[Actividad deportiva]]&lt;&gt;"",comarca,"")</f>
        <v/>
      </c>
      <c r="C908" s="14"/>
      <c r="D908" s="43"/>
      <c r="E908" s="129"/>
      <c r="F908" s="26"/>
      <c r="G908" s="58"/>
      <c r="H908" s="58"/>
      <c r="I908" s="58"/>
      <c r="J908" s="58"/>
      <c r="K908" s="58"/>
    </row>
    <row r="909" spans="1:11" ht="12.75" x14ac:dyDescent="0.2">
      <c r="A909" s="41" t="str">
        <f>IF(agrdep[[#This Row],[Actividad deportiva]]&lt;&gt;"",Ejercicio,"")</f>
        <v/>
      </c>
      <c r="B909" s="90" t="str">
        <f>IF(agrdep[[#This Row],[Actividad deportiva]]&lt;&gt;"",comarca,"")</f>
        <v/>
      </c>
      <c r="C909" s="14"/>
      <c r="D909" s="43"/>
      <c r="E909" s="129"/>
      <c r="F909" s="26"/>
      <c r="G909" s="58"/>
      <c r="H909" s="58"/>
      <c r="I909" s="58"/>
      <c r="J909" s="58"/>
      <c r="K909" s="58"/>
    </row>
    <row r="910" spans="1:11" ht="12.75" x14ac:dyDescent="0.2">
      <c r="A910" s="41" t="str">
        <f>IF(agrdep[[#This Row],[Actividad deportiva]]&lt;&gt;"",Ejercicio,"")</f>
        <v/>
      </c>
      <c r="B910" s="90" t="str">
        <f>IF(agrdep[[#This Row],[Actividad deportiva]]&lt;&gt;"",comarca,"")</f>
        <v/>
      </c>
      <c r="C910" s="14"/>
      <c r="D910" s="43"/>
      <c r="E910" s="129"/>
      <c r="F910" s="26"/>
      <c r="G910" s="58"/>
      <c r="H910" s="58"/>
      <c r="I910" s="58"/>
      <c r="J910" s="58"/>
      <c r="K910" s="58"/>
    </row>
    <row r="911" spans="1:11" ht="12.75" x14ac:dyDescent="0.2">
      <c r="A911" s="41" t="str">
        <f>IF(agrdep[[#This Row],[Actividad deportiva]]&lt;&gt;"",Ejercicio,"")</f>
        <v/>
      </c>
      <c r="B911" s="90" t="str">
        <f>IF(agrdep[[#This Row],[Actividad deportiva]]&lt;&gt;"",comarca,"")</f>
        <v/>
      </c>
      <c r="C911" s="14"/>
      <c r="D911" s="43"/>
      <c r="E911" s="129"/>
      <c r="F911" s="89"/>
      <c r="G911" s="58"/>
      <c r="H911" s="58"/>
      <c r="I911" s="58"/>
      <c r="J911" s="58"/>
      <c r="K911" s="58"/>
    </row>
    <row r="912" spans="1:11" ht="12.75" x14ac:dyDescent="0.2">
      <c r="A912" s="41" t="str">
        <f>IF(agrdep[[#This Row],[Actividad deportiva]]&lt;&gt;"",Ejercicio,"")</f>
        <v/>
      </c>
      <c r="B912" s="90" t="str">
        <f>IF(agrdep[[#This Row],[Actividad deportiva]]&lt;&gt;"",comarca,"")</f>
        <v/>
      </c>
      <c r="C912" s="14"/>
      <c r="D912" s="43"/>
      <c r="E912" s="129"/>
      <c r="F912" s="26"/>
      <c r="G912" s="58"/>
      <c r="H912" s="58"/>
      <c r="I912" s="58"/>
      <c r="J912" s="58"/>
      <c r="K912" s="58"/>
    </row>
    <row r="913" spans="1:11" ht="12.75" x14ac:dyDescent="0.2">
      <c r="A913" s="41" t="str">
        <f>IF(agrdep[[#This Row],[Actividad deportiva]]&lt;&gt;"",Ejercicio,"")</f>
        <v/>
      </c>
      <c r="B913" s="90" t="str">
        <f>IF(agrdep[[#This Row],[Actividad deportiva]]&lt;&gt;"",comarca,"")</f>
        <v/>
      </c>
      <c r="C913" s="14"/>
      <c r="D913" s="43"/>
      <c r="E913" s="129"/>
      <c r="F913" s="26"/>
      <c r="G913" s="58"/>
      <c r="H913" s="58"/>
      <c r="I913" s="58"/>
      <c r="J913" s="58"/>
      <c r="K913" s="58"/>
    </row>
    <row r="914" spans="1:11" ht="12.75" x14ac:dyDescent="0.2">
      <c r="A914" s="41" t="str">
        <f>IF(agrdep[[#This Row],[Actividad deportiva]]&lt;&gt;"",Ejercicio,"")</f>
        <v/>
      </c>
      <c r="B914" s="90" t="str">
        <f>IF(agrdep[[#This Row],[Actividad deportiva]]&lt;&gt;"",comarca,"")</f>
        <v/>
      </c>
      <c r="C914" s="14"/>
      <c r="D914" s="43"/>
      <c r="E914" s="129"/>
      <c r="F914" s="26"/>
      <c r="G914" s="58"/>
      <c r="H914" s="58"/>
      <c r="I914" s="58"/>
      <c r="J914" s="58"/>
      <c r="K914" s="58"/>
    </row>
    <row r="915" spans="1:11" ht="12.75" x14ac:dyDescent="0.2">
      <c r="A915" s="41" t="str">
        <f>IF(agrdep[[#This Row],[Actividad deportiva]]&lt;&gt;"",Ejercicio,"")</f>
        <v/>
      </c>
      <c r="B915" s="90" t="str">
        <f>IF(agrdep[[#This Row],[Actividad deportiva]]&lt;&gt;"",comarca,"")</f>
        <v/>
      </c>
      <c r="C915" s="14"/>
      <c r="D915" s="43"/>
      <c r="E915" s="129"/>
      <c r="F915" s="26"/>
      <c r="G915" s="58"/>
      <c r="H915" s="58"/>
      <c r="I915" s="58"/>
      <c r="J915" s="58"/>
      <c r="K915" s="58"/>
    </row>
    <row r="916" spans="1:11" ht="12.75" x14ac:dyDescent="0.2">
      <c r="A916" s="41" t="str">
        <f>IF(agrdep[[#This Row],[Actividad deportiva]]&lt;&gt;"",Ejercicio,"")</f>
        <v/>
      </c>
      <c r="B916" s="90" t="str">
        <f>IF(agrdep[[#This Row],[Actividad deportiva]]&lt;&gt;"",comarca,"")</f>
        <v/>
      </c>
      <c r="C916" s="14"/>
      <c r="D916" s="43"/>
      <c r="E916" s="129"/>
      <c r="F916" s="26"/>
      <c r="G916" s="58"/>
      <c r="H916" s="58"/>
      <c r="I916" s="58"/>
      <c r="J916" s="58"/>
      <c r="K916" s="58"/>
    </row>
    <row r="917" spans="1:11" ht="12.75" x14ac:dyDescent="0.2">
      <c r="A917" s="41" t="str">
        <f>IF(agrdep[[#This Row],[Actividad deportiva]]&lt;&gt;"",Ejercicio,"")</f>
        <v/>
      </c>
      <c r="B917" s="90" t="str">
        <f>IF(agrdep[[#This Row],[Actividad deportiva]]&lt;&gt;"",comarca,"")</f>
        <v/>
      </c>
      <c r="C917" s="14"/>
      <c r="D917" s="43"/>
      <c r="E917" s="129"/>
      <c r="F917" s="26"/>
      <c r="G917" s="58"/>
      <c r="H917" s="58"/>
      <c r="I917" s="58"/>
      <c r="J917" s="58"/>
      <c r="K917" s="58"/>
    </row>
    <row r="918" spans="1:11" ht="12.75" x14ac:dyDescent="0.2">
      <c r="A918" s="41" t="str">
        <f>IF(agrdep[[#This Row],[Actividad deportiva]]&lt;&gt;"",Ejercicio,"")</f>
        <v/>
      </c>
      <c r="B918" s="90" t="str">
        <f>IF(agrdep[[#This Row],[Actividad deportiva]]&lt;&gt;"",comarca,"")</f>
        <v/>
      </c>
      <c r="C918" s="14"/>
      <c r="D918" s="43"/>
      <c r="E918" s="129"/>
      <c r="F918" s="26"/>
      <c r="G918" s="58"/>
      <c r="H918" s="58"/>
      <c r="I918" s="58"/>
      <c r="J918" s="58"/>
      <c r="K918" s="58"/>
    </row>
    <row r="919" spans="1:11" ht="12.75" x14ac:dyDescent="0.2">
      <c r="A919" s="41" t="str">
        <f>IF(agrdep[[#This Row],[Actividad deportiva]]&lt;&gt;"",Ejercicio,"")</f>
        <v/>
      </c>
      <c r="B919" s="90" t="str">
        <f>IF(agrdep[[#This Row],[Actividad deportiva]]&lt;&gt;"",comarca,"")</f>
        <v/>
      </c>
      <c r="C919" s="14"/>
      <c r="D919" s="43"/>
      <c r="E919" s="129"/>
      <c r="F919" s="26"/>
      <c r="G919" s="58"/>
      <c r="H919" s="58"/>
      <c r="I919" s="58"/>
      <c r="J919" s="58"/>
      <c r="K919" s="58"/>
    </row>
    <row r="920" spans="1:11" ht="12.75" x14ac:dyDescent="0.2">
      <c r="A920" s="41" t="str">
        <f>IF(agrdep[[#This Row],[Actividad deportiva]]&lt;&gt;"",Ejercicio,"")</f>
        <v/>
      </c>
      <c r="B920" s="90" t="str">
        <f>IF(agrdep[[#This Row],[Actividad deportiva]]&lt;&gt;"",comarca,"")</f>
        <v/>
      </c>
      <c r="C920" s="14"/>
      <c r="D920" s="43"/>
      <c r="E920" s="129"/>
      <c r="F920" s="89"/>
      <c r="G920" s="58"/>
      <c r="H920" s="58"/>
      <c r="I920" s="58"/>
      <c r="J920" s="58"/>
      <c r="K920" s="58"/>
    </row>
    <row r="921" spans="1:11" ht="12.75" x14ac:dyDescent="0.2">
      <c r="A921" s="41" t="str">
        <f>IF(agrdep[[#This Row],[Actividad deportiva]]&lt;&gt;"",Ejercicio,"")</f>
        <v/>
      </c>
      <c r="B921" s="90" t="str">
        <f>IF(agrdep[[#This Row],[Actividad deportiva]]&lt;&gt;"",comarca,"")</f>
        <v/>
      </c>
      <c r="C921" s="14"/>
      <c r="D921" s="43"/>
      <c r="E921" s="129"/>
      <c r="F921" s="26"/>
      <c r="G921" s="58"/>
      <c r="H921" s="58"/>
      <c r="I921" s="58"/>
      <c r="J921" s="58"/>
      <c r="K921" s="58"/>
    </row>
    <row r="922" spans="1:11" ht="12.75" x14ac:dyDescent="0.2">
      <c r="A922" s="41" t="str">
        <f>IF(agrdep[[#This Row],[Actividad deportiva]]&lt;&gt;"",Ejercicio,"")</f>
        <v/>
      </c>
      <c r="B922" s="90" t="str">
        <f>IF(agrdep[[#This Row],[Actividad deportiva]]&lt;&gt;"",comarca,"")</f>
        <v/>
      </c>
      <c r="C922" s="14"/>
      <c r="D922" s="43"/>
      <c r="E922" s="129"/>
      <c r="F922" s="26"/>
      <c r="G922" s="58"/>
      <c r="H922" s="58"/>
      <c r="I922" s="58"/>
      <c r="J922" s="58"/>
      <c r="K922" s="58"/>
    </row>
    <row r="923" spans="1:11" ht="12.75" x14ac:dyDescent="0.2">
      <c r="A923" s="41" t="str">
        <f>IF(agrdep[[#This Row],[Actividad deportiva]]&lt;&gt;"",Ejercicio,"")</f>
        <v/>
      </c>
      <c r="B923" s="90" t="str">
        <f>IF(agrdep[[#This Row],[Actividad deportiva]]&lt;&gt;"",comarca,"")</f>
        <v/>
      </c>
      <c r="C923" s="14"/>
      <c r="D923" s="43"/>
      <c r="E923" s="129"/>
      <c r="F923" s="26"/>
      <c r="G923" s="58"/>
      <c r="H923" s="58"/>
      <c r="I923" s="58"/>
      <c r="J923" s="58"/>
      <c r="K923" s="58"/>
    </row>
    <row r="924" spans="1:11" ht="12.75" x14ac:dyDescent="0.2">
      <c r="A924" s="41" t="str">
        <f>IF(agrdep[[#This Row],[Actividad deportiva]]&lt;&gt;"",Ejercicio,"")</f>
        <v/>
      </c>
      <c r="B924" s="90" t="str">
        <f>IF(agrdep[[#This Row],[Actividad deportiva]]&lt;&gt;"",comarca,"")</f>
        <v/>
      </c>
      <c r="C924" s="14"/>
      <c r="D924" s="43"/>
      <c r="E924" s="129"/>
      <c r="F924" s="26"/>
      <c r="G924" s="58"/>
      <c r="H924" s="58"/>
      <c r="I924" s="58"/>
      <c r="J924" s="58"/>
      <c r="K924" s="58"/>
    </row>
    <row r="925" spans="1:11" ht="12.75" x14ac:dyDescent="0.2">
      <c r="A925" s="41" t="str">
        <f>IF(agrdep[[#This Row],[Actividad deportiva]]&lt;&gt;"",Ejercicio,"")</f>
        <v/>
      </c>
      <c r="B925" s="90" t="str">
        <f>IF(agrdep[[#This Row],[Actividad deportiva]]&lt;&gt;"",comarca,"")</f>
        <v/>
      </c>
      <c r="C925" s="14"/>
      <c r="D925" s="43"/>
      <c r="E925" s="129"/>
      <c r="F925" s="26"/>
      <c r="G925" s="58"/>
      <c r="H925" s="58"/>
      <c r="I925" s="58"/>
      <c r="J925" s="58"/>
      <c r="K925" s="58"/>
    </row>
    <row r="926" spans="1:11" ht="12.75" x14ac:dyDescent="0.2">
      <c r="A926" s="41" t="str">
        <f>IF(agrdep[[#This Row],[Actividad deportiva]]&lt;&gt;"",Ejercicio,"")</f>
        <v/>
      </c>
      <c r="B926" s="90" t="str">
        <f>IF(agrdep[[#This Row],[Actividad deportiva]]&lt;&gt;"",comarca,"")</f>
        <v/>
      </c>
      <c r="C926" s="14"/>
      <c r="D926" s="43"/>
      <c r="E926" s="129"/>
      <c r="F926" s="26"/>
      <c r="G926" s="58"/>
      <c r="H926" s="58"/>
      <c r="I926" s="58"/>
      <c r="J926" s="58"/>
      <c r="K926" s="58"/>
    </row>
    <row r="927" spans="1:11" ht="12.75" x14ac:dyDescent="0.2">
      <c r="A927" s="41" t="str">
        <f>IF(agrdep[[#This Row],[Actividad deportiva]]&lt;&gt;"",Ejercicio,"")</f>
        <v/>
      </c>
      <c r="B927" s="90" t="str">
        <f>IF(agrdep[[#This Row],[Actividad deportiva]]&lt;&gt;"",comarca,"")</f>
        <v/>
      </c>
      <c r="C927" s="14"/>
      <c r="D927" s="43"/>
      <c r="E927" s="129"/>
      <c r="F927" s="26"/>
      <c r="G927" s="58"/>
      <c r="H927" s="58"/>
      <c r="I927" s="58"/>
      <c r="J927" s="58"/>
      <c r="K927" s="58"/>
    </row>
    <row r="928" spans="1:11" ht="12.75" x14ac:dyDescent="0.2">
      <c r="A928" s="41" t="str">
        <f>IF(agrdep[[#This Row],[Actividad deportiva]]&lt;&gt;"",Ejercicio,"")</f>
        <v/>
      </c>
      <c r="B928" s="90" t="str">
        <f>IF(agrdep[[#This Row],[Actividad deportiva]]&lt;&gt;"",comarca,"")</f>
        <v/>
      </c>
      <c r="C928" s="14"/>
      <c r="D928" s="43"/>
      <c r="E928" s="129"/>
      <c r="F928" s="26"/>
      <c r="G928" s="58"/>
      <c r="H928" s="58"/>
      <c r="I928" s="58"/>
      <c r="J928" s="58"/>
      <c r="K928" s="58"/>
    </row>
    <row r="929" spans="1:11" ht="12.75" x14ac:dyDescent="0.2">
      <c r="A929" s="41" t="str">
        <f>IF(agrdep[[#This Row],[Actividad deportiva]]&lt;&gt;"",Ejercicio,"")</f>
        <v/>
      </c>
      <c r="B929" s="90" t="str">
        <f>IF(agrdep[[#This Row],[Actividad deportiva]]&lt;&gt;"",comarca,"")</f>
        <v/>
      </c>
      <c r="C929" s="14"/>
      <c r="D929" s="43"/>
      <c r="E929" s="129"/>
      <c r="F929" s="89"/>
      <c r="G929" s="58"/>
      <c r="H929" s="58"/>
      <c r="I929" s="58"/>
      <c r="J929" s="58"/>
      <c r="K929" s="58"/>
    </row>
    <row r="930" spans="1:11" ht="12.75" x14ac:dyDescent="0.2">
      <c r="A930" s="41" t="str">
        <f>IF(agrdep[[#This Row],[Actividad deportiva]]&lt;&gt;"",Ejercicio,"")</f>
        <v/>
      </c>
      <c r="B930" s="90" t="str">
        <f>IF(agrdep[[#This Row],[Actividad deportiva]]&lt;&gt;"",comarca,"")</f>
        <v/>
      </c>
      <c r="C930" s="14"/>
      <c r="D930" s="43"/>
      <c r="E930" s="129"/>
      <c r="F930" s="26"/>
      <c r="G930" s="58"/>
      <c r="H930" s="58"/>
      <c r="I930" s="58"/>
      <c r="J930" s="58"/>
      <c r="K930" s="58"/>
    </row>
    <row r="931" spans="1:11" ht="12.75" x14ac:dyDescent="0.2">
      <c r="A931" s="41" t="str">
        <f>IF(agrdep[[#This Row],[Actividad deportiva]]&lt;&gt;"",Ejercicio,"")</f>
        <v/>
      </c>
      <c r="B931" s="90" t="str">
        <f>IF(agrdep[[#This Row],[Actividad deportiva]]&lt;&gt;"",comarca,"")</f>
        <v/>
      </c>
      <c r="C931" s="14"/>
      <c r="D931" s="43"/>
      <c r="E931" s="129"/>
      <c r="F931" s="26"/>
      <c r="G931" s="58"/>
      <c r="H931" s="58"/>
      <c r="I931" s="58"/>
      <c r="J931" s="58"/>
      <c r="K931" s="58"/>
    </row>
    <row r="932" spans="1:11" ht="12.75" x14ac:dyDescent="0.2">
      <c r="A932" s="41" t="str">
        <f>IF(agrdep[[#This Row],[Actividad deportiva]]&lt;&gt;"",Ejercicio,"")</f>
        <v/>
      </c>
      <c r="B932" s="90" t="str">
        <f>IF(agrdep[[#This Row],[Actividad deportiva]]&lt;&gt;"",comarca,"")</f>
        <v/>
      </c>
      <c r="C932" s="14"/>
      <c r="D932" s="43"/>
      <c r="E932" s="129"/>
      <c r="F932" s="26"/>
      <c r="G932" s="58"/>
      <c r="H932" s="58"/>
      <c r="I932" s="58"/>
      <c r="J932" s="58"/>
      <c r="K932" s="58"/>
    </row>
    <row r="933" spans="1:11" ht="12.75" x14ac:dyDescent="0.2">
      <c r="A933" s="41" t="str">
        <f>IF(agrdep[[#This Row],[Actividad deportiva]]&lt;&gt;"",Ejercicio,"")</f>
        <v/>
      </c>
      <c r="B933" s="90" t="str">
        <f>IF(agrdep[[#This Row],[Actividad deportiva]]&lt;&gt;"",comarca,"")</f>
        <v/>
      </c>
      <c r="C933" s="14"/>
      <c r="D933" s="43"/>
      <c r="E933" s="129"/>
      <c r="F933" s="26"/>
      <c r="G933" s="58"/>
      <c r="H933" s="58"/>
      <c r="I933" s="58"/>
      <c r="J933" s="58"/>
      <c r="K933" s="58"/>
    </row>
    <row r="934" spans="1:11" ht="12.75" x14ac:dyDescent="0.2">
      <c r="A934" s="41" t="str">
        <f>IF(agrdep[[#This Row],[Actividad deportiva]]&lt;&gt;"",Ejercicio,"")</f>
        <v/>
      </c>
      <c r="B934" s="90" t="str">
        <f>IF(agrdep[[#This Row],[Actividad deportiva]]&lt;&gt;"",comarca,"")</f>
        <v/>
      </c>
      <c r="C934" s="14"/>
      <c r="D934" s="43"/>
      <c r="E934" s="129"/>
      <c r="F934" s="26"/>
      <c r="G934" s="58"/>
      <c r="H934" s="58"/>
      <c r="I934" s="58"/>
      <c r="J934" s="58"/>
      <c r="K934" s="58"/>
    </row>
    <row r="935" spans="1:11" ht="12.75" x14ac:dyDescent="0.2">
      <c r="A935" s="41" t="str">
        <f>IF(agrdep[[#This Row],[Actividad deportiva]]&lt;&gt;"",Ejercicio,"")</f>
        <v/>
      </c>
      <c r="B935" s="90" t="str">
        <f>IF(agrdep[[#This Row],[Actividad deportiva]]&lt;&gt;"",comarca,"")</f>
        <v/>
      </c>
      <c r="C935" s="14"/>
      <c r="D935" s="43"/>
      <c r="E935" s="129"/>
      <c r="F935" s="26"/>
      <c r="G935" s="58"/>
      <c r="H935" s="58"/>
      <c r="I935" s="58"/>
      <c r="J935" s="58"/>
      <c r="K935" s="58"/>
    </row>
    <row r="936" spans="1:11" ht="12.75" x14ac:dyDescent="0.2">
      <c r="A936" s="41" t="str">
        <f>IF(agrdep[[#This Row],[Actividad deportiva]]&lt;&gt;"",Ejercicio,"")</f>
        <v/>
      </c>
      <c r="B936" s="90" t="str">
        <f>IF(agrdep[[#This Row],[Actividad deportiva]]&lt;&gt;"",comarca,"")</f>
        <v/>
      </c>
      <c r="C936" s="14"/>
      <c r="D936" s="43"/>
      <c r="E936" s="129"/>
      <c r="F936" s="26"/>
      <c r="G936" s="58"/>
      <c r="H936" s="58"/>
      <c r="I936" s="58"/>
      <c r="J936" s="58"/>
      <c r="K936" s="58"/>
    </row>
    <row r="937" spans="1:11" ht="12.75" x14ac:dyDescent="0.2">
      <c r="A937" s="41" t="str">
        <f>IF(agrdep[[#This Row],[Actividad deportiva]]&lt;&gt;"",Ejercicio,"")</f>
        <v/>
      </c>
      <c r="B937" s="90" t="str">
        <f>IF(agrdep[[#This Row],[Actividad deportiva]]&lt;&gt;"",comarca,"")</f>
        <v/>
      </c>
      <c r="C937" s="14"/>
      <c r="D937" s="43"/>
      <c r="E937" s="129"/>
      <c r="F937" s="26"/>
      <c r="G937" s="58"/>
      <c r="H937" s="58"/>
      <c r="I937" s="58"/>
      <c r="J937" s="58"/>
      <c r="K937" s="58"/>
    </row>
    <row r="938" spans="1:11" ht="12.75" x14ac:dyDescent="0.2">
      <c r="A938" s="41" t="str">
        <f>IF(agrdep[[#This Row],[Actividad deportiva]]&lt;&gt;"",Ejercicio,"")</f>
        <v/>
      </c>
      <c r="B938" s="90" t="str">
        <f>IF(agrdep[[#This Row],[Actividad deportiva]]&lt;&gt;"",comarca,"")</f>
        <v/>
      </c>
      <c r="C938" s="14"/>
      <c r="D938" s="43"/>
      <c r="E938" s="129"/>
      <c r="F938" s="89"/>
      <c r="G938" s="58"/>
      <c r="H938" s="58"/>
      <c r="I938" s="58"/>
      <c r="J938" s="58"/>
      <c r="K938" s="58"/>
    </row>
    <row r="939" spans="1:11" ht="12.75" x14ac:dyDescent="0.2">
      <c r="A939" s="41" t="str">
        <f>IF(agrdep[[#This Row],[Actividad deportiva]]&lt;&gt;"",Ejercicio,"")</f>
        <v/>
      </c>
      <c r="B939" s="90" t="str">
        <f>IF(agrdep[[#This Row],[Actividad deportiva]]&lt;&gt;"",comarca,"")</f>
        <v/>
      </c>
      <c r="C939" s="14"/>
      <c r="D939" s="43"/>
      <c r="E939" s="129"/>
      <c r="F939" s="26"/>
      <c r="G939" s="58"/>
      <c r="H939" s="58"/>
      <c r="I939" s="58"/>
      <c r="J939" s="58"/>
      <c r="K939" s="58"/>
    </row>
    <row r="940" spans="1:11" ht="12.75" x14ac:dyDescent="0.2">
      <c r="A940" s="41" t="str">
        <f>IF(agrdep[[#This Row],[Actividad deportiva]]&lt;&gt;"",Ejercicio,"")</f>
        <v/>
      </c>
      <c r="B940" s="90" t="str">
        <f>IF(agrdep[[#This Row],[Actividad deportiva]]&lt;&gt;"",comarca,"")</f>
        <v/>
      </c>
      <c r="C940" s="14"/>
      <c r="D940" s="43"/>
      <c r="E940" s="129"/>
      <c r="F940" s="26"/>
      <c r="G940" s="58"/>
      <c r="H940" s="58"/>
      <c r="I940" s="58"/>
      <c r="J940" s="58"/>
      <c r="K940" s="58"/>
    </row>
    <row r="941" spans="1:11" ht="12.75" x14ac:dyDescent="0.2">
      <c r="A941" s="41" t="str">
        <f>IF(agrdep[[#This Row],[Actividad deportiva]]&lt;&gt;"",Ejercicio,"")</f>
        <v/>
      </c>
      <c r="B941" s="90" t="str">
        <f>IF(agrdep[[#This Row],[Actividad deportiva]]&lt;&gt;"",comarca,"")</f>
        <v/>
      </c>
      <c r="C941" s="14"/>
      <c r="D941" s="43"/>
      <c r="E941" s="129"/>
      <c r="F941" s="26"/>
      <c r="G941" s="58"/>
      <c r="H941" s="58"/>
      <c r="I941" s="58"/>
      <c r="J941" s="58"/>
      <c r="K941" s="58"/>
    </row>
    <row r="942" spans="1:11" ht="12.75" x14ac:dyDescent="0.2">
      <c r="A942" s="41" t="str">
        <f>IF(agrdep[[#This Row],[Actividad deportiva]]&lt;&gt;"",Ejercicio,"")</f>
        <v/>
      </c>
      <c r="B942" s="90" t="str">
        <f>IF(agrdep[[#This Row],[Actividad deportiva]]&lt;&gt;"",comarca,"")</f>
        <v/>
      </c>
      <c r="C942" s="14"/>
      <c r="D942" s="43"/>
      <c r="E942" s="129"/>
      <c r="F942" s="26"/>
      <c r="G942" s="58"/>
      <c r="H942" s="58"/>
      <c r="I942" s="58"/>
      <c r="J942" s="58"/>
      <c r="K942" s="58"/>
    </row>
    <row r="943" spans="1:11" ht="12.75" x14ac:dyDescent="0.2">
      <c r="A943" s="41" t="str">
        <f>IF(agrdep[[#This Row],[Actividad deportiva]]&lt;&gt;"",Ejercicio,"")</f>
        <v/>
      </c>
      <c r="B943" s="90" t="str">
        <f>IF(agrdep[[#This Row],[Actividad deportiva]]&lt;&gt;"",comarca,"")</f>
        <v/>
      </c>
      <c r="C943" s="14"/>
      <c r="D943" s="43"/>
      <c r="E943" s="129"/>
      <c r="F943" s="26"/>
      <c r="G943" s="58"/>
      <c r="H943" s="58"/>
      <c r="I943" s="58"/>
      <c r="J943" s="58"/>
      <c r="K943" s="58"/>
    </row>
    <row r="944" spans="1:11" ht="12.75" x14ac:dyDescent="0.2">
      <c r="A944" s="41" t="str">
        <f>IF(agrdep[[#This Row],[Actividad deportiva]]&lt;&gt;"",Ejercicio,"")</f>
        <v/>
      </c>
      <c r="B944" s="90" t="str">
        <f>IF(agrdep[[#This Row],[Actividad deportiva]]&lt;&gt;"",comarca,"")</f>
        <v/>
      </c>
      <c r="C944" s="14"/>
      <c r="D944" s="43"/>
      <c r="E944" s="129"/>
      <c r="F944" s="26"/>
      <c r="G944" s="58"/>
      <c r="H944" s="58"/>
      <c r="I944" s="58"/>
      <c r="J944" s="58"/>
      <c r="K944" s="58"/>
    </row>
    <row r="945" spans="1:11" ht="12.75" x14ac:dyDescent="0.2">
      <c r="A945" s="41" t="str">
        <f>IF(agrdep[[#This Row],[Actividad deportiva]]&lt;&gt;"",Ejercicio,"")</f>
        <v/>
      </c>
      <c r="B945" s="90" t="str">
        <f>IF(agrdep[[#This Row],[Actividad deportiva]]&lt;&gt;"",comarca,"")</f>
        <v/>
      </c>
      <c r="C945" s="14"/>
      <c r="D945" s="43"/>
      <c r="E945" s="129"/>
      <c r="F945" s="26"/>
      <c r="G945" s="58"/>
      <c r="H945" s="58"/>
      <c r="I945" s="58"/>
      <c r="J945" s="58"/>
      <c r="K945" s="58"/>
    </row>
    <row r="946" spans="1:11" ht="12.75" x14ac:dyDescent="0.2">
      <c r="A946" s="41" t="str">
        <f>IF(agrdep[[#This Row],[Actividad deportiva]]&lt;&gt;"",Ejercicio,"")</f>
        <v/>
      </c>
      <c r="B946" s="90" t="str">
        <f>IF(agrdep[[#This Row],[Actividad deportiva]]&lt;&gt;"",comarca,"")</f>
        <v/>
      </c>
      <c r="C946" s="14"/>
      <c r="D946" s="43"/>
      <c r="E946" s="129"/>
      <c r="F946" s="26"/>
      <c r="G946" s="58"/>
      <c r="H946" s="58"/>
      <c r="I946" s="58"/>
      <c r="J946" s="58"/>
      <c r="K946" s="58"/>
    </row>
    <row r="947" spans="1:11" ht="12.75" x14ac:dyDescent="0.2">
      <c r="A947" s="41" t="str">
        <f>IF(agrdep[[#This Row],[Actividad deportiva]]&lt;&gt;"",Ejercicio,"")</f>
        <v/>
      </c>
      <c r="B947" s="90" t="str">
        <f>IF(agrdep[[#This Row],[Actividad deportiva]]&lt;&gt;"",comarca,"")</f>
        <v/>
      </c>
      <c r="C947" s="14"/>
      <c r="D947" s="43"/>
      <c r="E947" s="129"/>
      <c r="F947" s="89"/>
      <c r="G947" s="58"/>
      <c r="H947" s="58"/>
      <c r="I947" s="58"/>
      <c r="J947" s="58"/>
      <c r="K947" s="58"/>
    </row>
    <row r="948" spans="1:11" ht="12.75" x14ac:dyDescent="0.2">
      <c r="A948" s="41" t="str">
        <f>IF(agrdep[[#This Row],[Actividad deportiva]]&lt;&gt;"",Ejercicio,"")</f>
        <v/>
      </c>
      <c r="B948" s="90" t="str">
        <f>IF(agrdep[[#This Row],[Actividad deportiva]]&lt;&gt;"",comarca,"")</f>
        <v/>
      </c>
      <c r="C948" s="14"/>
      <c r="D948" s="43"/>
      <c r="E948" s="129"/>
      <c r="F948" s="26"/>
      <c r="G948" s="58"/>
      <c r="H948" s="58"/>
      <c r="I948" s="58"/>
      <c r="J948" s="58"/>
      <c r="K948" s="58"/>
    </row>
    <row r="949" spans="1:11" ht="12.75" x14ac:dyDescent="0.2">
      <c r="A949" s="41" t="str">
        <f>IF(agrdep[[#This Row],[Actividad deportiva]]&lt;&gt;"",Ejercicio,"")</f>
        <v/>
      </c>
      <c r="B949" s="90" t="str">
        <f>IF(agrdep[[#This Row],[Actividad deportiva]]&lt;&gt;"",comarca,"")</f>
        <v/>
      </c>
      <c r="C949" s="14"/>
      <c r="D949" s="43"/>
      <c r="E949" s="129"/>
      <c r="F949" s="26"/>
      <c r="G949" s="58"/>
      <c r="H949" s="58"/>
      <c r="I949" s="58"/>
      <c r="J949" s="58"/>
      <c r="K949" s="58"/>
    </row>
    <row r="950" spans="1:11" ht="12.75" x14ac:dyDescent="0.2">
      <c r="A950" s="41" t="str">
        <f>IF(agrdep[[#This Row],[Actividad deportiva]]&lt;&gt;"",Ejercicio,"")</f>
        <v/>
      </c>
      <c r="B950" s="90" t="str">
        <f>IF(agrdep[[#This Row],[Actividad deportiva]]&lt;&gt;"",comarca,"")</f>
        <v/>
      </c>
      <c r="C950" s="14"/>
      <c r="D950" s="43"/>
      <c r="E950" s="129"/>
      <c r="F950" s="26"/>
      <c r="G950" s="58"/>
      <c r="H950" s="58"/>
      <c r="I950" s="58"/>
      <c r="J950" s="58"/>
      <c r="K950" s="58"/>
    </row>
    <row r="951" spans="1:11" ht="12.75" x14ac:dyDescent="0.2">
      <c r="A951" s="41" t="str">
        <f>IF(agrdep[[#This Row],[Actividad deportiva]]&lt;&gt;"",Ejercicio,"")</f>
        <v/>
      </c>
      <c r="B951" s="90" t="str">
        <f>IF(agrdep[[#This Row],[Actividad deportiva]]&lt;&gt;"",comarca,"")</f>
        <v/>
      </c>
      <c r="C951" s="14"/>
      <c r="D951" s="43"/>
      <c r="E951" s="129"/>
      <c r="F951" s="26"/>
      <c r="G951" s="58"/>
      <c r="H951" s="58"/>
      <c r="I951" s="58"/>
      <c r="J951" s="58"/>
      <c r="K951" s="58"/>
    </row>
    <row r="952" spans="1:11" ht="12.75" x14ac:dyDescent="0.2">
      <c r="A952" s="41" t="str">
        <f>IF(agrdep[[#This Row],[Actividad deportiva]]&lt;&gt;"",Ejercicio,"")</f>
        <v/>
      </c>
      <c r="B952" s="90" t="str">
        <f>IF(agrdep[[#This Row],[Actividad deportiva]]&lt;&gt;"",comarca,"")</f>
        <v/>
      </c>
      <c r="C952" s="14"/>
      <c r="D952" s="43"/>
      <c r="E952" s="129"/>
      <c r="F952" s="26"/>
      <c r="G952" s="58"/>
      <c r="H952" s="58"/>
      <c r="I952" s="58"/>
      <c r="J952" s="58"/>
      <c r="K952" s="58"/>
    </row>
    <row r="953" spans="1:11" ht="12.75" x14ac:dyDescent="0.2">
      <c r="A953" s="41" t="str">
        <f>IF(agrdep[[#This Row],[Actividad deportiva]]&lt;&gt;"",Ejercicio,"")</f>
        <v/>
      </c>
      <c r="B953" s="90" t="str">
        <f>IF(agrdep[[#This Row],[Actividad deportiva]]&lt;&gt;"",comarca,"")</f>
        <v/>
      </c>
      <c r="C953" s="14"/>
      <c r="D953" s="43"/>
      <c r="E953" s="129"/>
      <c r="F953" s="26"/>
      <c r="G953" s="58"/>
      <c r="H953" s="58"/>
      <c r="I953" s="58"/>
      <c r="J953" s="58"/>
      <c r="K953" s="58"/>
    </row>
    <row r="954" spans="1:11" ht="12.75" x14ac:dyDescent="0.2">
      <c r="A954" s="41" t="str">
        <f>IF(agrdep[[#This Row],[Actividad deportiva]]&lt;&gt;"",Ejercicio,"")</f>
        <v/>
      </c>
      <c r="B954" s="90" t="str">
        <f>IF(agrdep[[#This Row],[Actividad deportiva]]&lt;&gt;"",comarca,"")</f>
        <v/>
      </c>
      <c r="C954" s="14"/>
      <c r="D954" s="43"/>
      <c r="E954" s="129"/>
      <c r="F954" s="26"/>
      <c r="G954" s="58"/>
      <c r="H954" s="58"/>
      <c r="I954" s="58"/>
      <c r="J954" s="58"/>
      <c r="K954" s="58"/>
    </row>
    <row r="955" spans="1:11" ht="12.75" x14ac:dyDescent="0.2">
      <c r="A955" s="41" t="str">
        <f>IF(agrdep[[#This Row],[Actividad deportiva]]&lt;&gt;"",Ejercicio,"")</f>
        <v/>
      </c>
      <c r="B955" s="90" t="str">
        <f>IF(agrdep[[#This Row],[Actividad deportiva]]&lt;&gt;"",comarca,"")</f>
        <v/>
      </c>
      <c r="C955" s="14"/>
      <c r="D955" s="43"/>
      <c r="E955" s="129"/>
      <c r="F955" s="26"/>
      <c r="G955" s="58"/>
      <c r="H955" s="58"/>
      <c r="I955" s="58"/>
      <c r="J955" s="58"/>
      <c r="K955" s="58"/>
    </row>
    <row r="956" spans="1:11" ht="12.75" x14ac:dyDescent="0.2">
      <c r="A956" s="41" t="str">
        <f>IF(agrdep[[#This Row],[Actividad deportiva]]&lt;&gt;"",Ejercicio,"")</f>
        <v/>
      </c>
      <c r="B956" s="90" t="str">
        <f>IF(agrdep[[#This Row],[Actividad deportiva]]&lt;&gt;"",comarca,"")</f>
        <v/>
      </c>
      <c r="C956" s="14"/>
      <c r="D956" s="43"/>
      <c r="E956" s="129"/>
      <c r="F956" s="89"/>
      <c r="G956" s="58"/>
      <c r="H956" s="58"/>
      <c r="I956" s="58"/>
      <c r="J956" s="58"/>
      <c r="K956" s="58"/>
    </row>
    <row r="957" spans="1:11" ht="12.75" x14ac:dyDescent="0.2">
      <c r="A957" s="41" t="str">
        <f>IF(agrdep[[#This Row],[Actividad deportiva]]&lt;&gt;"",Ejercicio,"")</f>
        <v/>
      </c>
      <c r="B957" s="90" t="str">
        <f>IF(agrdep[[#This Row],[Actividad deportiva]]&lt;&gt;"",comarca,"")</f>
        <v/>
      </c>
      <c r="C957" s="14"/>
      <c r="D957" s="43"/>
      <c r="E957" s="129"/>
      <c r="F957" s="26"/>
      <c r="G957" s="58"/>
      <c r="H957" s="58"/>
      <c r="I957" s="58"/>
      <c r="J957" s="58"/>
      <c r="K957" s="58"/>
    </row>
    <row r="958" spans="1:11" ht="12.75" x14ac:dyDescent="0.2">
      <c r="A958" s="41" t="str">
        <f>IF(agrdep[[#This Row],[Actividad deportiva]]&lt;&gt;"",Ejercicio,"")</f>
        <v/>
      </c>
      <c r="B958" s="90" t="str">
        <f>IF(agrdep[[#This Row],[Actividad deportiva]]&lt;&gt;"",comarca,"")</f>
        <v/>
      </c>
      <c r="C958" s="14"/>
      <c r="D958" s="43"/>
      <c r="E958" s="129"/>
      <c r="F958" s="26"/>
      <c r="G958" s="58"/>
      <c r="H958" s="58"/>
      <c r="I958" s="58"/>
      <c r="J958" s="58"/>
      <c r="K958" s="58"/>
    </row>
    <row r="959" spans="1:11" ht="12.75" x14ac:dyDescent="0.2">
      <c r="A959" s="41" t="str">
        <f>IF(agrdep[[#This Row],[Actividad deportiva]]&lt;&gt;"",Ejercicio,"")</f>
        <v/>
      </c>
      <c r="B959" s="90" t="str">
        <f>IF(agrdep[[#This Row],[Actividad deportiva]]&lt;&gt;"",comarca,"")</f>
        <v/>
      </c>
      <c r="C959" s="14"/>
      <c r="D959" s="43"/>
      <c r="E959" s="129"/>
      <c r="F959" s="26"/>
      <c r="G959" s="58"/>
      <c r="H959" s="58"/>
      <c r="I959" s="58"/>
      <c r="J959" s="58"/>
      <c r="K959" s="58"/>
    </row>
    <row r="960" spans="1:11" ht="12.75" x14ac:dyDescent="0.2">
      <c r="A960" s="41" t="str">
        <f>IF(agrdep[[#This Row],[Actividad deportiva]]&lt;&gt;"",Ejercicio,"")</f>
        <v/>
      </c>
      <c r="B960" s="90" t="str">
        <f>IF(agrdep[[#This Row],[Actividad deportiva]]&lt;&gt;"",comarca,"")</f>
        <v/>
      </c>
      <c r="C960" s="14"/>
      <c r="D960" s="43"/>
      <c r="E960" s="129"/>
      <c r="F960" s="26"/>
      <c r="G960" s="58"/>
      <c r="H960" s="58"/>
      <c r="I960" s="58"/>
      <c r="J960" s="58"/>
      <c r="K960" s="58"/>
    </row>
    <row r="961" spans="1:11" ht="12.75" x14ac:dyDescent="0.2">
      <c r="A961" s="41" t="str">
        <f>IF(agrdep[[#This Row],[Actividad deportiva]]&lt;&gt;"",Ejercicio,"")</f>
        <v/>
      </c>
      <c r="B961" s="90" t="str">
        <f>IF(agrdep[[#This Row],[Actividad deportiva]]&lt;&gt;"",comarca,"")</f>
        <v/>
      </c>
      <c r="C961" s="14"/>
      <c r="D961" s="43"/>
      <c r="E961" s="129"/>
      <c r="F961" s="26"/>
      <c r="G961" s="58"/>
      <c r="H961" s="58"/>
      <c r="I961" s="58"/>
      <c r="J961" s="58"/>
      <c r="K961" s="58"/>
    </row>
    <row r="962" spans="1:11" ht="12.75" x14ac:dyDescent="0.2">
      <c r="A962" s="41" t="str">
        <f>IF(agrdep[[#This Row],[Actividad deportiva]]&lt;&gt;"",Ejercicio,"")</f>
        <v/>
      </c>
      <c r="B962" s="90" t="str">
        <f>IF(agrdep[[#This Row],[Actividad deportiva]]&lt;&gt;"",comarca,"")</f>
        <v/>
      </c>
      <c r="C962" s="14"/>
      <c r="D962" s="43"/>
      <c r="E962" s="129"/>
      <c r="F962" s="26"/>
      <c r="G962" s="58"/>
      <c r="H962" s="58"/>
      <c r="I962" s="58"/>
      <c r="J962" s="58"/>
      <c r="K962" s="58"/>
    </row>
    <row r="963" spans="1:11" ht="12.75" x14ac:dyDescent="0.2">
      <c r="A963" s="41" t="str">
        <f>IF(agrdep[[#This Row],[Actividad deportiva]]&lt;&gt;"",Ejercicio,"")</f>
        <v/>
      </c>
      <c r="B963" s="90" t="str">
        <f>IF(agrdep[[#This Row],[Actividad deportiva]]&lt;&gt;"",comarca,"")</f>
        <v/>
      </c>
      <c r="C963" s="14"/>
      <c r="D963" s="43"/>
      <c r="E963" s="129"/>
      <c r="F963" s="26"/>
      <c r="G963" s="58"/>
      <c r="H963" s="58"/>
      <c r="I963" s="58"/>
      <c r="J963" s="58"/>
      <c r="K963" s="58"/>
    </row>
    <row r="964" spans="1:11" ht="12.75" x14ac:dyDescent="0.2">
      <c r="A964" s="41" t="str">
        <f>IF(agrdep[[#This Row],[Actividad deportiva]]&lt;&gt;"",Ejercicio,"")</f>
        <v/>
      </c>
      <c r="B964" s="90" t="str">
        <f>IF(agrdep[[#This Row],[Actividad deportiva]]&lt;&gt;"",comarca,"")</f>
        <v/>
      </c>
      <c r="C964" s="14"/>
      <c r="D964" s="43"/>
      <c r="E964" s="129"/>
      <c r="F964" s="26"/>
      <c r="G964" s="58"/>
      <c r="H964" s="58"/>
      <c r="I964" s="58"/>
      <c r="J964" s="58"/>
      <c r="K964" s="58"/>
    </row>
    <row r="965" spans="1:11" ht="12.75" x14ac:dyDescent="0.2">
      <c r="A965" s="41" t="str">
        <f>IF(agrdep[[#This Row],[Actividad deportiva]]&lt;&gt;"",Ejercicio,"")</f>
        <v/>
      </c>
      <c r="B965" s="90" t="str">
        <f>IF(agrdep[[#This Row],[Actividad deportiva]]&lt;&gt;"",comarca,"")</f>
        <v/>
      </c>
      <c r="C965" s="14"/>
      <c r="D965" s="43"/>
      <c r="E965" s="129"/>
      <c r="F965" s="89"/>
      <c r="G965" s="58"/>
      <c r="H965" s="58"/>
      <c r="I965" s="58"/>
      <c r="J965" s="58"/>
      <c r="K965" s="58"/>
    </row>
    <row r="966" spans="1:11" ht="12.75" x14ac:dyDescent="0.2">
      <c r="A966" s="41" t="str">
        <f>IF(agrdep[[#This Row],[Actividad deportiva]]&lt;&gt;"",Ejercicio,"")</f>
        <v/>
      </c>
      <c r="B966" s="90" t="str">
        <f>IF(agrdep[[#This Row],[Actividad deportiva]]&lt;&gt;"",comarca,"")</f>
        <v/>
      </c>
      <c r="C966" s="14"/>
      <c r="D966" s="43"/>
      <c r="E966" s="129"/>
      <c r="F966" s="26"/>
      <c r="G966" s="58"/>
      <c r="H966" s="58"/>
      <c r="I966" s="58"/>
      <c r="J966" s="58"/>
      <c r="K966" s="58"/>
    </row>
    <row r="967" spans="1:11" ht="12.75" x14ac:dyDescent="0.2">
      <c r="A967" s="41" t="str">
        <f>IF(agrdep[[#This Row],[Actividad deportiva]]&lt;&gt;"",Ejercicio,"")</f>
        <v/>
      </c>
      <c r="B967" s="90" t="str">
        <f>IF(agrdep[[#This Row],[Actividad deportiva]]&lt;&gt;"",comarca,"")</f>
        <v/>
      </c>
      <c r="C967" s="14"/>
      <c r="D967" s="43"/>
      <c r="E967" s="129"/>
      <c r="F967" s="26"/>
      <c r="G967" s="58"/>
      <c r="H967" s="58"/>
      <c r="I967" s="58"/>
      <c r="J967" s="58"/>
      <c r="K967" s="58"/>
    </row>
    <row r="968" spans="1:11" ht="12.75" x14ac:dyDescent="0.2">
      <c r="A968" s="41" t="str">
        <f>IF(agrdep[[#This Row],[Actividad deportiva]]&lt;&gt;"",Ejercicio,"")</f>
        <v/>
      </c>
      <c r="B968" s="90" t="str">
        <f>IF(agrdep[[#This Row],[Actividad deportiva]]&lt;&gt;"",comarca,"")</f>
        <v/>
      </c>
      <c r="C968" s="14"/>
      <c r="D968" s="43"/>
      <c r="E968" s="129"/>
      <c r="F968" s="26"/>
      <c r="G968" s="58"/>
      <c r="H968" s="58"/>
      <c r="I968" s="58"/>
      <c r="J968" s="58"/>
      <c r="K968" s="58"/>
    </row>
    <row r="969" spans="1:11" ht="12.75" x14ac:dyDescent="0.2">
      <c r="A969" s="41" t="str">
        <f>IF(agrdep[[#This Row],[Actividad deportiva]]&lt;&gt;"",Ejercicio,"")</f>
        <v/>
      </c>
      <c r="B969" s="90" t="str">
        <f>IF(agrdep[[#This Row],[Actividad deportiva]]&lt;&gt;"",comarca,"")</f>
        <v/>
      </c>
      <c r="C969" s="14"/>
      <c r="D969" s="43"/>
      <c r="E969" s="129"/>
      <c r="F969" s="26"/>
      <c r="G969" s="58"/>
      <c r="H969" s="58"/>
      <c r="I969" s="58"/>
      <c r="J969" s="58"/>
      <c r="K969" s="58"/>
    </row>
    <row r="970" spans="1:11" ht="12.75" x14ac:dyDescent="0.2">
      <c r="A970" s="41" t="str">
        <f>IF(agrdep[[#This Row],[Actividad deportiva]]&lt;&gt;"",Ejercicio,"")</f>
        <v/>
      </c>
      <c r="B970" s="90" t="str">
        <f>IF(agrdep[[#This Row],[Actividad deportiva]]&lt;&gt;"",comarca,"")</f>
        <v/>
      </c>
      <c r="C970" s="14"/>
      <c r="D970" s="43"/>
      <c r="E970" s="129"/>
      <c r="F970" s="26"/>
      <c r="G970" s="58"/>
      <c r="H970" s="58"/>
      <c r="I970" s="58"/>
      <c r="J970" s="58"/>
      <c r="K970" s="58"/>
    </row>
    <row r="971" spans="1:11" ht="12.75" x14ac:dyDescent="0.2">
      <c r="A971" s="41" t="str">
        <f>IF(agrdep[[#This Row],[Actividad deportiva]]&lt;&gt;"",Ejercicio,"")</f>
        <v/>
      </c>
      <c r="B971" s="90" t="str">
        <f>IF(agrdep[[#This Row],[Actividad deportiva]]&lt;&gt;"",comarca,"")</f>
        <v/>
      </c>
      <c r="C971" s="14"/>
      <c r="D971" s="43"/>
      <c r="E971" s="129"/>
      <c r="F971" s="26"/>
      <c r="G971" s="58"/>
      <c r="H971" s="58"/>
      <c r="I971" s="58"/>
      <c r="J971" s="58"/>
      <c r="K971" s="58"/>
    </row>
    <row r="972" spans="1:11" ht="12.75" x14ac:dyDescent="0.2">
      <c r="A972" s="41" t="str">
        <f>IF(agrdep[[#This Row],[Actividad deportiva]]&lt;&gt;"",Ejercicio,"")</f>
        <v/>
      </c>
      <c r="B972" s="90" t="str">
        <f>IF(agrdep[[#This Row],[Actividad deportiva]]&lt;&gt;"",comarca,"")</f>
        <v/>
      </c>
      <c r="C972" s="14"/>
      <c r="D972" s="43"/>
      <c r="E972" s="129"/>
      <c r="F972" s="26"/>
      <c r="G972" s="58"/>
      <c r="H972" s="58"/>
      <c r="I972" s="58"/>
      <c r="J972" s="58"/>
      <c r="K972" s="58"/>
    </row>
    <row r="973" spans="1:11" ht="12.75" x14ac:dyDescent="0.2">
      <c r="A973" s="41" t="str">
        <f>IF(agrdep[[#This Row],[Actividad deportiva]]&lt;&gt;"",Ejercicio,"")</f>
        <v/>
      </c>
      <c r="B973" s="90" t="str">
        <f>IF(agrdep[[#This Row],[Actividad deportiva]]&lt;&gt;"",comarca,"")</f>
        <v/>
      </c>
      <c r="C973" s="14"/>
      <c r="D973" s="43"/>
      <c r="E973" s="129"/>
      <c r="F973" s="26"/>
      <c r="G973" s="58"/>
      <c r="H973" s="58"/>
      <c r="I973" s="58"/>
      <c r="J973" s="58"/>
      <c r="K973" s="58"/>
    </row>
    <row r="974" spans="1:11" ht="12.75" x14ac:dyDescent="0.2">
      <c r="A974" s="41" t="str">
        <f>IF(agrdep[[#This Row],[Actividad deportiva]]&lt;&gt;"",Ejercicio,"")</f>
        <v/>
      </c>
      <c r="B974" s="90" t="str">
        <f>IF(agrdep[[#This Row],[Actividad deportiva]]&lt;&gt;"",comarca,"")</f>
        <v/>
      </c>
      <c r="C974" s="14"/>
      <c r="D974" s="43"/>
      <c r="E974" s="129"/>
      <c r="F974" s="89"/>
      <c r="G974" s="58"/>
      <c r="H974" s="58"/>
      <c r="I974" s="58"/>
      <c r="J974" s="58"/>
      <c r="K974" s="58"/>
    </row>
    <row r="975" spans="1:11" ht="12.75" x14ac:dyDescent="0.2">
      <c r="A975" s="41" t="str">
        <f>IF(agrdep[[#This Row],[Actividad deportiva]]&lt;&gt;"",Ejercicio,"")</f>
        <v/>
      </c>
      <c r="B975" s="90" t="str">
        <f>IF(agrdep[[#This Row],[Actividad deportiva]]&lt;&gt;"",comarca,"")</f>
        <v/>
      </c>
      <c r="C975" s="14"/>
      <c r="D975" s="43"/>
      <c r="E975" s="129"/>
      <c r="F975" s="26"/>
      <c r="G975" s="58"/>
      <c r="H975" s="58"/>
      <c r="I975" s="58"/>
      <c r="J975" s="58"/>
      <c r="K975" s="58"/>
    </row>
    <row r="976" spans="1:11" ht="12.75" x14ac:dyDescent="0.2">
      <c r="A976" s="41" t="str">
        <f>IF(agrdep[[#This Row],[Actividad deportiva]]&lt;&gt;"",Ejercicio,"")</f>
        <v/>
      </c>
      <c r="B976" s="90" t="str">
        <f>IF(agrdep[[#This Row],[Actividad deportiva]]&lt;&gt;"",comarca,"")</f>
        <v/>
      </c>
      <c r="C976" s="14"/>
      <c r="D976" s="43"/>
      <c r="E976" s="129"/>
      <c r="F976" s="26"/>
      <c r="G976" s="58"/>
      <c r="H976" s="58"/>
      <c r="I976" s="58"/>
      <c r="J976" s="58"/>
      <c r="K976" s="58"/>
    </row>
    <row r="977" spans="1:11" ht="12.75" x14ac:dyDescent="0.2">
      <c r="A977" s="41" t="str">
        <f>IF(agrdep[[#This Row],[Actividad deportiva]]&lt;&gt;"",Ejercicio,"")</f>
        <v/>
      </c>
      <c r="B977" s="90" t="str">
        <f>IF(agrdep[[#This Row],[Actividad deportiva]]&lt;&gt;"",comarca,"")</f>
        <v/>
      </c>
      <c r="C977" s="14"/>
      <c r="D977" s="43"/>
      <c r="E977" s="129"/>
      <c r="F977" s="26"/>
      <c r="G977" s="58"/>
      <c r="H977" s="58"/>
      <c r="I977" s="58"/>
      <c r="J977" s="58"/>
      <c r="K977" s="58"/>
    </row>
    <row r="978" spans="1:11" ht="12.75" x14ac:dyDescent="0.2">
      <c r="A978" s="41" t="str">
        <f>IF(agrdep[[#This Row],[Actividad deportiva]]&lt;&gt;"",Ejercicio,"")</f>
        <v/>
      </c>
      <c r="B978" s="90" t="str">
        <f>IF(agrdep[[#This Row],[Actividad deportiva]]&lt;&gt;"",comarca,"")</f>
        <v/>
      </c>
      <c r="C978" s="14"/>
      <c r="D978" s="43"/>
      <c r="E978" s="129"/>
      <c r="F978" s="26"/>
      <c r="G978" s="58"/>
      <c r="H978" s="58"/>
      <c r="I978" s="58"/>
      <c r="J978" s="58"/>
      <c r="K978" s="58"/>
    </row>
    <row r="979" spans="1:11" ht="12.75" x14ac:dyDescent="0.2">
      <c r="A979" s="41" t="str">
        <f>IF(agrdep[[#This Row],[Actividad deportiva]]&lt;&gt;"",Ejercicio,"")</f>
        <v/>
      </c>
      <c r="B979" s="90" t="str">
        <f>IF(agrdep[[#This Row],[Actividad deportiva]]&lt;&gt;"",comarca,"")</f>
        <v/>
      </c>
      <c r="C979" s="14"/>
      <c r="D979" s="43"/>
      <c r="E979" s="129"/>
      <c r="F979" s="26"/>
      <c r="G979" s="58"/>
      <c r="H979" s="58"/>
      <c r="I979" s="58"/>
      <c r="J979" s="58"/>
      <c r="K979" s="58"/>
    </row>
    <row r="980" spans="1:11" ht="12.75" x14ac:dyDescent="0.2">
      <c r="A980" s="41" t="str">
        <f>IF(agrdep[[#This Row],[Actividad deportiva]]&lt;&gt;"",Ejercicio,"")</f>
        <v/>
      </c>
      <c r="B980" s="90" t="str">
        <f>IF(agrdep[[#This Row],[Actividad deportiva]]&lt;&gt;"",comarca,"")</f>
        <v/>
      </c>
      <c r="C980" s="14"/>
      <c r="D980" s="43"/>
      <c r="E980" s="129"/>
      <c r="F980" s="26"/>
      <c r="G980" s="58"/>
      <c r="H980" s="58"/>
      <c r="I980" s="58"/>
      <c r="J980" s="58"/>
      <c r="K980" s="58"/>
    </row>
    <row r="981" spans="1:11" ht="12.75" x14ac:dyDescent="0.2">
      <c r="A981" s="41" t="str">
        <f>IF(agrdep[[#This Row],[Actividad deportiva]]&lt;&gt;"",Ejercicio,"")</f>
        <v/>
      </c>
      <c r="B981" s="90" t="str">
        <f>IF(agrdep[[#This Row],[Actividad deportiva]]&lt;&gt;"",comarca,"")</f>
        <v/>
      </c>
      <c r="C981" s="14"/>
      <c r="D981" s="43"/>
      <c r="E981" s="129"/>
      <c r="F981" s="26"/>
      <c r="G981" s="58"/>
      <c r="H981" s="58"/>
      <c r="I981" s="58"/>
      <c r="J981" s="58"/>
      <c r="K981" s="58"/>
    </row>
    <row r="982" spans="1:11" ht="12.75" x14ac:dyDescent="0.2">
      <c r="A982" s="41" t="str">
        <f>IF(agrdep[[#This Row],[Actividad deportiva]]&lt;&gt;"",Ejercicio,"")</f>
        <v/>
      </c>
      <c r="B982" s="90" t="str">
        <f>IF(agrdep[[#This Row],[Actividad deportiva]]&lt;&gt;"",comarca,"")</f>
        <v/>
      </c>
      <c r="C982" s="14"/>
      <c r="D982" s="43"/>
      <c r="E982" s="129"/>
      <c r="F982" s="26"/>
      <c r="G982" s="58"/>
      <c r="H982" s="58"/>
      <c r="I982" s="58"/>
      <c r="J982" s="58"/>
      <c r="K982" s="58"/>
    </row>
    <row r="983" spans="1:11" ht="12.75" x14ac:dyDescent="0.2">
      <c r="A983" s="41" t="str">
        <f>IF(agrdep[[#This Row],[Actividad deportiva]]&lt;&gt;"",Ejercicio,"")</f>
        <v/>
      </c>
      <c r="B983" s="90" t="str">
        <f>IF(agrdep[[#This Row],[Actividad deportiva]]&lt;&gt;"",comarca,"")</f>
        <v/>
      </c>
      <c r="C983" s="14"/>
      <c r="D983" s="43"/>
      <c r="E983" s="129"/>
      <c r="F983" s="89"/>
      <c r="G983" s="58"/>
      <c r="H983" s="58"/>
      <c r="I983" s="58"/>
      <c r="J983" s="58"/>
      <c r="K983" s="58"/>
    </row>
    <row r="984" spans="1:11" ht="12.75" x14ac:dyDescent="0.2">
      <c r="A984" s="41" t="str">
        <f>IF(agrdep[[#This Row],[Actividad deportiva]]&lt;&gt;"",Ejercicio,"")</f>
        <v/>
      </c>
      <c r="B984" s="90" t="str">
        <f>IF(agrdep[[#This Row],[Actividad deportiva]]&lt;&gt;"",comarca,"")</f>
        <v/>
      </c>
      <c r="C984" s="14"/>
      <c r="D984" s="43"/>
      <c r="E984" s="129"/>
      <c r="F984" s="26"/>
      <c r="G984" s="58"/>
      <c r="H984" s="58"/>
      <c r="I984" s="58"/>
      <c r="J984" s="58"/>
      <c r="K984" s="58"/>
    </row>
    <row r="985" spans="1:11" ht="12.75" x14ac:dyDescent="0.2">
      <c r="A985" s="41" t="str">
        <f>IF(agrdep[[#This Row],[Actividad deportiva]]&lt;&gt;"",Ejercicio,"")</f>
        <v/>
      </c>
      <c r="B985" s="90" t="str">
        <f>IF(agrdep[[#This Row],[Actividad deportiva]]&lt;&gt;"",comarca,"")</f>
        <v/>
      </c>
      <c r="C985" s="14"/>
      <c r="D985" s="43"/>
      <c r="E985" s="129"/>
      <c r="F985" s="26"/>
      <c r="G985" s="58"/>
      <c r="H985" s="58"/>
      <c r="I985" s="58"/>
      <c r="J985" s="58"/>
      <c r="K985" s="58"/>
    </row>
    <row r="986" spans="1:11" ht="12.75" x14ac:dyDescent="0.2">
      <c r="A986" s="41" t="str">
        <f>IF(agrdep[[#This Row],[Actividad deportiva]]&lt;&gt;"",Ejercicio,"")</f>
        <v/>
      </c>
      <c r="B986" s="90" t="str">
        <f>IF(agrdep[[#This Row],[Actividad deportiva]]&lt;&gt;"",comarca,"")</f>
        <v/>
      </c>
      <c r="C986" s="14"/>
      <c r="D986" s="43"/>
      <c r="E986" s="129"/>
      <c r="F986" s="26"/>
      <c r="G986" s="58"/>
      <c r="H986" s="58"/>
      <c r="I986" s="58"/>
      <c r="J986" s="58"/>
      <c r="K986" s="58"/>
    </row>
    <row r="987" spans="1:11" ht="12.75" x14ac:dyDescent="0.2">
      <c r="A987" s="41" t="str">
        <f>IF(agrdep[[#This Row],[Actividad deportiva]]&lt;&gt;"",Ejercicio,"")</f>
        <v/>
      </c>
      <c r="B987" s="90" t="str">
        <f>IF(agrdep[[#This Row],[Actividad deportiva]]&lt;&gt;"",comarca,"")</f>
        <v/>
      </c>
      <c r="C987" s="14"/>
      <c r="D987" s="43"/>
      <c r="E987" s="129"/>
      <c r="F987" s="26"/>
      <c r="G987" s="58"/>
      <c r="H987" s="58"/>
      <c r="I987" s="58"/>
      <c r="J987" s="58"/>
      <c r="K987" s="58"/>
    </row>
    <row r="988" spans="1:11" ht="12.75" x14ac:dyDescent="0.2">
      <c r="A988" s="41" t="str">
        <f>IF(agrdep[[#This Row],[Actividad deportiva]]&lt;&gt;"",Ejercicio,"")</f>
        <v/>
      </c>
      <c r="B988" s="90" t="str">
        <f>IF(agrdep[[#This Row],[Actividad deportiva]]&lt;&gt;"",comarca,"")</f>
        <v/>
      </c>
      <c r="C988" s="14"/>
      <c r="D988" s="43"/>
      <c r="E988" s="129"/>
      <c r="F988" s="26"/>
      <c r="G988" s="58"/>
      <c r="H988" s="58"/>
      <c r="I988" s="58"/>
      <c r="J988" s="58"/>
      <c r="K988" s="58"/>
    </row>
    <row r="989" spans="1:11" ht="12.75" x14ac:dyDescent="0.2">
      <c r="A989" s="41" t="str">
        <f>IF(agrdep[[#This Row],[Actividad deportiva]]&lt;&gt;"",Ejercicio,"")</f>
        <v/>
      </c>
      <c r="B989" s="90" t="str">
        <f>IF(agrdep[[#This Row],[Actividad deportiva]]&lt;&gt;"",comarca,"")</f>
        <v/>
      </c>
      <c r="C989" s="14"/>
      <c r="D989" s="43"/>
      <c r="E989" s="129"/>
      <c r="F989" s="26"/>
      <c r="G989" s="58"/>
      <c r="H989" s="58"/>
      <c r="I989" s="58"/>
      <c r="J989" s="58"/>
      <c r="K989" s="58"/>
    </row>
    <row r="990" spans="1:11" ht="12.75" x14ac:dyDescent="0.2">
      <c r="A990" s="41" t="str">
        <f>IF(agrdep[[#This Row],[Actividad deportiva]]&lt;&gt;"",Ejercicio,"")</f>
        <v/>
      </c>
      <c r="B990" s="90" t="str">
        <f>IF(agrdep[[#This Row],[Actividad deportiva]]&lt;&gt;"",comarca,"")</f>
        <v/>
      </c>
      <c r="C990" s="14"/>
      <c r="D990" s="43"/>
      <c r="E990" s="129"/>
      <c r="F990" s="26"/>
      <c r="G990" s="58"/>
      <c r="H990" s="58"/>
      <c r="I990" s="58"/>
      <c r="J990" s="58"/>
      <c r="K990" s="58"/>
    </row>
    <row r="991" spans="1:11" ht="12.75" x14ac:dyDescent="0.2">
      <c r="A991" s="41" t="str">
        <f>IF(agrdep[[#This Row],[Actividad deportiva]]&lt;&gt;"",Ejercicio,"")</f>
        <v/>
      </c>
      <c r="B991" s="90" t="str">
        <f>IF(agrdep[[#This Row],[Actividad deportiva]]&lt;&gt;"",comarca,"")</f>
        <v/>
      </c>
      <c r="C991" s="14"/>
      <c r="D991" s="43"/>
      <c r="E991" s="129"/>
      <c r="F991" s="26"/>
      <c r="G991" s="58"/>
      <c r="H991" s="58"/>
      <c r="I991" s="58"/>
      <c r="J991" s="58"/>
      <c r="K991" s="58"/>
    </row>
    <row r="992" spans="1:11" ht="12.75" x14ac:dyDescent="0.2">
      <c r="A992" s="41" t="str">
        <f>IF(agrdep[[#This Row],[Actividad deportiva]]&lt;&gt;"",Ejercicio,"")</f>
        <v/>
      </c>
      <c r="B992" s="90" t="str">
        <f>IF(agrdep[[#This Row],[Actividad deportiva]]&lt;&gt;"",comarca,"")</f>
        <v/>
      </c>
      <c r="C992" s="14"/>
      <c r="D992" s="43"/>
      <c r="E992" s="129"/>
      <c r="F992" s="89"/>
      <c r="G992" s="58"/>
      <c r="H992" s="58"/>
      <c r="I992" s="58"/>
      <c r="J992" s="58"/>
      <c r="K992" s="58"/>
    </row>
    <row r="993" spans="1:11" ht="12.75" x14ac:dyDescent="0.2">
      <c r="A993" s="41" t="str">
        <f>IF(agrdep[[#This Row],[Actividad deportiva]]&lt;&gt;"",Ejercicio,"")</f>
        <v/>
      </c>
      <c r="B993" s="90" t="str">
        <f>IF(agrdep[[#This Row],[Actividad deportiva]]&lt;&gt;"",comarca,"")</f>
        <v/>
      </c>
      <c r="C993" s="14"/>
      <c r="D993" s="43"/>
      <c r="E993" s="129"/>
      <c r="F993" s="26"/>
      <c r="G993" s="58"/>
      <c r="H993" s="58"/>
      <c r="I993" s="58"/>
      <c r="J993" s="58"/>
      <c r="K993" s="58"/>
    </row>
    <row r="994" spans="1:11" ht="12.75" x14ac:dyDescent="0.2">
      <c r="A994" s="41" t="str">
        <f>IF(agrdep[[#This Row],[Actividad deportiva]]&lt;&gt;"",Ejercicio,"")</f>
        <v/>
      </c>
      <c r="B994" s="90" t="str">
        <f>IF(agrdep[[#This Row],[Actividad deportiva]]&lt;&gt;"",comarca,"")</f>
        <v/>
      </c>
      <c r="C994" s="14"/>
      <c r="D994" s="43"/>
      <c r="E994" s="129"/>
      <c r="F994" s="26"/>
      <c r="G994" s="58"/>
      <c r="H994" s="58"/>
      <c r="I994" s="58"/>
      <c r="J994" s="58"/>
      <c r="K994" s="58"/>
    </row>
    <row r="995" spans="1:11" ht="12.75" x14ac:dyDescent="0.2">
      <c r="A995" s="41" t="str">
        <f>IF(agrdep[[#This Row],[Actividad deportiva]]&lt;&gt;"",Ejercicio,"")</f>
        <v/>
      </c>
      <c r="B995" s="90" t="str">
        <f>IF(agrdep[[#This Row],[Actividad deportiva]]&lt;&gt;"",comarca,"")</f>
        <v/>
      </c>
      <c r="C995" s="14"/>
      <c r="D995" s="43"/>
      <c r="E995" s="129"/>
      <c r="F995" s="26"/>
      <c r="G995" s="58"/>
      <c r="H995" s="58"/>
      <c r="I995" s="58"/>
      <c r="J995" s="58"/>
      <c r="K995" s="58"/>
    </row>
    <row r="996" spans="1:11" ht="12.75" x14ac:dyDescent="0.2">
      <c r="A996" s="41" t="str">
        <f>IF(agrdep[[#This Row],[Actividad deportiva]]&lt;&gt;"",Ejercicio,"")</f>
        <v/>
      </c>
      <c r="B996" s="90" t="str">
        <f>IF(agrdep[[#This Row],[Actividad deportiva]]&lt;&gt;"",comarca,"")</f>
        <v/>
      </c>
      <c r="C996" s="14"/>
      <c r="D996" s="43"/>
      <c r="E996" s="129"/>
      <c r="F996" s="26"/>
      <c r="G996" s="58"/>
      <c r="H996" s="58"/>
      <c r="I996" s="58"/>
      <c r="J996" s="58"/>
      <c r="K996" s="58"/>
    </row>
    <row r="997" spans="1:11" ht="12.75" x14ac:dyDescent="0.2">
      <c r="A997" s="41" t="str">
        <f>IF(agrdep[[#This Row],[Actividad deportiva]]&lt;&gt;"",Ejercicio,"")</f>
        <v/>
      </c>
      <c r="B997" s="90" t="str">
        <f>IF(agrdep[[#This Row],[Actividad deportiva]]&lt;&gt;"",comarca,"")</f>
        <v/>
      </c>
      <c r="C997" s="14"/>
      <c r="D997" s="43"/>
      <c r="E997" s="129"/>
      <c r="F997" s="26"/>
      <c r="G997" s="58"/>
      <c r="H997" s="58"/>
      <c r="I997" s="58"/>
      <c r="J997" s="58"/>
      <c r="K997" s="58"/>
    </row>
    <row r="998" spans="1:11" ht="12.75" x14ac:dyDescent="0.2">
      <c r="A998" s="41" t="str">
        <f>IF(agrdep[[#This Row],[Actividad deportiva]]&lt;&gt;"",Ejercicio,"")</f>
        <v/>
      </c>
      <c r="B998" s="90" t="str">
        <f>IF(agrdep[[#This Row],[Actividad deportiva]]&lt;&gt;"",comarca,"")</f>
        <v/>
      </c>
      <c r="C998" s="14"/>
      <c r="D998" s="43"/>
      <c r="E998" s="129"/>
      <c r="F998" s="26"/>
      <c r="G998" s="58"/>
      <c r="H998" s="58"/>
      <c r="I998" s="58"/>
      <c r="J998" s="58"/>
      <c r="K998" s="58"/>
    </row>
    <row r="999" spans="1:11" ht="12.75" x14ac:dyDescent="0.2">
      <c r="A999" s="41" t="str">
        <f>IF(agrdep[[#This Row],[Actividad deportiva]]&lt;&gt;"",Ejercicio,"")</f>
        <v/>
      </c>
      <c r="B999" s="90" t="str">
        <f>IF(agrdep[[#This Row],[Actividad deportiva]]&lt;&gt;"",comarca,"")</f>
        <v/>
      </c>
      <c r="C999" s="14"/>
      <c r="D999" s="43"/>
      <c r="E999" s="129"/>
      <c r="F999" s="26"/>
      <c r="G999" s="58"/>
      <c r="H999" s="58"/>
      <c r="I999" s="58"/>
      <c r="J999" s="58"/>
      <c r="K999" s="58"/>
    </row>
    <row r="1000" spans="1:11" ht="12.75" x14ac:dyDescent="0.2">
      <c r="A1000" s="63" t="str">
        <f>IF(agrdep[[#This Row],[Actividad deportiva]]&lt;&gt;"",Ejercicio,"")</f>
        <v/>
      </c>
      <c r="B1000" s="93" t="str">
        <f>IF(agrdep[[#This Row],[Actividad deportiva]]&lt;&gt;"",comarca,"")</f>
        <v/>
      </c>
      <c r="C1000" s="64"/>
      <c r="D1000" s="65"/>
      <c r="E1000" s="130"/>
      <c r="F1000" s="26"/>
      <c r="G1000" s="58"/>
      <c r="H1000" s="58"/>
      <c r="I1000" s="58"/>
      <c r="J1000" s="58"/>
      <c r="K1000" s="58"/>
    </row>
  </sheetData>
  <sheetProtection password="F460" sheet="1" objects="1" scenarios="1"/>
  <dataValidations count="3">
    <dataValidation allowBlank="1" sqref="C2:C1000"/>
    <dataValidation type="whole" allowBlank="1" showErrorMessage="1" sqref="D2:D1000 E2:E1000">
      <formula1>1</formula1>
      <formula2>1000000</formula2>
    </dataValidation>
    <dataValidation type="list" allowBlank="1" showInputMessage="1" showErrorMessage="1" promptTitle="Seleccionar del desplegable" prompt="Seleccionar el rango de edad de los participantes a los que va dirigido" sqref="F2:F1000">
      <formula1>edades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outlinePr summaryBelow="0" summaryRight="0"/>
  </sheetPr>
  <dimension ref="A1:M1001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2" width="12" hidden="1" customWidth="1"/>
    <col min="3" max="3" width="34.28515625" customWidth="1"/>
    <col min="4" max="4" width="19.28515625" customWidth="1"/>
    <col min="5" max="5" width="71.7109375" customWidth="1"/>
    <col min="8" max="8" width="18.140625" customWidth="1"/>
    <col min="9" max="9" width="17.28515625" customWidth="1"/>
    <col min="10" max="10" width="15.140625" customWidth="1"/>
    <col min="11" max="11" width="16.140625" customWidth="1"/>
  </cols>
  <sheetData>
    <row r="1" spans="1:5" thickBot="1" x14ac:dyDescent="0.25">
      <c r="A1" s="47" t="s">
        <v>128</v>
      </c>
      <c r="B1" s="94" t="s">
        <v>4</v>
      </c>
      <c r="C1" s="22" t="s">
        <v>137</v>
      </c>
      <c r="D1" s="55" t="s">
        <v>9</v>
      </c>
      <c r="E1" s="55" t="s">
        <v>7</v>
      </c>
    </row>
    <row r="2" spans="1:5" ht="13.5" customHeight="1" x14ac:dyDescent="0.2">
      <c r="A2" s="44" t="str">
        <f>IF(relmedidas[[#This Row],[Tipo de medidas psicofísicas]]&lt;&gt;"",Ejercicio,"")</f>
        <v/>
      </c>
      <c r="B2" s="44" t="str">
        <f>IF(relmedidas[[#This Row],[Tipo de medidas psicofísicas]]&lt;&gt;"",comarca,"")</f>
        <v/>
      </c>
      <c r="C2" s="84"/>
      <c r="D2" s="125"/>
      <c r="E2" s="85"/>
    </row>
    <row r="3" spans="1:5" ht="12.75" x14ac:dyDescent="0.2">
      <c r="A3" s="45" t="str">
        <f>IF(relmedidas[[#This Row],[Tipo de medidas psicofísicas]]&lt;&gt;"",Ejercicio,"")</f>
        <v/>
      </c>
      <c r="B3" s="95" t="str">
        <f>IF(relmedidas[[#This Row],[Tipo de medidas psicofísicas]]&lt;&gt;"",comarca,"")</f>
        <v/>
      </c>
      <c r="C3" s="26"/>
      <c r="D3" s="57"/>
      <c r="E3" s="83"/>
    </row>
    <row r="4" spans="1:5" ht="12.75" x14ac:dyDescent="0.2">
      <c r="A4" s="45" t="str">
        <f>IF(relmedidas[[#This Row],[Tipo de medidas psicofísicas]]&lt;&gt;"",Ejercicio,"")</f>
        <v/>
      </c>
      <c r="B4" s="95" t="str">
        <f>IF(relmedidas[[#This Row],[Tipo de medidas psicofísicas]]&lt;&gt;"",comarca,"")</f>
        <v/>
      </c>
      <c r="C4" s="26"/>
      <c r="D4" s="57"/>
      <c r="E4" s="57"/>
    </row>
    <row r="5" spans="1:5" ht="12.75" x14ac:dyDescent="0.2">
      <c r="A5" s="45" t="str">
        <f>IF(relmedidas[[#This Row],[Tipo de medidas psicofísicas]]&lt;&gt;"",Ejercicio,"")</f>
        <v/>
      </c>
      <c r="B5" s="95" t="str">
        <f>IF(relmedidas[[#This Row],[Tipo de medidas psicofísicas]]&lt;&gt;"",comarca,"")</f>
        <v/>
      </c>
      <c r="C5" s="26"/>
      <c r="D5" s="57"/>
      <c r="E5" s="57"/>
    </row>
    <row r="6" spans="1:5" ht="12.75" x14ac:dyDescent="0.2">
      <c r="A6" s="45" t="str">
        <f>IF(relmedidas[[#This Row],[Tipo de medidas psicofísicas]]&lt;&gt;"",Ejercicio,"")</f>
        <v/>
      </c>
      <c r="B6" s="95" t="str">
        <f>IF(relmedidas[[#This Row],[Tipo de medidas psicofísicas]]&lt;&gt;"",comarca,"")</f>
        <v/>
      </c>
      <c r="C6" s="26"/>
      <c r="D6" s="57"/>
      <c r="E6" s="57"/>
    </row>
    <row r="7" spans="1:5" ht="12.75" x14ac:dyDescent="0.2">
      <c r="A7" s="45" t="str">
        <f>IF(relmedidas[[#This Row],[Tipo de medidas psicofísicas]]&lt;&gt;"",Ejercicio,"")</f>
        <v/>
      </c>
      <c r="B7" s="95" t="str">
        <f>IF(relmedidas[[#This Row],[Tipo de medidas psicofísicas]]&lt;&gt;"",comarca,"")</f>
        <v/>
      </c>
      <c r="C7" s="26"/>
      <c r="D7" s="57"/>
      <c r="E7" s="57"/>
    </row>
    <row r="8" spans="1:5" ht="12.75" x14ac:dyDescent="0.2">
      <c r="A8" s="45" t="str">
        <f>IF(relmedidas[[#This Row],[Tipo de medidas psicofísicas]]&lt;&gt;"",Ejercicio,"")</f>
        <v/>
      </c>
      <c r="B8" s="95" t="str">
        <f>IF(relmedidas[[#This Row],[Tipo de medidas psicofísicas]]&lt;&gt;"",comarca,"")</f>
        <v/>
      </c>
      <c r="C8" s="26"/>
      <c r="D8" s="57"/>
      <c r="E8" s="57"/>
    </row>
    <row r="9" spans="1:5" ht="12.75" x14ac:dyDescent="0.2">
      <c r="A9" s="45" t="str">
        <f>IF(relmedidas[[#This Row],[Tipo de medidas psicofísicas]]&lt;&gt;"",Ejercicio,"")</f>
        <v/>
      </c>
      <c r="B9" s="95" t="str">
        <f>IF(relmedidas[[#This Row],[Tipo de medidas psicofísicas]]&lt;&gt;"",comarca,"")</f>
        <v/>
      </c>
      <c r="C9" s="26"/>
      <c r="D9" s="57"/>
      <c r="E9" s="57"/>
    </row>
    <row r="10" spans="1:5" ht="12.75" x14ac:dyDescent="0.2">
      <c r="A10" s="45" t="str">
        <f>IF(relmedidas[[#This Row],[Tipo de medidas psicofísicas]]&lt;&gt;"",Ejercicio,"")</f>
        <v/>
      </c>
      <c r="B10" s="95" t="str">
        <f>IF(relmedidas[[#This Row],[Tipo de medidas psicofísicas]]&lt;&gt;"",comarca,"")</f>
        <v/>
      </c>
      <c r="C10" s="26"/>
      <c r="D10" s="57"/>
      <c r="E10" s="57"/>
    </row>
    <row r="11" spans="1:5" ht="12.75" x14ac:dyDescent="0.2">
      <c r="A11" s="45" t="str">
        <f>IF(relmedidas[[#This Row],[Tipo de medidas psicofísicas]]&lt;&gt;"",Ejercicio,"")</f>
        <v/>
      </c>
      <c r="B11" s="95" t="str">
        <f>IF(relmedidas[[#This Row],[Tipo de medidas psicofísicas]]&lt;&gt;"",comarca,"")</f>
        <v/>
      </c>
      <c r="C11" s="26"/>
      <c r="D11" s="57"/>
      <c r="E11" s="57"/>
    </row>
    <row r="12" spans="1:5" ht="12.75" x14ac:dyDescent="0.2">
      <c r="A12" s="46" t="str">
        <f>IF(relmedidas[[#This Row],[Tipo de medidas psicofísicas]]&lt;&gt;"",Ejercicio,"")</f>
        <v/>
      </c>
      <c r="B12" s="58" t="str">
        <f>IF(relmedidas[[#This Row],[Tipo de medidas psicofísicas]]&lt;&gt;"",comarca,"")</f>
        <v/>
      </c>
      <c r="C12" s="26"/>
      <c r="D12" s="57"/>
      <c r="E12" s="57"/>
    </row>
    <row r="13" spans="1:5" ht="12.75" x14ac:dyDescent="0.2">
      <c r="A13" s="46" t="str">
        <f>IF(relmedidas[[#This Row],[Tipo de medidas psicofísicas]]&lt;&gt;"",Ejercicio,"")</f>
        <v/>
      </c>
      <c r="B13" s="58" t="str">
        <f>IF(relmedidas[[#This Row],[Tipo de medidas psicofísicas]]&lt;&gt;"",comarca,"")</f>
        <v/>
      </c>
      <c r="C13" s="26"/>
      <c r="D13" s="57"/>
      <c r="E13" s="57"/>
    </row>
    <row r="14" spans="1:5" ht="12.75" x14ac:dyDescent="0.2">
      <c r="A14" s="45" t="str">
        <f>IF(relmedidas[[#This Row],[Tipo de medidas psicofísicas]]&lt;&gt;"",Ejercicio,"")</f>
        <v/>
      </c>
      <c r="B14" s="95" t="str">
        <f>IF(relmedidas[[#This Row],[Tipo de medidas psicofísicas]]&lt;&gt;"",comarca,"")</f>
        <v/>
      </c>
      <c r="C14" s="26"/>
      <c r="D14" s="57"/>
      <c r="E14" s="57"/>
    </row>
    <row r="15" spans="1:5" ht="12.75" x14ac:dyDescent="0.2">
      <c r="A15" s="45" t="str">
        <f>IF(relmedidas[[#This Row],[Tipo de medidas psicofísicas]]&lt;&gt;"",Ejercicio,"")</f>
        <v/>
      </c>
      <c r="B15" s="96" t="str">
        <f>IF(relmedidas[[#This Row],[Tipo de medidas psicofísicas]]&lt;&gt;"",comarca,"")</f>
        <v/>
      </c>
      <c r="C15" s="11"/>
      <c r="D15" s="29"/>
      <c r="E15" s="29"/>
    </row>
    <row r="16" spans="1:5" ht="12.75" x14ac:dyDescent="0.2">
      <c r="A16" s="45" t="str">
        <f>IF(relmedidas[[#This Row],[Tipo de medidas psicofísicas]]&lt;&gt;"",Ejercicio,"")</f>
        <v/>
      </c>
      <c r="B16" s="96" t="str">
        <f>IF(relmedidas[[#This Row],[Tipo de medidas psicofísicas]]&lt;&gt;"",comarca,"")</f>
        <v/>
      </c>
      <c r="C16" s="11"/>
      <c r="D16" s="29"/>
      <c r="E16" s="29"/>
    </row>
    <row r="17" spans="1:5" ht="12.75" x14ac:dyDescent="0.2">
      <c r="A17" s="45" t="str">
        <f>IF(relmedidas[[#This Row],[Tipo de medidas psicofísicas]]&lt;&gt;"",Ejercicio,"")</f>
        <v/>
      </c>
      <c r="B17" s="96" t="str">
        <f>IF(relmedidas[[#This Row],[Tipo de medidas psicofísicas]]&lt;&gt;"",comarca,"")</f>
        <v/>
      </c>
      <c r="C17" s="11"/>
      <c r="D17" s="29"/>
      <c r="E17" s="29"/>
    </row>
    <row r="18" spans="1:5" ht="12.75" x14ac:dyDescent="0.2">
      <c r="A18" s="45" t="str">
        <f>IF(relmedidas[[#This Row],[Tipo de medidas psicofísicas]]&lt;&gt;"",Ejercicio,"")</f>
        <v/>
      </c>
      <c r="B18" s="96" t="str">
        <f>IF(relmedidas[[#This Row],[Tipo de medidas psicofísicas]]&lt;&gt;"",comarca,"")</f>
        <v/>
      </c>
      <c r="C18" s="11"/>
      <c r="D18" s="29"/>
      <c r="E18" s="29"/>
    </row>
    <row r="19" spans="1:5" ht="12.75" x14ac:dyDescent="0.2">
      <c r="A19" s="45" t="str">
        <f>IF(relmedidas[[#This Row],[Tipo de medidas psicofísicas]]&lt;&gt;"",Ejercicio,"")</f>
        <v/>
      </c>
      <c r="B19" s="96" t="str">
        <f>IF(relmedidas[[#This Row],[Tipo de medidas psicofísicas]]&lt;&gt;"",comarca,"")</f>
        <v/>
      </c>
      <c r="C19" s="11"/>
      <c r="D19" s="29"/>
      <c r="E19" s="29"/>
    </row>
    <row r="20" spans="1:5" ht="12.75" x14ac:dyDescent="0.2">
      <c r="A20" s="45" t="str">
        <f>IF(relmedidas[[#This Row],[Tipo de medidas psicofísicas]]&lt;&gt;"",Ejercicio,"")</f>
        <v/>
      </c>
      <c r="B20" s="96" t="str">
        <f>IF(relmedidas[[#This Row],[Tipo de medidas psicofísicas]]&lt;&gt;"",comarca,"")</f>
        <v/>
      </c>
      <c r="C20" s="11"/>
      <c r="D20" s="29"/>
      <c r="E20" s="29"/>
    </row>
    <row r="21" spans="1:5" ht="12.75" x14ac:dyDescent="0.2">
      <c r="A21" s="45" t="str">
        <f>IF(relmedidas[[#This Row],[Tipo de medidas psicofísicas]]&lt;&gt;"",Ejercicio,"")</f>
        <v/>
      </c>
      <c r="B21" s="96" t="str">
        <f>IF(relmedidas[[#This Row],[Tipo de medidas psicofísicas]]&lt;&gt;"",comarca,"")</f>
        <v/>
      </c>
      <c r="C21" s="11"/>
      <c r="D21" s="29"/>
      <c r="E21" s="29"/>
    </row>
    <row r="22" spans="1:5" ht="12.75" x14ac:dyDescent="0.2">
      <c r="A22" s="45" t="str">
        <f>IF(relmedidas[[#This Row],[Tipo de medidas psicofísicas]]&lt;&gt;"",Ejercicio,"")</f>
        <v/>
      </c>
      <c r="B22" s="96" t="str">
        <f>IF(relmedidas[[#This Row],[Tipo de medidas psicofísicas]]&lt;&gt;"",comarca,"")</f>
        <v/>
      </c>
      <c r="C22" s="11"/>
      <c r="D22" s="29"/>
      <c r="E22" s="29"/>
    </row>
    <row r="23" spans="1:5" ht="12.75" x14ac:dyDescent="0.2">
      <c r="A23" s="45" t="str">
        <f>IF(relmedidas[[#This Row],[Tipo de medidas psicofísicas]]&lt;&gt;"",Ejercicio,"")</f>
        <v/>
      </c>
      <c r="B23" s="96" t="str">
        <f>IF(relmedidas[[#This Row],[Tipo de medidas psicofísicas]]&lt;&gt;"",comarca,"")</f>
        <v/>
      </c>
      <c r="C23" s="11"/>
      <c r="D23" s="29"/>
      <c r="E23" s="29"/>
    </row>
    <row r="24" spans="1:5" ht="12.75" x14ac:dyDescent="0.2">
      <c r="A24" s="45" t="str">
        <f>IF(relmedidas[[#This Row],[Tipo de medidas psicofísicas]]&lt;&gt;"",Ejercicio,"")</f>
        <v/>
      </c>
      <c r="B24" s="96" t="str">
        <f>IF(relmedidas[[#This Row],[Tipo de medidas psicofísicas]]&lt;&gt;"",comarca,"")</f>
        <v/>
      </c>
      <c r="C24" s="11"/>
      <c r="D24" s="29"/>
      <c r="E24" s="29"/>
    </row>
    <row r="25" spans="1:5" ht="12.75" x14ac:dyDescent="0.2">
      <c r="A25" s="45" t="str">
        <f>IF(relmedidas[[#This Row],[Tipo de medidas psicofísicas]]&lt;&gt;"",Ejercicio,"")</f>
        <v/>
      </c>
      <c r="B25" s="96" t="str">
        <f>IF(relmedidas[[#This Row],[Tipo de medidas psicofísicas]]&lt;&gt;"",comarca,"")</f>
        <v/>
      </c>
      <c r="C25" s="11"/>
      <c r="D25" s="29"/>
      <c r="E25" s="29"/>
    </row>
    <row r="26" spans="1:5" ht="12.75" x14ac:dyDescent="0.2">
      <c r="A26" s="45" t="str">
        <f>IF(relmedidas[[#This Row],[Tipo de medidas psicofísicas]]&lt;&gt;"",Ejercicio,"")</f>
        <v/>
      </c>
      <c r="B26" s="96" t="str">
        <f>IF(relmedidas[[#This Row],[Tipo de medidas psicofísicas]]&lt;&gt;"",comarca,"")</f>
        <v/>
      </c>
      <c r="C26" s="11"/>
      <c r="D26" s="29"/>
      <c r="E26" s="29"/>
    </row>
    <row r="27" spans="1:5" ht="12.75" x14ac:dyDescent="0.2">
      <c r="A27" s="45" t="str">
        <f>IF(relmedidas[[#This Row],[Tipo de medidas psicofísicas]]&lt;&gt;"",Ejercicio,"")</f>
        <v/>
      </c>
      <c r="B27" s="96" t="str">
        <f>IF(relmedidas[[#This Row],[Tipo de medidas psicofísicas]]&lt;&gt;"",comarca,"")</f>
        <v/>
      </c>
      <c r="C27" s="11"/>
      <c r="D27" s="29"/>
      <c r="E27" s="29"/>
    </row>
    <row r="28" spans="1:5" ht="12.75" x14ac:dyDescent="0.2">
      <c r="A28" s="45" t="str">
        <f>IF(relmedidas[[#This Row],[Tipo de medidas psicofísicas]]&lt;&gt;"",Ejercicio,"")</f>
        <v/>
      </c>
      <c r="B28" s="96" t="str">
        <f>IF(relmedidas[[#This Row],[Tipo de medidas psicofísicas]]&lt;&gt;"",comarca,"")</f>
        <v/>
      </c>
      <c r="C28" s="11"/>
      <c r="D28" s="29"/>
      <c r="E28" s="29"/>
    </row>
    <row r="29" spans="1:5" ht="12.75" x14ac:dyDescent="0.2">
      <c r="A29" s="45" t="str">
        <f>IF(relmedidas[[#This Row],[Tipo de medidas psicofísicas]]&lt;&gt;"",Ejercicio,"")</f>
        <v/>
      </c>
      <c r="B29" s="96" t="str">
        <f>IF(relmedidas[[#This Row],[Tipo de medidas psicofísicas]]&lt;&gt;"",comarca,"")</f>
        <v/>
      </c>
      <c r="C29" s="11"/>
      <c r="D29" s="29"/>
      <c r="E29" s="29"/>
    </row>
    <row r="30" spans="1:5" ht="12.75" x14ac:dyDescent="0.2">
      <c r="A30" s="45" t="str">
        <f>IF(relmedidas[[#This Row],[Tipo de medidas psicofísicas]]&lt;&gt;"",Ejercicio,"")</f>
        <v/>
      </c>
      <c r="B30" s="96" t="str">
        <f>IF(relmedidas[[#This Row],[Tipo de medidas psicofísicas]]&lt;&gt;"",comarca,"")</f>
        <v/>
      </c>
      <c r="C30" s="11"/>
      <c r="D30" s="29"/>
      <c r="E30" s="29"/>
    </row>
    <row r="31" spans="1:5" ht="12.75" x14ac:dyDescent="0.2">
      <c r="A31" s="45" t="str">
        <f>IF(relmedidas[[#This Row],[Tipo de medidas psicofísicas]]&lt;&gt;"",Ejercicio,"")</f>
        <v/>
      </c>
      <c r="B31" s="96" t="str">
        <f>IF(relmedidas[[#This Row],[Tipo de medidas psicofísicas]]&lt;&gt;"",comarca,"")</f>
        <v/>
      </c>
      <c r="C31" s="11"/>
      <c r="D31" s="29"/>
      <c r="E31" s="29"/>
    </row>
    <row r="32" spans="1:5" ht="12.75" x14ac:dyDescent="0.2">
      <c r="A32" s="45" t="str">
        <f>IF(relmedidas[[#This Row],[Tipo de medidas psicofísicas]]&lt;&gt;"",Ejercicio,"")</f>
        <v/>
      </c>
      <c r="B32" s="96" t="str">
        <f>IF(relmedidas[[#This Row],[Tipo de medidas psicofísicas]]&lt;&gt;"",comarca,"")</f>
        <v/>
      </c>
      <c r="C32" s="11"/>
      <c r="D32" s="29"/>
      <c r="E32" s="29"/>
    </row>
    <row r="33" spans="1:13" ht="12.75" x14ac:dyDescent="0.2">
      <c r="A33" s="45" t="str">
        <f>IF(relmedidas[[#This Row],[Tipo de medidas psicofísicas]]&lt;&gt;"",Ejercicio,"")</f>
        <v/>
      </c>
      <c r="B33" s="96" t="str">
        <f>IF(relmedidas[[#This Row],[Tipo de medidas psicofísicas]]&lt;&gt;"",comarca,"")</f>
        <v/>
      </c>
      <c r="C33" s="11"/>
      <c r="D33" s="29"/>
      <c r="E33" s="29"/>
    </row>
    <row r="34" spans="1:13" ht="12.75" x14ac:dyDescent="0.2">
      <c r="A34" s="45" t="str">
        <f>IF(relmedidas[[#This Row],[Tipo de medidas psicofísicas]]&lt;&gt;"",Ejercicio,"")</f>
        <v/>
      </c>
      <c r="B34" s="96" t="str">
        <f>IF(relmedidas[[#This Row],[Tipo de medidas psicofísicas]]&lt;&gt;"",comarca,"")</f>
        <v/>
      </c>
      <c r="C34" s="11"/>
      <c r="D34" s="29"/>
      <c r="E34" s="29"/>
    </row>
    <row r="35" spans="1:13" ht="12.75" x14ac:dyDescent="0.2">
      <c r="A35" s="45" t="str">
        <f>IF(relmedidas[[#This Row],[Tipo de medidas psicofísicas]]&lt;&gt;"",Ejercicio,"")</f>
        <v/>
      </c>
      <c r="B35" s="96" t="str">
        <f>IF(relmedidas[[#This Row],[Tipo de medidas psicofísicas]]&lt;&gt;"",comarca,"")</f>
        <v/>
      </c>
      <c r="C35" s="11"/>
      <c r="D35" s="29"/>
      <c r="E35" s="29"/>
    </row>
    <row r="36" spans="1:13" ht="12.75" x14ac:dyDescent="0.2">
      <c r="A36" s="45" t="str">
        <f>IF(relmedidas[[#This Row],[Tipo de medidas psicofísicas]]&lt;&gt;"",Ejercicio,"")</f>
        <v/>
      </c>
      <c r="B36" s="96" t="str">
        <f>IF(relmedidas[[#This Row],[Tipo de medidas psicofísicas]]&lt;&gt;"",comarca,"")</f>
        <v/>
      </c>
      <c r="C36" s="11"/>
      <c r="D36" s="29"/>
      <c r="E36" s="29"/>
    </row>
    <row r="37" spans="1:13" ht="12.75" x14ac:dyDescent="0.2">
      <c r="A37" s="45" t="str">
        <f>IF(relmedidas[[#This Row],[Tipo de medidas psicofísicas]]&lt;&gt;"",Ejercicio,"")</f>
        <v/>
      </c>
      <c r="B37" s="96" t="str">
        <f>IF(relmedidas[[#This Row],[Tipo de medidas psicofísicas]]&lt;&gt;"",comarca,"")</f>
        <v/>
      </c>
      <c r="C37" s="11"/>
      <c r="D37" s="29"/>
      <c r="E37" s="29"/>
    </row>
    <row r="38" spans="1:13" ht="12.75" x14ac:dyDescent="0.2">
      <c r="A38" s="45" t="str">
        <f>IF(relmedidas[[#This Row],[Tipo de medidas psicofísicas]]&lt;&gt;"",Ejercicio,"")</f>
        <v/>
      </c>
      <c r="B38" s="96" t="str">
        <f>IF(relmedidas[[#This Row],[Tipo de medidas psicofísicas]]&lt;&gt;"",comarca,"")</f>
        <v/>
      </c>
      <c r="C38" s="11"/>
      <c r="D38" s="29"/>
      <c r="E38" s="29"/>
    </row>
    <row r="39" spans="1:13" ht="12.75" x14ac:dyDescent="0.2">
      <c r="A39" s="45" t="str">
        <f>IF(relmedidas[[#This Row],[Tipo de medidas psicofísicas]]&lt;&gt;"",Ejercicio,"")</f>
        <v/>
      </c>
      <c r="B39" s="96" t="str">
        <f>IF(relmedidas[[#This Row],[Tipo de medidas psicofísicas]]&lt;&gt;"",comarca,"")</f>
        <v/>
      </c>
      <c r="C39" s="11"/>
      <c r="D39" s="29"/>
      <c r="E39" s="29"/>
    </row>
    <row r="40" spans="1:13" ht="12.75" x14ac:dyDescent="0.2">
      <c r="A40" s="45" t="str">
        <f>IF(relmedidas[[#This Row],[Tipo de medidas psicofísicas]]&lt;&gt;"",Ejercicio,"")</f>
        <v/>
      </c>
      <c r="B40" s="96" t="str">
        <f>IF(relmedidas[[#This Row],[Tipo de medidas psicofísicas]]&lt;&gt;"",comarca,"")</f>
        <v/>
      </c>
      <c r="C40" s="11"/>
      <c r="D40" s="29"/>
      <c r="E40" s="29"/>
    </row>
    <row r="41" spans="1:13" ht="12.75" x14ac:dyDescent="0.2">
      <c r="A41" s="45" t="str">
        <f>IF(relmedidas[[#This Row],[Tipo de medidas psicofísicas]]&lt;&gt;"",Ejercicio,"")</f>
        <v/>
      </c>
      <c r="B41" s="96" t="str">
        <f>IF(relmedidas[[#This Row],[Tipo de medidas psicofísicas]]&lt;&gt;"",comarca,"")</f>
        <v/>
      </c>
      <c r="C41" s="11"/>
      <c r="D41" s="29"/>
      <c r="E41" s="29"/>
    </row>
    <row r="42" spans="1:13" ht="12.75" x14ac:dyDescent="0.2">
      <c r="A42" s="45" t="str">
        <f>IF(relmedidas[[#This Row],[Tipo de medidas psicofísicas]]&lt;&gt;"",Ejercicio,"")</f>
        <v/>
      </c>
      <c r="B42" s="96" t="str">
        <f>IF(relmedidas[[#This Row],[Tipo de medidas psicofísicas]]&lt;&gt;"",comarca,"")</f>
        <v/>
      </c>
      <c r="C42" s="11"/>
      <c r="D42" s="29"/>
      <c r="E42" s="29"/>
    </row>
    <row r="43" spans="1:13" ht="12.75" x14ac:dyDescent="0.2">
      <c r="A43" s="45" t="str">
        <f>IF(relmedidas[[#This Row],[Tipo de medidas psicofísicas]]&lt;&gt;"",Ejercicio,"")</f>
        <v/>
      </c>
      <c r="B43" s="96" t="str">
        <f>IF(relmedidas[[#This Row],[Tipo de medidas psicofísicas]]&lt;&gt;"",comarca,"")</f>
        <v/>
      </c>
      <c r="C43" s="11"/>
      <c r="D43" s="29"/>
      <c r="E43" s="29"/>
    </row>
    <row r="44" spans="1:13" ht="12.75" x14ac:dyDescent="0.2">
      <c r="A44" s="45" t="str">
        <f>IF(relmedidas[[#This Row],[Tipo de medidas psicofísicas]]&lt;&gt;"",Ejercicio,"")</f>
        <v/>
      </c>
      <c r="B44" s="96" t="str">
        <f>IF(relmedidas[[#This Row],[Tipo de medidas psicofísicas]]&lt;&gt;"",comarca,"")</f>
        <v/>
      </c>
      <c r="C44" s="11"/>
      <c r="D44" s="29"/>
      <c r="E44" s="29"/>
    </row>
    <row r="45" spans="1:13" ht="12.75" x14ac:dyDescent="0.2">
      <c r="A45" s="46" t="str">
        <f>IF(relmedidas[[#This Row],[Tipo de medidas psicofísicas]]&lt;&gt;"",Ejercicio,"")</f>
        <v/>
      </c>
      <c r="B45" s="24" t="str">
        <f>IF(relmedidas[[#This Row],[Tipo de medidas psicofísicas]]&lt;&gt;"",comarca,"")</f>
        <v/>
      </c>
      <c r="C45" s="13"/>
      <c r="D45" s="32"/>
      <c r="E45" s="32"/>
    </row>
    <row r="46" spans="1:13" ht="12.75" x14ac:dyDescent="0.2">
      <c r="A46" s="66" t="str">
        <f>IF(relmedidas[[#This Row],[Tipo de medidas psicofísicas]]&lt;&gt;"",Ejercicio,"")</f>
        <v/>
      </c>
      <c r="B46" s="97" t="str">
        <f>IF(relmedidas[[#This Row],[Tipo de medidas psicofísicas]]&lt;&gt;"",comarca,"")</f>
        <v/>
      </c>
      <c r="C46" s="61"/>
      <c r="D46" s="62"/>
      <c r="E46" s="62"/>
      <c r="F46" s="59"/>
      <c r="G46" s="59"/>
      <c r="H46" s="59"/>
      <c r="I46" s="59"/>
      <c r="J46" s="59"/>
      <c r="K46" s="59"/>
      <c r="L46" s="59"/>
      <c r="M46" s="59"/>
    </row>
    <row r="47" spans="1:13" ht="12.75" x14ac:dyDescent="0.2">
      <c r="A47" s="66" t="str">
        <f>IF(relmedidas[[#This Row],[Tipo de medidas psicofísicas]]&lt;&gt;"",Ejercicio,"")</f>
        <v/>
      </c>
      <c r="B47" s="97" t="str">
        <f>IF(relmedidas[[#This Row],[Tipo de medidas psicofísicas]]&lt;&gt;"",comarca,"")</f>
        <v/>
      </c>
      <c r="C47" s="61"/>
      <c r="D47" s="62"/>
      <c r="E47" s="62"/>
      <c r="F47" s="59"/>
      <c r="G47" s="59"/>
      <c r="H47" s="59"/>
      <c r="I47" s="59"/>
      <c r="J47" s="59"/>
      <c r="K47" s="59"/>
      <c r="L47" s="59"/>
      <c r="M47" s="59"/>
    </row>
    <row r="48" spans="1:13" ht="12.75" x14ac:dyDescent="0.2">
      <c r="A48" s="66" t="str">
        <f>IF(relmedidas[[#This Row],[Tipo de medidas psicofísicas]]&lt;&gt;"",Ejercicio,"")</f>
        <v/>
      </c>
      <c r="B48" s="97" t="str">
        <f>IF(relmedidas[[#This Row],[Tipo de medidas psicofísicas]]&lt;&gt;"",comarca,"")</f>
        <v/>
      </c>
      <c r="C48" s="61"/>
      <c r="D48" s="62"/>
      <c r="E48" s="62"/>
      <c r="F48" s="59"/>
      <c r="G48" s="59"/>
      <c r="H48" s="59"/>
      <c r="I48" s="59"/>
      <c r="J48" s="59"/>
      <c r="K48" s="59"/>
      <c r="L48" s="59"/>
      <c r="M48" s="59"/>
    </row>
    <row r="49" spans="1:13" ht="12.75" x14ac:dyDescent="0.2">
      <c r="A49" s="66" t="str">
        <f>IF(relmedidas[[#This Row],[Tipo de medidas psicofísicas]]&lt;&gt;"",Ejercicio,"")</f>
        <v/>
      </c>
      <c r="B49" s="97" t="str">
        <f>IF(relmedidas[[#This Row],[Tipo de medidas psicofísicas]]&lt;&gt;"",comarca,"")</f>
        <v/>
      </c>
      <c r="C49" s="61"/>
      <c r="D49" s="62"/>
      <c r="E49" s="62"/>
      <c r="F49" s="59"/>
      <c r="G49" s="59"/>
      <c r="H49" s="59"/>
      <c r="I49" s="59"/>
      <c r="J49" s="59"/>
      <c r="K49" s="59"/>
      <c r="L49" s="59"/>
      <c r="M49" s="59"/>
    </row>
    <row r="50" spans="1:13" ht="12.75" x14ac:dyDescent="0.2">
      <c r="A50" s="66" t="str">
        <f>IF(relmedidas[[#This Row],[Tipo de medidas psicofísicas]]&lt;&gt;"",Ejercicio,"")</f>
        <v/>
      </c>
      <c r="B50" s="97" t="str">
        <f>IF(relmedidas[[#This Row],[Tipo de medidas psicofísicas]]&lt;&gt;"",comarca,"")</f>
        <v/>
      </c>
      <c r="C50" s="61"/>
      <c r="D50" s="62"/>
      <c r="E50" s="62"/>
      <c r="F50" s="59"/>
      <c r="G50" s="59"/>
      <c r="H50" s="59"/>
      <c r="I50" s="59"/>
      <c r="J50" s="59"/>
      <c r="K50" s="59"/>
      <c r="L50" s="59"/>
      <c r="M50" s="59"/>
    </row>
    <row r="51" spans="1:13" ht="12.75" x14ac:dyDescent="0.2">
      <c r="A51" s="66" t="str">
        <f>IF(relmedidas[[#This Row],[Tipo de medidas psicofísicas]]&lt;&gt;"",Ejercicio,"")</f>
        <v/>
      </c>
      <c r="B51" s="97" t="str">
        <f>IF(relmedidas[[#This Row],[Tipo de medidas psicofísicas]]&lt;&gt;"",comarca,"")</f>
        <v/>
      </c>
      <c r="C51" s="61"/>
      <c r="D51" s="62"/>
      <c r="E51" s="62"/>
      <c r="F51" s="59"/>
      <c r="G51" s="59"/>
      <c r="H51" s="59"/>
      <c r="I51" s="59"/>
      <c r="J51" s="59"/>
      <c r="K51" s="59"/>
      <c r="L51" s="59"/>
      <c r="M51" s="59"/>
    </row>
    <row r="52" spans="1:13" ht="12.75" x14ac:dyDescent="0.2">
      <c r="A52" s="66" t="str">
        <f>IF(relmedidas[[#This Row],[Tipo de medidas psicofísicas]]&lt;&gt;"",Ejercicio,"")</f>
        <v/>
      </c>
      <c r="B52" s="97" t="str">
        <f>IF(relmedidas[[#This Row],[Tipo de medidas psicofísicas]]&lt;&gt;"",comarca,"")</f>
        <v/>
      </c>
      <c r="C52" s="61"/>
      <c r="D52" s="62"/>
      <c r="E52" s="62"/>
      <c r="F52" s="59"/>
      <c r="G52" s="59"/>
      <c r="H52" s="59"/>
      <c r="I52" s="59"/>
      <c r="J52" s="59"/>
      <c r="K52" s="59"/>
      <c r="L52" s="59"/>
      <c r="M52" s="59"/>
    </row>
    <row r="53" spans="1:13" ht="12.75" x14ac:dyDescent="0.2">
      <c r="A53" s="66" t="str">
        <f>IF(relmedidas[[#This Row],[Tipo de medidas psicofísicas]]&lt;&gt;"",Ejercicio,"")</f>
        <v/>
      </c>
      <c r="B53" s="97" t="str">
        <f>IF(relmedidas[[#This Row],[Tipo de medidas psicofísicas]]&lt;&gt;"",comarca,"")</f>
        <v/>
      </c>
      <c r="C53" s="61"/>
      <c r="D53" s="62"/>
      <c r="E53" s="62"/>
      <c r="F53" s="59"/>
      <c r="G53" s="59"/>
      <c r="H53" s="59"/>
      <c r="I53" s="59"/>
      <c r="J53" s="59"/>
      <c r="K53" s="59"/>
      <c r="L53" s="59"/>
      <c r="M53" s="59"/>
    </row>
    <row r="54" spans="1:13" ht="12.75" x14ac:dyDescent="0.2">
      <c r="A54" s="66" t="str">
        <f>IF(relmedidas[[#This Row],[Tipo de medidas psicofísicas]]&lt;&gt;"",Ejercicio,"")</f>
        <v/>
      </c>
      <c r="B54" s="97" t="str">
        <f>IF(relmedidas[[#This Row],[Tipo de medidas psicofísicas]]&lt;&gt;"",comarca,"")</f>
        <v/>
      </c>
      <c r="C54" s="61"/>
      <c r="D54" s="62"/>
      <c r="E54" s="62"/>
      <c r="F54" s="59"/>
      <c r="G54" s="59"/>
      <c r="H54" s="59"/>
      <c r="I54" s="59"/>
      <c r="J54" s="59"/>
      <c r="K54" s="59"/>
      <c r="L54" s="59"/>
      <c r="M54" s="59"/>
    </row>
    <row r="55" spans="1:13" ht="12.75" x14ac:dyDescent="0.2">
      <c r="A55" s="66" t="str">
        <f>IF(relmedidas[[#This Row],[Tipo de medidas psicofísicas]]&lt;&gt;"",Ejercicio,"")</f>
        <v/>
      </c>
      <c r="B55" s="97" t="str">
        <f>IF(relmedidas[[#This Row],[Tipo de medidas psicofísicas]]&lt;&gt;"",comarca,"")</f>
        <v/>
      </c>
      <c r="C55" s="61"/>
      <c r="D55" s="62"/>
      <c r="E55" s="62"/>
      <c r="F55" s="59"/>
      <c r="G55" s="59"/>
      <c r="H55" s="59"/>
      <c r="I55" s="59"/>
      <c r="J55" s="59"/>
      <c r="K55" s="59"/>
      <c r="L55" s="59"/>
      <c r="M55" s="59"/>
    </row>
    <row r="56" spans="1:13" ht="12.75" x14ac:dyDescent="0.2">
      <c r="A56" s="66" t="str">
        <f>IF(relmedidas[[#This Row],[Tipo de medidas psicofísicas]]&lt;&gt;"",Ejercicio,"")</f>
        <v/>
      </c>
      <c r="B56" s="97" t="str">
        <f>IF(relmedidas[[#This Row],[Tipo de medidas psicofísicas]]&lt;&gt;"",comarca,"")</f>
        <v/>
      </c>
      <c r="C56" s="61"/>
      <c r="D56" s="62"/>
      <c r="E56" s="62"/>
      <c r="F56" s="59"/>
      <c r="G56" s="59"/>
      <c r="H56" s="59"/>
      <c r="I56" s="59"/>
      <c r="J56" s="59"/>
      <c r="K56" s="59"/>
      <c r="L56" s="59"/>
      <c r="M56" s="59"/>
    </row>
    <row r="57" spans="1:13" ht="12.75" x14ac:dyDescent="0.2">
      <c r="A57" s="66" t="str">
        <f>IF(relmedidas[[#This Row],[Tipo de medidas psicofísicas]]&lt;&gt;"",Ejercicio,"")</f>
        <v/>
      </c>
      <c r="B57" s="97" t="str">
        <f>IF(relmedidas[[#This Row],[Tipo de medidas psicofísicas]]&lt;&gt;"",comarca,"")</f>
        <v/>
      </c>
      <c r="C57" s="61"/>
      <c r="D57" s="62"/>
      <c r="E57" s="62"/>
      <c r="F57" s="59"/>
      <c r="G57" s="59"/>
      <c r="H57" s="59"/>
      <c r="I57" s="59"/>
      <c r="J57" s="59"/>
      <c r="K57" s="59"/>
      <c r="L57" s="59"/>
      <c r="M57" s="59"/>
    </row>
    <row r="58" spans="1:13" ht="12.75" x14ac:dyDescent="0.2">
      <c r="A58" s="66" t="str">
        <f>IF(relmedidas[[#This Row],[Tipo de medidas psicofísicas]]&lt;&gt;"",Ejercicio,"")</f>
        <v/>
      </c>
      <c r="B58" s="97" t="str">
        <f>IF(relmedidas[[#This Row],[Tipo de medidas psicofísicas]]&lt;&gt;"",comarca,"")</f>
        <v/>
      </c>
      <c r="C58" s="61"/>
      <c r="D58" s="62"/>
      <c r="E58" s="62"/>
      <c r="F58" s="59"/>
      <c r="G58" s="59"/>
      <c r="H58" s="59"/>
      <c r="I58" s="59"/>
      <c r="J58" s="59"/>
      <c r="K58" s="59"/>
      <c r="L58" s="59"/>
      <c r="M58" s="59"/>
    </row>
    <row r="59" spans="1:13" ht="12.75" x14ac:dyDescent="0.2">
      <c r="A59" s="66" t="str">
        <f>IF(relmedidas[[#This Row],[Tipo de medidas psicofísicas]]&lt;&gt;"",Ejercicio,"")</f>
        <v/>
      </c>
      <c r="B59" s="97" t="str">
        <f>IF(relmedidas[[#This Row],[Tipo de medidas psicofísicas]]&lt;&gt;"",comarca,"")</f>
        <v/>
      </c>
      <c r="C59" s="61"/>
      <c r="D59" s="62"/>
      <c r="E59" s="62"/>
      <c r="F59" s="59"/>
      <c r="G59" s="59"/>
      <c r="H59" s="59"/>
      <c r="I59" s="59"/>
      <c r="J59" s="59"/>
      <c r="K59" s="59"/>
      <c r="L59" s="59"/>
      <c r="M59" s="59"/>
    </row>
    <row r="60" spans="1:13" ht="12.75" x14ac:dyDescent="0.2">
      <c r="A60" s="66" t="str">
        <f>IF(relmedidas[[#This Row],[Tipo de medidas psicofísicas]]&lt;&gt;"",Ejercicio,"")</f>
        <v/>
      </c>
      <c r="B60" s="97" t="str">
        <f>IF(relmedidas[[#This Row],[Tipo de medidas psicofísicas]]&lt;&gt;"",comarca,"")</f>
        <v/>
      </c>
      <c r="C60" s="61"/>
      <c r="D60" s="62"/>
      <c r="E60" s="62"/>
      <c r="F60" s="59"/>
      <c r="G60" s="59"/>
      <c r="H60" s="59"/>
      <c r="I60" s="59"/>
      <c r="J60" s="59"/>
      <c r="K60" s="59"/>
      <c r="L60" s="59"/>
      <c r="M60" s="59"/>
    </row>
    <row r="61" spans="1:13" ht="12.75" x14ac:dyDescent="0.2">
      <c r="A61" s="66" t="str">
        <f>IF(relmedidas[[#This Row],[Tipo de medidas psicofísicas]]&lt;&gt;"",Ejercicio,"")</f>
        <v/>
      </c>
      <c r="B61" s="97" t="str">
        <f>IF(relmedidas[[#This Row],[Tipo de medidas psicofísicas]]&lt;&gt;"",comarca,"")</f>
        <v/>
      </c>
      <c r="C61" s="61"/>
      <c r="D61" s="62"/>
      <c r="E61" s="62"/>
      <c r="F61" s="59"/>
      <c r="G61" s="59"/>
      <c r="H61" s="59"/>
      <c r="I61" s="59"/>
      <c r="J61" s="59"/>
      <c r="K61" s="59"/>
      <c r="L61" s="59"/>
      <c r="M61" s="59"/>
    </row>
    <row r="62" spans="1:13" ht="12.75" x14ac:dyDescent="0.2">
      <c r="A62" s="66" t="str">
        <f>IF(relmedidas[[#This Row],[Tipo de medidas psicofísicas]]&lt;&gt;"",Ejercicio,"")</f>
        <v/>
      </c>
      <c r="B62" s="97" t="str">
        <f>IF(relmedidas[[#This Row],[Tipo de medidas psicofísicas]]&lt;&gt;"",comarca,"")</f>
        <v/>
      </c>
      <c r="C62" s="61"/>
      <c r="D62" s="62"/>
      <c r="E62" s="62"/>
      <c r="F62" s="59"/>
      <c r="G62" s="59"/>
      <c r="H62" s="59"/>
      <c r="I62" s="59"/>
      <c r="J62" s="59"/>
      <c r="K62" s="59"/>
      <c r="L62" s="59"/>
      <c r="M62" s="59"/>
    </row>
    <row r="63" spans="1:13" ht="12.75" x14ac:dyDescent="0.2">
      <c r="A63" s="66" t="str">
        <f>IF(relmedidas[[#This Row],[Tipo de medidas psicofísicas]]&lt;&gt;"",Ejercicio,"")</f>
        <v/>
      </c>
      <c r="B63" s="97" t="str">
        <f>IF(relmedidas[[#This Row],[Tipo de medidas psicofísicas]]&lt;&gt;"",comarca,"")</f>
        <v/>
      </c>
      <c r="C63" s="61"/>
      <c r="D63" s="62"/>
      <c r="E63" s="62"/>
      <c r="F63" s="59"/>
      <c r="G63" s="59"/>
      <c r="H63" s="59"/>
      <c r="I63" s="59"/>
      <c r="J63" s="59"/>
      <c r="K63" s="59"/>
      <c r="L63" s="59"/>
      <c r="M63" s="59"/>
    </row>
    <row r="64" spans="1:13" ht="12.75" x14ac:dyDescent="0.2">
      <c r="A64" s="66" t="str">
        <f>IF(relmedidas[[#This Row],[Tipo de medidas psicofísicas]]&lt;&gt;"",Ejercicio,"")</f>
        <v/>
      </c>
      <c r="B64" s="97" t="str">
        <f>IF(relmedidas[[#This Row],[Tipo de medidas psicofísicas]]&lt;&gt;"",comarca,"")</f>
        <v/>
      </c>
      <c r="C64" s="61"/>
      <c r="D64" s="62"/>
      <c r="E64" s="62"/>
      <c r="F64" s="59"/>
      <c r="G64" s="59"/>
      <c r="H64" s="59"/>
      <c r="I64" s="59"/>
      <c r="J64" s="59"/>
      <c r="K64" s="59"/>
      <c r="L64" s="59"/>
      <c r="M64" s="59"/>
    </row>
    <row r="65" spans="1:13" ht="12.75" x14ac:dyDescent="0.2">
      <c r="A65" s="66" t="str">
        <f>IF(relmedidas[[#This Row],[Tipo de medidas psicofísicas]]&lt;&gt;"",Ejercicio,"")</f>
        <v/>
      </c>
      <c r="B65" s="97" t="str">
        <f>IF(relmedidas[[#This Row],[Tipo de medidas psicofísicas]]&lt;&gt;"",comarca,"")</f>
        <v/>
      </c>
      <c r="C65" s="61"/>
      <c r="D65" s="62"/>
      <c r="E65" s="62"/>
      <c r="F65" s="59"/>
      <c r="G65" s="59"/>
      <c r="H65" s="59"/>
      <c r="I65" s="59"/>
      <c r="J65" s="59"/>
      <c r="K65" s="59"/>
      <c r="L65" s="59"/>
      <c r="M65" s="59"/>
    </row>
    <row r="66" spans="1:13" ht="12.75" x14ac:dyDescent="0.2">
      <c r="A66" s="66" t="str">
        <f>IF(relmedidas[[#This Row],[Tipo de medidas psicofísicas]]&lt;&gt;"",Ejercicio,"")</f>
        <v/>
      </c>
      <c r="B66" s="97" t="str">
        <f>IF(relmedidas[[#This Row],[Tipo de medidas psicofísicas]]&lt;&gt;"",comarca,"")</f>
        <v/>
      </c>
      <c r="C66" s="61"/>
      <c r="D66" s="62"/>
      <c r="E66" s="62"/>
      <c r="F66" s="59"/>
      <c r="G66" s="59"/>
      <c r="H66" s="59"/>
      <c r="I66" s="59"/>
      <c r="J66" s="59"/>
      <c r="K66" s="59"/>
      <c r="L66" s="59"/>
      <c r="M66" s="59"/>
    </row>
    <row r="67" spans="1:13" ht="12.75" x14ac:dyDescent="0.2">
      <c r="A67" s="66" t="str">
        <f>IF(relmedidas[[#This Row],[Tipo de medidas psicofísicas]]&lt;&gt;"",Ejercicio,"")</f>
        <v/>
      </c>
      <c r="B67" s="97" t="str">
        <f>IF(relmedidas[[#This Row],[Tipo de medidas psicofísicas]]&lt;&gt;"",comarca,"")</f>
        <v/>
      </c>
      <c r="C67" s="61"/>
      <c r="D67" s="62"/>
      <c r="E67" s="62"/>
      <c r="F67" s="59"/>
      <c r="G67" s="59"/>
      <c r="H67" s="59"/>
      <c r="I67" s="59"/>
      <c r="J67" s="59"/>
      <c r="K67" s="59"/>
      <c r="L67" s="59"/>
      <c r="M67" s="59"/>
    </row>
    <row r="68" spans="1:13" ht="12.75" x14ac:dyDescent="0.2">
      <c r="A68" s="66" t="str">
        <f>IF(relmedidas[[#This Row],[Tipo de medidas psicofísicas]]&lt;&gt;"",Ejercicio,"")</f>
        <v/>
      </c>
      <c r="B68" s="97" t="str">
        <f>IF(relmedidas[[#This Row],[Tipo de medidas psicofísicas]]&lt;&gt;"",comarca,"")</f>
        <v/>
      </c>
      <c r="C68" s="61"/>
      <c r="D68" s="62"/>
      <c r="E68" s="62"/>
      <c r="F68" s="59"/>
      <c r="G68" s="59"/>
      <c r="H68" s="59"/>
      <c r="I68" s="59"/>
      <c r="J68" s="59"/>
      <c r="K68" s="59"/>
      <c r="L68" s="59"/>
      <c r="M68" s="59"/>
    </row>
    <row r="69" spans="1:13" ht="12.75" x14ac:dyDescent="0.2">
      <c r="A69" s="66" t="str">
        <f>IF(relmedidas[[#This Row],[Tipo de medidas psicofísicas]]&lt;&gt;"",Ejercicio,"")</f>
        <v/>
      </c>
      <c r="B69" s="97" t="str">
        <f>IF(relmedidas[[#This Row],[Tipo de medidas psicofísicas]]&lt;&gt;"",comarca,"")</f>
        <v/>
      </c>
      <c r="C69" s="61"/>
      <c r="D69" s="62"/>
      <c r="E69" s="62"/>
      <c r="F69" s="59"/>
      <c r="G69" s="59"/>
      <c r="H69" s="59"/>
      <c r="I69" s="59"/>
      <c r="J69" s="59"/>
      <c r="K69" s="59"/>
      <c r="L69" s="59"/>
      <c r="M69" s="59"/>
    </row>
    <row r="70" spans="1:13" ht="12.75" x14ac:dyDescent="0.2">
      <c r="A70" s="66" t="str">
        <f>IF(relmedidas[[#This Row],[Tipo de medidas psicofísicas]]&lt;&gt;"",Ejercicio,"")</f>
        <v/>
      </c>
      <c r="B70" s="97" t="str">
        <f>IF(relmedidas[[#This Row],[Tipo de medidas psicofísicas]]&lt;&gt;"",comarca,"")</f>
        <v/>
      </c>
      <c r="C70" s="61"/>
      <c r="D70" s="62"/>
      <c r="E70" s="62"/>
      <c r="F70" s="59"/>
      <c r="G70" s="59"/>
      <c r="H70" s="59"/>
      <c r="I70" s="59"/>
      <c r="J70" s="59"/>
      <c r="K70" s="59"/>
      <c r="L70" s="59"/>
      <c r="M70" s="59"/>
    </row>
    <row r="71" spans="1:13" ht="12.75" x14ac:dyDescent="0.2">
      <c r="A71" s="66" t="str">
        <f>IF(relmedidas[[#This Row],[Tipo de medidas psicofísicas]]&lt;&gt;"",Ejercicio,"")</f>
        <v/>
      </c>
      <c r="B71" s="97" t="str">
        <f>IF(relmedidas[[#This Row],[Tipo de medidas psicofísicas]]&lt;&gt;"",comarca,"")</f>
        <v/>
      </c>
      <c r="C71" s="61"/>
      <c r="D71" s="62"/>
      <c r="E71" s="62"/>
      <c r="F71" s="59"/>
      <c r="G71" s="59"/>
      <c r="H71" s="59"/>
      <c r="I71" s="59"/>
      <c r="J71" s="59"/>
      <c r="K71" s="59"/>
      <c r="L71" s="59"/>
      <c r="M71" s="59"/>
    </row>
    <row r="72" spans="1:13" ht="12.75" x14ac:dyDescent="0.2">
      <c r="A72" s="66" t="str">
        <f>IF(relmedidas[[#This Row],[Tipo de medidas psicofísicas]]&lt;&gt;"",Ejercicio,"")</f>
        <v/>
      </c>
      <c r="B72" s="97" t="str">
        <f>IF(relmedidas[[#This Row],[Tipo de medidas psicofísicas]]&lt;&gt;"",comarca,"")</f>
        <v/>
      </c>
      <c r="C72" s="61"/>
      <c r="D72" s="62"/>
      <c r="E72" s="62"/>
      <c r="F72" s="59"/>
      <c r="G72" s="59"/>
      <c r="H72" s="59"/>
      <c r="I72" s="59"/>
      <c r="J72" s="59"/>
      <c r="K72" s="59"/>
      <c r="L72" s="59"/>
      <c r="M72" s="59"/>
    </row>
    <row r="73" spans="1:13" ht="12.75" x14ac:dyDescent="0.2">
      <c r="A73" s="66" t="str">
        <f>IF(relmedidas[[#This Row],[Tipo de medidas psicofísicas]]&lt;&gt;"",Ejercicio,"")</f>
        <v/>
      </c>
      <c r="B73" s="97" t="str">
        <f>IF(relmedidas[[#This Row],[Tipo de medidas psicofísicas]]&lt;&gt;"",comarca,"")</f>
        <v/>
      </c>
      <c r="C73" s="61"/>
      <c r="D73" s="62"/>
      <c r="E73" s="62"/>
      <c r="F73" s="59"/>
      <c r="G73" s="59"/>
      <c r="H73" s="59"/>
      <c r="I73" s="59"/>
      <c r="J73" s="59"/>
      <c r="K73" s="59"/>
      <c r="L73" s="59"/>
      <c r="M73" s="59"/>
    </row>
    <row r="74" spans="1:13" ht="12.75" x14ac:dyDescent="0.2">
      <c r="A74" s="66" t="str">
        <f>IF(relmedidas[[#This Row],[Tipo de medidas psicofísicas]]&lt;&gt;"",Ejercicio,"")</f>
        <v/>
      </c>
      <c r="B74" s="97" t="str">
        <f>IF(relmedidas[[#This Row],[Tipo de medidas psicofísicas]]&lt;&gt;"",comarca,"")</f>
        <v/>
      </c>
      <c r="C74" s="61"/>
      <c r="D74" s="62"/>
      <c r="E74" s="62"/>
      <c r="F74" s="59"/>
      <c r="G74" s="59"/>
      <c r="H74" s="59"/>
      <c r="I74" s="59"/>
      <c r="J74" s="59"/>
      <c r="K74" s="59"/>
      <c r="L74" s="59"/>
      <c r="M74" s="59"/>
    </row>
    <row r="75" spans="1:13" ht="12.75" x14ac:dyDescent="0.2">
      <c r="A75" s="66" t="str">
        <f>IF(relmedidas[[#This Row],[Tipo de medidas psicofísicas]]&lt;&gt;"",Ejercicio,"")</f>
        <v/>
      </c>
      <c r="B75" s="97" t="str">
        <f>IF(relmedidas[[#This Row],[Tipo de medidas psicofísicas]]&lt;&gt;"",comarca,"")</f>
        <v/>
      </c>
      <c r="C75" s="61"/>
      <c r="D75" s="62"/>
      <c r="E75" s="62"/>
      <c r="F75" s="59"/>
      <c r="G75" s="59"/>
      <c r="H75" s="59"/>
      <c r="I75" s="59"/>
      <c r="J75" s="59"/>
      <c r="K75" s="59"/>
      <c r="L75" s="59"/>
      <c r="M75" s="59"/>
    </row>
    <row r="76" spans="1:13" ht="12.75" x14ac:dyDescent="0.2">
      <c r="A76" s="66" t="str">
        <f>IF(relmedidas[[#This Row],[Tipo de medidas psicofísicas]]&lt;&gt;"",Ejercicio,"")</f>
        <v/>
      </c>
      <c r="B76" s="97" t="str">
        <f>IF(relmedidas[[#This Row],[Tipo de medidas psicofísicas]]&lt;&gt;"",comarca,"")</f>
        <v/>
      </c>
      <c r="C76" s="61"/>
      <c r="D76" s="62"/>
      <c r="E76" s="62"/>
      <c r="F76" s="59"/>
      <c r="G76" s="59"/>
      <c r="H76" s="59"/>
      <c r="I76" s="59"/>
      <c r="J76" s="59"/>
      <c r="K76" s="59"/>
      <c r="L76" s="59"/>
      <c r="M76" s="59"/>
    </row>
    <row r="77" spans="1:13" ht="12.75" x14ac:dyDescent="0.2">
      <c r="A77" s="66" t="str">
        <f>IF(relmedidas[[#This Row],[Tipo de medidas psicofísicas]]&lt;&gt;"",Ejercicio,"")</f>
        <v/>
      </c>
      <c r="B77" s="97" t="str">
        <f>IF(relmedidas[[#This Row],[Tipo de medidas psicofísicas]]&lt;&gt;"",comarca,"")</f>
        <v/>
      </c>
      <c r="C77" s="61"/>
      <c r="D77" s="62"/>
      <c r="E77" s="62"/>
      <c r="F77" s="59"/>
      <c r="G77" s="59"/>
      <c r="H77" s="59"/>
      <c r="I77" s="59"/>
      <c r="J77" s="59"/>
      <c r="K77" s="59"/>
      <c r="L77" s="59"/>
      <c r="M77" s="59"/>
    </row>
    <row r="78" spans="1:13" ht="12.75" x14ac:dyDescent="0.2">
      <c r="A78" s="66" t="str">
        <f>IF(relmedidas[[#This Row],[Tipo de medidas psicofísicas]]&lt;&gt;"",Ejercicio,"")</f>
        <v/>
      </c>
      <c r="B78" s="97" t="str">
        <f>IF(relmedidas[[#This Row],[Tipo de medidas psicofísicas]]&lt;&gt;"",comarca,"")</f>
        <v/>
      </c>
      <c r="C78" s="61"/>
      <c r="D78" s="62"/>
      <c r="E78" s="62"/>
      <c r="F78" s="59"/>
      <c r="G78" s="59"/>
      <c r="H78" s="59"/>
      <c r="I78" s="59"/>
      <c r="J78" s="59"/>
      <c r="K78" s="59"/>
      <c r="L78" s="59"/>
      <c r="M78" s="59"/>
    </row>
    <row r="79" spans="1:13" ht="12.75" x14ac:dyDescent="0.2">
      <c r="A79" s="66" t="str">
        <f>IF(relmedidas[[#This Row],[Tipo de medidas psicofísicas]]&lt;&gt;"",Ejercicio,"")</f>
        <v/>
      </c>
      <c r="B79" s="97" t="str">
        <f>IF(relmedidas[[#This Row],[Tipo de medidas psicofísicas]]&lt;&gt;"",comarca,"")</f>
        <v/>
      </c>
      <c r="C79" s="61"/>
      <c r="D79" s="62"/>
      <c r="E79" s="62"/>
      <c r="F79" s="59"/>
      <c r="G79" s="59"/>
      <c r="H79" s="59"/>
      <c r="I79" s="59"/>
      <c r="J79" s="59"/>
      <c r="K79" s="59"/>
      <c r="L79" s="59"/>
      <c r="M79" s="59"/>
    </row>
    <row r="80" spans="1:13" ht="12.75" x14ac:dyDescent="0.2">
      <c r="A80" s="66" t="str">
        <f>IF(relmedidas[[#This Row],[Tipo de medidas psicofísicas]]&lt;&gt;"",Ejercicio,"")</f>
        <v/>
      </c>
      <c r="B80" s="97" t="str">
        <f>IF(relmedidas[[#This Row],[Tipo de medidas psicofísicas]]&lt;&gt;"",comarca,"")</f>
        <v/>
      </c>
      <c r="C80" s="61"/>
      <c r="D80" s="62"/>
      <c r="E80" s="62"/>
      <c r="F80" s="59"/>
      <c r="G80" s="59"/>
      <c r="H80" s="59"/>
      <c r="I80" s="59"/>
      <c r="J80" s="59"/>
      <c r="K80" s="59"/>
      <c r="L80" s="59"/>
      <c r="M80" s="59"/>
    </row>
    <row r="81" spans="1:13" ht="12.75" x14ac:dyDescent="0.2">
      <c r="A81" s="66" t="str">
        <f>IF(relmedidas[[#This Row],[Tipo de medidas psicofísicas]]&lt;&gt;"",Ejercicio,"")</f>
        <v/>
      </c>
      <c r="B81" s="97" t="str">
        <f>IF(relmedidas[[#This Row],[Tipo de medidas psicofísicas]]&lt;&gt;"",comarca,"")</f>
        <v/>
      </c>
      <c r="C81" s="61"/>
      <c r="D81" s="62"/>
      <c r="E81" s="62"/>
      <c r="F81" s="59"/>
      <c r="G81" s="59"/>
      <c r="H81" s="59"/>
      <c r="I81" s="59"/>
      <c r="J81" s="59"/>
      <c r="K81" s="59"/>
      <c r="L81" s="59"/>
      <c r="M81" s="59"/>
    </row>
    <row r="82" spans="1:13" ht="12.75" x14ac:dyDescent="0.2">
      <c r="A82" s="66" t="str">
        <f>IF(relmedidas[[#This Row],[Tipo de medidas psicofísicas]]&lt;&gt;"",Ejercicio,"")</f>
        <v/>
      </c>
      <c r="B82" s="97" t="str">
        <f>IF(relmedidas[[#This Row],[Tipo de medidas psicofísicas]]&lt;&gt;"",comarca,"")</f>
        <v/>
      </c>
      <c r="C82" s="61"/>
      <c r="D82" s="62"/>
      <c r="E82" s="62"/>
      <c r="F82" s="59"/>
      <c r="G82" s="59"/>
      <c r="H82" s="59"/>
      <c r="I82" s="59"/>
      <c r="J82" s="59"/>
      <c r="K82" s="59"/>
      <c r="L82" s="59"/>
      <c r="M82" s="59"/>
    </row>
    <row r="83" spans="1:13" ht="12.75" x14ac:dyDescent="0.2">
      <c r="A83" s="66" t="str">
        <f>IF(relmedidas[[#This Row],[Tipo de medidas psicofísicas]]&lt;&gt;"",Ejercicio,"")</f>
        <v/>
      </c>
      <c r="B83" s="97" t="str">
        <f>IF(relmedidas[[#This Row],[Tipo de medidas psicofísicas]]&lt;&gt;"",comarca,"")</f>
        <v/>
      </c>
      <c r="C83" s="61"/>
      <c r="D83" s="62"/>
      <c r="E83" s="62"/>
      <c r="F83" s="59"/>
      <c r="G83" s="59"/>
      <c r="H83" s="59"/>
      <c r="I83" s="59"/>
      <c r="J83" s="59"/>
      <c r="K83" s="59"/>
      <c r="L83" s="59"/>
      <c r="M83" s="59"/>
    </row>
    <row r="84" spans="1:13" ht="12.75" x14ac:dyDescent="0.2">
      <c r="A84" s="66" t="str">
        <f>IF(relmedidas[[#This Row],[Tipo de medidas psicofísicas]]&lt;&gt;"",Ejercicio,"")</f>
        <v/>
      </c>
      <c r="B84" s="97" t="str">
        <f>IF(relmedidas[[#This Row],[Tipo de medidas psicofísicas]]&lt;&gt;"",comarca,"")</f>
        <v/>
      </c>
      <c r="C84" s="61"/>
      <c r="D84" s="62"/>
      <c r="E84" s="62"/>
      <c r="F84" s="59"/>
      <c r="G84" s="59"/>
      <c r="H84" s="59"/>
      <c r="I84" s="59"/>
      <c r="J84" s="59"/>
      <c r="K84" s="59"/>
      <c r="L84" s="59"/>
      <c r="M84" s="59"/>
    </row>
    <row r="85" spans="1:13" ht="12.75" x14ac:dyDescent="0.2">
      <c r="A85" s="66" t="str">
        <f>IF(relmedidas[[#This Row],[Tipo de medidas psicofísicas]]&lt;&gt;"",Ejercicio,"")</f>
        <v/>
      </c>
      <c r="B85" s="97" t="str">
        <f>IF(relmedidas[[#This Row],[Tipo de medidas psicofísicas]]&lt;&gt;"",comarca,"")</f>
        <v/>
      </c>
      <c r="C85" s="61"/>
      <c r="D85" s="62"/>
      <c r="E85" s="62"/>
      <c r="F85" s="59"/>
      <c r="G85" s="59"/>
      <c r="H85" s="59"/>
      <c r="I85" s="59"/>
      <c r="J85" s="59"/>
      <c r="K85" s="59"/>
      <c r="L85" s="59"/>
      <c r="M85" s="59"/>
    </row>
    <row r="86" spans="1:13" ht="12.75" x14ac:dyDescent="0.2">
      <c r="A86" s="66" t="str">
        <f>IF(relmedidas[[#This Row],[Tipo de medidas psicofísicas]]&lt;&gt;"",Ejercicio,"")</f>
        <v/>
      </c>
      <c r="B86" s="97" t="str">
        <f>IF(relmedidas[[#This Row],[Tipo de medidas psicofísicas]]&lt;&gt;"",comarca,"")</f>
        <v/>
      </c>
      <c r="C86" s="61"/>
      <c r="D86" s="62"/>
      <c r="E86" s="62"/>
      <c r="F86" s="59"/>
      <c r="G86" s="59"/>
      <c r="H86" s="59"/>
      <c r="I86" s="59"/>
      <c r="J86" s="59"/>
      <c r="K86" s="59"/>
      <c r="L86" s="59"/>
      <c r="M86" s="59"/>
    </row>
    <row r="87" spans="1:13" ht="12.75" x14ac:dyDescent="0.2">
      <c r="A87" s="66" t="str">
        <f>IF(relmedidas[[#This Row],[Tipo de medidas psicofísicas]]&lt;&gt;"",Ejercicio,"")</f>
        <v/>
      </c>
      <c r="B87" s="97" t="str">
        <f>IF(relmedidas[[#This Row],[Tipo de medidas psicofísicas]]&lt;&gt;"",comarca,"")</f>
        <v/>
      </c>
      <c r="C87" s="61"/>
      <c r="D87" s="62"/>
      <c r="E87" s="62"/>
      <c r="F87" s="59"/>
      <c r="G87" s="59"/>
      <c r="H87" s="59"/>
      <c r="I87" s="59"/>
      <c r="J87" s="59"/>
      <c r="K87" s="59"/>
      <c r="L87" s="59"/>
      <c r="M87" s="59"/>
    </row>
    <row r="88" spans="1:13" ht="12.75" x14ac:dyDescent="0.2">
      <c r="A88" s="66" t="str">
        <f>IF(relmedidas[[#This Row],[Tipo de medidas psicofísicas]]&lt;&gt;"",Ejercicio,"")</f>
        <v/>
      </c>
      <c r="B88" s="97" t="str">
        <f>IF(relmedidas[[#This Row],[Tipo de medidas psicofísicas]]&lt;&gt;"",comarca,"")</f>
        <v/>
      </c>
      <c r="C88" s="61"/>
      <c r="D88" s="62"/>
      <c r="E88" s="62"/>
      <c r="F88" s="59"/>
      <c r="G88" s="59"/>
      <c r="H88" s="59"/>
      <c r="I88" s="59"/>
      <c r="J88" s="59"/>
      <c r="K88" s="59"/>
      <c r="L88" s="59"/>
      <c r="M88" s="59"/>
    </row>
    <row r="89" spans="1:13" ht="12.75" x14ac:dyDescent="0.2">
      <c r="A89" s="66" t="str">
        <f>IF(relmedidas[[#This Row],[Tipo de medidas psicofísicas]]&lt;&gt;"",Ejercicio,"")</f>
        <v/>
      </c>
      <c r="B89" s="97" t="str">
        <f>IF(relmedidas[[#This Row],[Tipo de medidas psicofísicas]]&lt;&gt;"",comarca,"")</f>
        <v/>
      </c>
      <c r="C89" s="61"/>
      <c r="D89" s="62"/>
      <c r="E89" s="62"/>
      <c r="F89" s="59"/>
      <c r="G89" s="59"/>
      <c r="H89" s="59"/>
      <c r="I89" s="59"/>
      <c r="J89" s="59"/>
      <c r="K89" s="59"/>
      <c r="L89" s="59"/>
      <c r="M89" s="59"/>
    </row>
    <row r="90" spans="1:13" ht="12.75" x14ac:dyDescent="0.2">
      <c r="A90" s="66" t="str">
        <f>IF(relmedidas[[#This Row],[Tipo de medidas psicofísicas]]&lt;&gt;"",Ejercicio,"")</f>
        <v/>
      </c>
      <c r="B90" s="97" t="str">
        <f>IF(relmedidas[[#This Row],[Tipo de medidas psicofísicas]]&lt;&gt;"",comarca,"")</f>
        <v/>
      </c>
      <c r="C90" s="61"/>
      <c r="D90" s="62"/>
      <c r="E90" s="62"/>
      <c r="F90" s="59"/>
      <c r="G90" s="59"/>
      <c r="H90" s="59"/>
      <c r="I90" s="59"/>
      <c r="J90" s="59"/>
      <c r="K90" s="59"/>
      <c r="L90" s="59"/>
      <c r="M90" s="59"/>
    </row>
    <row r="91" spans="1:13" ht="12.75" x14ac:dyDescent="0.2">
      <c r="A91" s="66" t="str">
        <f>IF(relmedidas[[#This Row],[Tipo de medidas psicofísicas]]&lt;&gt;"",Ejercicio,"")</f>
        <v/>
      </c>
      <c r="B91" s="97" t="str">
        <f>IF(relmedidas[[#This Row],[Tipo de medidas psicofísicas]]&lt;&gt;"",comarca,"")</f>
        <v/>
      </c>
      <c r="C91" s="61"/>
      <c r="D91" s="62"/>
      <c r="E91" s="62"/>
      <c r="F91" s="59"/>
      <c r="G91" s="59"/>
      <c r="H91" s="59"/>
      <c r="I91" s="59"/>
      <c r="J91" s="59"/>
      <c r="K91" s="59"/>
      <c r="L91" s="59"/>
      <c r="M91" s="59"/>
    </row>
    <row r="92" spans="1:13" ht="12.75" x14ac:dyDescent="0.2">
      <c r="A92" s="66" t="str">
        <f>IF(relmedidas[[#This Row],[Tipo de medidas psicofísicas]]&lt;&gt;"",Ejercicio,"")</f>
        <v/>
      </c>
      <c r="B92" s="97" t="str">
        <f>IF(relmedidas[[#This Row],[Tipo de medidas psicofísicas]]&lt;&gt;"",comarca,"")</f>
        <v/>
      </c>
      <c r="C92" s="61"/>
      <c r="D92" s="62"/>
      <c r="E92" s="62"/>
      <c r="F92" s="59"/>
      <c r="G92" s="59"/>
      <c r="H92" s="59"/>
      <c r="I92" s="59"/>
      <c r="J92" s="59"/>
      <c r="K92" s="59"/>
      <c r="L92" s="59"/>
      <c r="M92" s="59"/>
    </row>
    <row r="93" spans="1:13" ht="12.75" x14ac:dyDescent="0.2">
      <c r="A93" s="66" t="str">
        <f>IF(relmedidas[[#This Row],[Tipo de medidas psicofísicas]]&lt;&gt;"",Ejercicio,"")</f>
        <v/>
      </c>
      <c r="B93" s="97" t="str">
        <f>IF(relmedidas[[#This Row],[Tipo de medidas psicofísicas]]&lt;&gt;"",comarca,"")</f>
        <v/>
      </c>
      <c r="C93" s="61"/>
      <c r="D93" s="62"/>
      <c r="E93" s="62"/>
      <c r="F93" s="59"/>
      <c r="G93" s="59"/>
      <c r="H93" s="59"/>
      <c r="I93" s="59"/>
      <c r="J93" s="59"/>
      <c r="K93" s="59"/>
      <c r="L93" s="59"/>
      <c r="M93" s="59"/>
    </row>
    <row r="94" spans="1:13" ht="12.75" x14ac:dyDescent="0.2">
      <c r="A94" s="66" t="str">
        <f>IF(relmedidas[[#This Row],[Tipo de medidas psicofísicas]]&lt;&gt;"",Ejercicio,"")</f>
        <v/>
      </c>
      <c r="B94" s="97" t="str">
        <f>IF(relmedidas[[#This Row],[Tipo de medidas psicofísicas]]&lt;&gt;"",comarca,"")</f>
        <v/>
      </c>
      <c r="C94" s="61"/>
      <c r="D94" s="62"/>
      <c r="E94" s="62"/>
      <c r="F94" s="59"/>
      <c r="G94" s="59"/>
      <c r="H94" s="59"/>
      <c r="I94" s="59"/>
      <c r="J94" s="59"/>
      <c r="K94" s="59"/>
      <c r="L94" s="59"/>
      <c r="M94" s="59"/>
    </row>
    <row r="95" spans="1:13" ht="12.75" x14ac:dyDescent="0.2">
      <c r="A95" s="66" t="str">
        <f>IF(relmedidas[[#This Row],[Tipo de medidas psicofísicas]]&lt;&gt;"",Ejercicio,"")</f>
        <v/>
      </c>
      <c r="B95" s="97" t="str">
        <f>IF(relmedidas[[#This Row],[Tipo de medidas psicofísicas]]&lt;&gt;"",comarca,"")</f>
        <v/>
      </c>
      <c r="C95" s="61"/>
      <c r="D95" s="62"/>
      <c r="E95" s="62"/>
      <c r="F95" s="59"/>
      <c r="G95" s="59"/>
      <c r="H95" s="59"/>
      <c r="I95" s="59"/>
      <c r="J95" s="59"/>
      <c r="K95" s="59"/>
      <c r="L95" s="59"/>
      <c r="M95" s="59"/>
    </row>
    <row r="96" spans="1:13" ht="12.75" x14ac:dyDescent="0.2">
      <c r="A96" s="66" t="str">
        <f>IF(relmedidas[[#This Row],[Tipo de medidas psicofísicas]]&lt;&gt;"",Ejercicio,"")</f>
        <v/>
      </c>
      <c r="B96" s="97" t="str">
        <f>IF(relmedidas[[#This Row],[Tipo de medidas psicofísicas]]&lt;&gt;"",comarca,"")</f>
        <v/>
      </c>
      <c r="C96" s="61"/>
      <c r="D96" s="62"/>
      <c r="E96" s="62"/>
      <c r="F96" s="59"/>
      <c r="G96" s="59"/>
      <c r="H96" s="59"/>
      <c r="I96" s="59"/>
      <c r="J96" s="59"/>
      <c r="K96" s="59"/>
      <c r="L96" s="59"/>
      <c r="M96" s="59"/>
    </row>
    <row r="97" spans="1:13" ht="12.75" x14ac:dyDescent="0.2">
      <c r="A97" s="66" t="str">
        <f>IF(relmedidas[[#This Row],[Tipo de medidas psicofísicas]]&lt;&gt;"",Ejercicio,"")</f>
        <v/>
      </c>
      <c r="B97" s="97" t="str">
        <f>IF(relmedidas[[#This Row],[Tipo de medidas psicofísicas]]&lt;&gt;"",comarca,"")</f>
        <v/>
      </c>
      <c r="C97" s="61"/>
      <c r="D97" s="62"/>
      <c r="E97" s="62"/>
      <c r="F97" s="59"/>
      <c r="G97" s="59"/>
      <c r="H97" s="59"/>
      <c r="I97" s="59"/>
      <c r="J97" s="59"/>
      <c r="K97" s="59"/>
      <c r="L97" s="59"/>
      <c r="M97" s="59"/>
    </row>
    <row r="98" spans="1:13" ht="12.75" x14ac:dyDescent="0.2">
      <c r="A98" s="66" t="str">
        <f>IF(relmedidas[[#This Row],[Tipo de medidas psicofísicas]]&lt;&gt;"",Ejercicio,"")</f>
        <v/>
      </c>
      <c r="B98" s="97" t="str">
        <f>IF(relmedidas[[#This Row],[Tipo de medidas psicofísicas]]&lt;&gt;"",comarca,"")</f>
        <v/>
      </c>
      <c r="C98" s="61"/>
      <c r="D98" s="62"/>
      <c r="E98" s="62"/>
      <c r="F98" s="59"/>
      <c r="G98" s="59"/>
      <c r="H98" s="59"/>
      <c r="I98" s="59"/>
      <c r="J98" s="59"/>
      <c r="K98" s="59"/>
      <c r="L98" s="59"/>
      <c r="M98" s="59"/>
    </row>
    <row r="99" spans="1:13" ht="12.75" x14ac:dyDescent="0.2">
      <c r="A99" s="66" t="str">
        <f>IF(relmedidas[[#This Row],[Tipo de medidas psicofísicas]]&lt;&gt;"",Ejercicio,"")</f>
        <v/>
      </c>
      <c r="B99" s="97" t="str">
        <f>IF(relmedidas[[#This Row],[Tipo de medidas psicofísicas]]&lt;&gt;"",comarca,"")</f>
        <v/>
      </c>
      <c r="C99" s="61"/>
      <c r="D99" s="62"/>
      <c r="E99" s="62"/>
      <c r="F99" s="59"/>
      <c r="G99" s="59"/>
      <c r="H99" s="59"/>
      <c r="I99" s="59"/>
      <c r="J99" s="59"/>
      <c r="K99" s="59"/>
      <c r="L99" s="59"/>
      <c r="M99" s="59"/>
    </row>
    <row r="100" spans="1:13" ht="12.75" x14ac:dyDescent="0.2">
      <c r="A100" s="67" t="str">
        <f>IF(relmedidas[[#This Row],[Tipo de medidas psicofísicas]]&lt;&gt;"",Ejercicio,"")</f>
        <v/>
      </c>
      <c r="B100" s="98" t="str">
        <f>IF(relmedidas[[#This Row],[Tipo de medidas psicofísicas]]&lt;&gt;"",comarca,"")</f>
        <v/>
      </c>
      <c r="C100" s="68"/>
      <c r="D100" s="69"/>
      <c r="E100" s="69"/>
      <c r="F100" s="59"/>
      <c r="G100" s="59"/>
      <c r="H100" s="59"/>
      <c r="I100" s="59"/>
      <c r="J100" s="59"/>
      <c r="K100" s="59"/>
      <c r="L100" s="59"/>
      <c r="M100" s="59"/>
    </row>
    <row r="101" spans="1:13" ht="12.75" x14ac:dyDescent="0.2">
      <c r="A101" s="58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</row>
    <row r="102" spans="1:13" ht="12.75" x14ac:dyDescent="0.2">
      <c r="A102" s="58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</row>
    <row r="103" spans="1:13" ht="12.75" x14ac:dyDescent="0.2">
      <c r="A103" s="58"/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 ht="12.75" x14ac:dyDescent="0.2">
      <c r="A104" s="58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</row>
    <row r="105" spans="1:13" ht="12.75" x14ac:dyDescent="0.2">
      <c r="A105" s="58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6" spans="1:13" ht="12.75" x14ac:dyDescent="0.2">
      <c r="A106" s="58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3" ht="12.75" x14ac:dyDescent="0.2">
      <c r="A107" s="58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 ht="12.75" x14ac:dyDescent="0.2">
      <c r="A108" s="58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</row>
    <row r="109" spans="1:13" ht="12.75" x14ac:dyDescent="0.2">
      <c r="A109" s="58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</row>
    <row r="110" spans="1:13" ht="12.75" x14ac:dyDescent="0.2">
      <c r="A110" s="58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ht="12.75" x14ac:dyDescent="0.2">
      <c r="A111" s="58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</row>
    <row r="112" spans="1:13" ht="12.75" x14ac:dyDescent="0.2">
      <c r="A112" s="58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</row>
    <row r="113" spans="1:13" ht="12.75" x14ac:dyDescent="0.2">
      <c r="A113" s="58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  <row r="114" spans="1:13" ht="12.75" x14ac:dyDescent="0.2">
      <c r="A114" s="58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</row>
    <row r="115" spans="1:13" ht="12.75" x14ac:dyDescent="0.2">
      <c r="A115" s="58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</row>
    <row r="116" spans="1:13" ht="12.75" x14ac:dyDescent="0.2">
      <c r="A116" s="58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1:13" ht="12.75" x14ac:dyDescent="0.2">
      <c r="A117" s="58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1:13" ht="12.75" x14ac:dyDescent="0.2">
      <c r="A118" s="58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</row>
    <row r="119" spans="1:13" ht="12.75" x14ac:dyDescent="0.2">
      <c r="A119" s="58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ht="12.75" x14ac:dyDescent="0.2">
      <c r="A120" s="58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</row>
    <row r="121" spans="1:13" ht="12.75" x14ac:dyDescent="0.2">
      <c r="A121" s="58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</row>
    <row r="122" spans="1:13" ht="12.75" x14ac:dyDescent="0.2">
      <c r="A122" s="58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</row>
    <row r="123" spans="1:13" ht="12.75" x14ac:dyDescent="0.2">
      <c r="A123" s="58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</row>
    <row r="124" spans="1:13" ht="12.75" x14ac:dyDescent="0.2">
      <c r="A124" s="58"/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</row>
    <row r="125" spans="1:13" ht="12.75" x14ac:dyDescent="0.2">
      <c r="A125" s="58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</row>
    <row r="126" spans="1:13" ht="12.75" x14ac:dyDescent="0.2">
      <c r="A126" s="58"/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</row>
    <row r="127" spans="1:13" ht="12.75" x14ac:dyDescent="0.2">
      <c r="A127" s="58"/>
      <c r="B127" s="58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</row>
    <row r="128" spans="1:13" ht="12.75" x14ac:dyDescent="0.2">
      <c r="A128" s="58"/>
      <c r="B128" s="58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</row>
    <row r="129" spans="1:13" ht="12.75" x14ac:dyDescent="0.2">
      <c r="A129" s="58"/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</row>
    <row r="130" spans="1:13" ht="12.75" x14ac:dyDescent="0.2">
      <c r="A130" s="58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</row>
    <row r="131" spans="1:13" ht="12.75" x14ac:dyDescent="0.2">
      <c r="A131" s="58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</row>
    <row r="132" spans="1:13" ht="12.75" x14ac:dyDescent="0.2">
      <c r="A132" s="58"/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</row>
    <row r="133" spans="1:13" ht="12.75" x14ac:dyDescent="0.2">
      <c r="A133" s="58"/>
      <c r="B133" s="58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</row>
    <row r="134" spans="1:13" ht="12.75" x14ac:dyDescent="0.2">
      <c r="A134" s="58"/>
      <c r="B134" s="58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</row>
    <row r="135" spans="1:13" ht="12.75" x14ac:dyDescent="0.2">
      <c r="A135" s="58"/>
      <c r="B135" s="58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</row>
    <row r="136" spans="1:13" ht="12.75" x14ac:dyDescent="0.2">
      <c r="A136" s="58"/>
      <c r="B136" s="58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</row>
    <row r="137" spans="1:13" ht="12.75" x14ac:dyDescent="0.2">
      <c r="A137" s="58"/>
      <c r="B137" s="58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</row>
    <row r="138" spans="1:13" ht="12.75" x14ac:dyDescent="0.2">
      <c r="A138" s="58"/>
      <c r="B138" s="58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</row>
    <row r="139" spans="1:13" ht="12.75" x14ac:dyDescent="0.2">
      <c r="A139" s="58"/>
      <c r="B139" s="58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</row>
    <row r="140" spans="1:13" ht="12.75" x14ac:dyDescent="0.2">
      <c r="A140" s="58"/>
      <c r="B140" s="58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</row>
    <row r="141" spans="1:13" ht="12.75" x14ac:dyDescent="0.2">
      <c r="A141" s="58"/>
      <c r="B141" s="58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</row>
    <row r="142" spans="1:13" ht="12.75" x14ac:dyDescent="0.2">
      <c r="A142" s="58"/>
      <c r="B142" s="58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</row>
    <row r="143" spans="1:13" ht="12.75" x14ac:dyDescent="0.2">
      <c r="A143" s="58"/>
      <c r="B143" s="58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</row>
    <row r="144" spans="1:13" ht="12.75" x14ac:dyDescent="0.2">
      <c r="A144" s="58"/>
      <c r="B144" s="58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</row>
    <row r="145" spans="1:13" ht="12.75" x14ac:dyDescent="0.2">
      <c r="A145" s="58"/>
      <c r="B145" s="58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</row>
    <row r="146" spans="1:13" ht="12.75" x14ac:dyDescent="0.2">
      <c r="A146" s="58"/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</row>
    <row r="147" spans="1:13" ht="12.75" x14ac:dyDescent="0.2">
      <c r="A147" s="58"/>
      <c r="B147" s="58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</row>
    <row r="148" spans="1:13" ht="12.75" x14ac:dyDescent="0.2">
      <c r="A148" s="58"/>
      <c r="B148" s="58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</row>
    <row r="149" spans="1:13" ht="12.75" x14ac:dyDescent="0.2">
      <c r="A149" s="58"/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</row>
    <row r="150" spans="1:13" ht="12.75" x14ac:dyDescent="0.2">
      <c r="A150" s="58"/>
      <c r="B150" s="58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</row>
    <row r="151" spans="1:13" ht="12.75" x14ac:dyDescent="0.2">
      <c r="A151" s="58"/>
      <c r="B151" s="58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</row>
    <row r="152" spans="1:13" ht="12.75" x14ac:dyDescent="0.2">
      <c r="A152" s="58"/>
      <c r="B152" s="58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</row>
    <row r="153" spans="1:13" ht="12.75" x14ac:dyDescent="0.2">
      <c r="A153" s="58"/>
      <c r="B153" s="58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</row>
    <row r="154" spans="1:13" ht="12.75" x14ac:dyDescent="0.2">
      <c r="A154" s="58"/>
      <c r="B154" s="58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</row>
    <row r="155" spans="1:13" ht="12.75" x14ac:dyDescent="0.2">
      <c r="A155" s="58"/>
      <c r="B155" s="58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</row>
    <row r="156" spans="1:13" ht="12.75" x14ac:dyDescent="0.2">
      <c r="A156" s="58"/>
      <c r="B156" s="58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</row>
    <row r="157" spans="1:13" ht="12.75" x14ac:dyDescent="0.2">
      <c r="A157" s="58"/>
      <c r="B157" s="58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</row>
    <row r="158" spans="1:13" ht="12.75" x14ac:dyDescent="0.2">
      <c r="A158" s="58"/>
      <c r="B158" s="58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</row>
    <row r="159" spans="1:13" ht="12.75" x14ac:dyDescent="0.2">
      <c r="A159" s="58"/>
      <c r="B159" s="58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</row>
    <row r="160" spans="1:13" ht="12.75" x14ac:dyDescent="0.2">
      <c r="A160" s="58"/>
      <c r="B160" s="58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</row>
    <row r="161" spans="1:13" ht="12.75" x14ac:dyDescent="0.2">
      <c r="A161" s="58"/>
      <c r="B161" s="58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</row>
    <row r="162" spans="1:13" ht="12.75" x14ac:dyDescent="0.2">
      <c r="A162" s="58"/>
      <c r="B162" s="58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</row>
    <row r="163" spans="1:13" ht="12.75" x14ac:dyDescent="0.2">
      <c r="A163" s="58"/>
      <c r="B163" s="58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</row>
    <row r="164" spans="1:13" ht="12.75" x14ac:dyDescent="0.2">
      <c r="A164" s="58"/>
      <c r="B164" s="58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</row>
    <row r="165" spans="1:13" ht="12.75" x14ac:dyDescent="0.2">
      <c r="A165" s="58"/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</row>
    <row r="166" spans="1:13" ht="12.75" x14ac:dyDescent="0.2">
      <c r="A166" s="58"/>
      <c r="B166" s="58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</row>
    <row r="167" spans="1:13" ht="12.75" x14ac:dyDescent="0.2">
      <c r="A167" s="58"/>
      <c r="B167" s="58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</row>
    <row r="168" spans="1:13" ht="12.75" x14ac:dyDescent="0.2">
      <c r="A168" s="58"/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</row>
    <row r="169" spans="1:13" ht="12.75" x14ac:dyDescent="0.2">
      <c r="A169" s="58"/>
      <c r="B169" s="58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</row>
    <row r="170" spans="1:13" ht="12.75" x14ac:dyDescent="0.2">
      <c r="A170" s="58"/>
      <c r="B170" s="58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</row>
    <row r="171" spans="1:13" ht="12.75" x14ac:dyDescent="0.2">
      <c r="A171" s="58"/>
      <c r="B171" s="58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</row>
    <row r="172" spans="1:13" ht="12.75" x14ac:dyDescent="0.2">
      <c r="A172" s="58"/>
      <c r="B172" s="58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</row>
    <row r="173" spans="1:13" ht="12.75" x14ac:dyDescent="0.2">
      <c r="A173" s="58"/>
      <c r="B173" s="58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</row>
    <row r="174" spans="1:13" ht="12.75" x14ac:dyDescent="0.2">
      <c r="A174" s="58"/>
      <c r="B174" s="58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</row>
    <row r="175" spans="1:13" ht="12.75" x14ac:dyDescent="0.2">
      <c r="A175" s="58"/>
      <c r="B175" s="58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</row>
    <row r="176" spans="1:13" ht="12.75" x14ac:dyDescent="0.2">
      <c r="A176" s="58"/>
      <c r="B176" s="58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</row>
    <row r="177" spans="1:13" ht="12.75" x14ac:dyDescent="0.2">
      <c r="A177" s="58"/>
      <c r="B177" s="58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</row>
    <row r="178" spans="1:13" ht="12.75" x14ac:dyDescent="0.2">
      <c r="A178" s="58"/>
      <c r="B178" s="58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</row>
    <row r="179" spans="1:13" ht="12.75" x14ac:dyDescent="0.2">
      <c r="A179" s="58"/>
      <c r="B179" s="58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</row>
    <row r="180" spans="1:13" ht="12.75" x14ac:dyDescent="0.2">
      <c r="A180" s="58"/>
      <c r="B180" s="58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</row>
    <row r="181" spans="1:13" ht="12.75" x14ac:dyDescent="0.2">
      <c r="A181" s="58"/>
      <c r="B181" s="58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</row>
    <row r="182" spans="1:13" ht="12.75" x14ac:dyDescent="0.2">
      <c r="A182" s="58"/>
      <c r="B182" s="58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</row>
    <row r="183" spans="1:13" ht="12.75" x14ac:dyDescent="0.2">
      <c r="A183" s="58"/>
      <c r="B183" s="58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</row>
    <row r="184" spans="1:13" ht="12.75" x14ac:dyDescent="0.2">
      <c r="A184" s="58"/>
      <c r="B184" s="58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</row>
    <row r="185" spans="1:13" ht="12.75" x14ac:dyDescent="0.2">
      <c r="A185" s="58"/>
      <c r="B185" s="58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</row>
    <row r="186" spans="1:13" ht="12.75" x14ac:dyDescent="0.2">
      <c r="A186" s="58"/>
      <c r="B186" s="58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</row>
    <row r="187" spans="1:13" ht="12.75" x14ac:dyDescent="0.2">
      <c r="A187" s="58"/>
      <c r="B187" s="58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</row>
    <row r="188" spans="1:13" ht="12.75" x14ac:dyDescent="0.2">
      <c r="A188" s="58"/>
      <c r="B188" s="58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</row>
    <row r="189" spans="1:13" ht="12.75" x14ac:dyDescent="0.2">
      <c r="A189" s="58"/>
      <c r="B189" s="58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</row>
    <row r="190" spans="1:13" ht="12.75" x14ac:dyDescent="0.2">
      <c r="A190" s="58"/>
      <c r="B190" s="58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</row>
    <row r="191" spans="1:13" ht="12.75" x14ac:dyDescent="0.2">
      <c r="A191" s="58"/>
      <c r="B191" s="58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</row>
    <row r="192" spans="1:13" ht="12.75" x14ac:dyDescent="0.2">
      <c r="A192" s="58"/>
      <c r="B192" s="58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</row>
    <row r="193" spans="1:13" ht="12.75" x14ac:dyDescent="0.2">
      <c r="A193" s="58"/>
      <c r="B193" s="58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</row>
    <row r="194" spans="1:13" ht="12.75" x14ac:dyDescent="0.2">
      <c r="A194" s="58"/>
      <c r="B194" s="58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</row>
    <row r="195" spans="1:13" ht="12.75" x14ac:dyDescent="0.2">
      <c r="A195" s="58"/>
      <c r="B195" s="58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</row>
    <row r="196" spans="1:13" ht="12.75" x14ac:dyDescent="0.2">
      <c r="A196" s="58"/>
      <c r="B196" s="58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</row>
    <row r="197" spans="1:13" ht="12.75" x14ac:dyDescent="0.2">
      <c r="A197" s="58"/>
      <c r="B197" s="58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</row>
    <row r="198" spans="1:13" ht="12.75" x14ac:dyDescent="0.2">
      <c r="A198" s="58"/>
      <c r="B198" s="58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</row>
    <row r="199" spans="1:13" ht="12.75" x14ac:dyDescent="0.2">
      <c r="A199" s="58"/>
      <c r="B199" s="58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</row>
    <row r="200" spans="1:13" ht="12.75" x14ac:dyDescent="0.2">
      <c r="A200" s="58"/>
      <c r="B200" s="58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</row>
    <row r="201" spans="1:13" ht="12.75" x14ac:dyDescent="0.2">
      <c r="A201" s="58"/>
      <c r="B201" s="58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</row>
    <row r="202" spans="1:13" ht="12.75" x14ac:dyDescent="0.2">
      <c r="A202" s="58"/>
      <c r="B202" s="58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</row>
    <row r="203" spans="1:13" ht="12.75" x14ac:dyDescent="0.2">
      <c r="A203" s="58"/>
      <c r="B203" s="58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</row>
    <row r="204" spans="1:13" ht="12.75" x14ac:dyDescent="0.2">
      <c r="A204" s="58"/>
      <c r="B204" s="58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</row>
    <row r="205" spans="1:13" ht="12.75" x14ac:dyDescent="0.2">
      <c r="A205" s="58"/>
      <c r="B205" s="58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</row>
    <row r="206" spans="1:13" ht="12.75" x14ac:dyDescent="0.2">
      <c r="A206" s="58"/>
      <c r="B206" s="58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</row>
    <row r="207" spans="1:13" ht="12.75" x14ac:dyDescent="0.2">
      <c r="A207" s="58"/>
      <c r="B207" s="58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</row>
    <row r="208" spans="1:13" ht="12.75" x14ac:dyDescent="0.2">
      <c r="A208" s="58"/>
      <c r="B208" s="58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</row>
    <row r="209" spans="1:13" ht="12.75" x14ac:dyDescent="0.2">
      <c r="A209" s="58"/>
      <c r="B209" s="58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</row>
    <row r="210" spans="1:13" ht="12.75" x14ac:dyDescent="0.2">
      <c r="A210" s="58"/>
      <c r="B210" s="58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</row>
    <row r="211" spans="1:13" ht="12.75" x14ac:dyDescent="0.2">
      <c r="A211" s="58"/>
      <c r="B211" s="58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</row>
    <row r="212" spans="1:13" ht="12.75" x14ac:dyDescent="0.2">
      <c r="A212" s="58"/>
      <c r="B212" s="58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</row>
    <row r="213" spans="1:13" ht="12.75" x14ac:dyDescent="0.2">
      <c r="A213" s="58"/>
      <c r="B213" s="58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</row>
    <row r="214" spans="1:13" ht="12.75" x14ac:dyDescent="0.2">
      <c r="A214" s="58"/>
      <c r="B214" s="58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</row>
    <row r="215" spans="1:13" ht="12.75" x14ac:dyDescent="0.2">
      <c r="A215" s="58"/>
      <c r="B215" s="58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</row>
    <row r="216" spans="1:13" ht="12.75" x14ac:dyDescent="0.2">
      <c r="A216" s="58"/>
      <c r="B216" s="58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</row>
    <row r="217" spans="1:13" ht="12.75" x14ac:dyDescent="0.2">
      <c r="A217" s="58"/>
      <c r="B217" s="58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</row>
    <row r="218" spans="1:13" ht="12.75" x14ac:dyDescent="0.2">
      <c r="A218" s="58"/>
      <c r="B218" s="58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</row>
    <row r="219" spans="1:13" ht="12.75" x14ac:dyDescent="0.2">
      <c r="A219" s="58"/>
      <c r="B219" s="58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</row>
    <row r="220" spans="1:13" ht="12.75" x14ac:dyDescent="0.2">
      <c r="A220" s="58"/>
      <c r="B220" s="58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</row>
    <row r="221" spans="1:13" ht="12.75" x14ac:dyDescent="0.2">
      <c r="A221" s="58"/>
      <c r="B221" s="58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</row>
    <row r="222" spans="1:13" ht="12.75" x14ac:dyDescent="0.2">
      <c r="A222" s="58"/>
      <c r="B222" s="58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</row>
    <row r="223" spans="1:13" ht="12.75" x14ac:dyDescent="0.2">
      <c r="A223" s="58"/>
      <c r="B223" s="58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</row>
    <row r="224" spans="1:13" ht="12.75" x14ac:dyDescent="0.2">
      <c r="A224" s="58"/>
      <c r="B224" s="58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</row>
    <row r="225" spans="1:13" ht="12.75" x14ac:dyDescent="0.2">
      <c r="A225" s="58"/>
      <c r="B225" s="58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</row>
    <row r="226" spans="1:13" ht="12.75" x14ac:dyDescent="0.2">
      <c r="A226" s="58"/>
      <c r="B226" s="58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</row>
    <row r="227" spans="1:13" ht="12.75" x14ac:dyDescent="0.2">
      <c r="A227" s="58"/>
      <c r="B227" s="58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</row>
    <row r="228" spans="1:13" ht="12.75" x14ac:dyDescent="0.2">
      <c r="A228" s="58"/>
      <c r="B228" s="58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</row>
    <row r="229" spans="1:13" ht="12.75" x14ac:dyDescent="0.2">
      <c r="A229" s="58"/>
      <c r="B229" s="58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</row>
    <row r="230" spans="1:13" ht="12.75" x14ac:dyDescent="0.2">
      <c r="A230" s="58"/>
      <c r="B230" s="58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</row>
    <row r="231" spans="1:13" ht="12.75" x14ac:dyDescent="0.2">
      <c r="A231" s="58"/>
      <c r="B231" s="58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</row>
    <row r="232" spans="1:13" ht="12.75" x14ac:dyDescent="0.2">
      <c r="A232" s="58"/>
      <c r="B232" s="58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</row>
    <row r="233" spans="1:13" ht="12.75" x14ac:dyDescent="0.2">
      <c r="A233" s="58"/>
      <c r="B233" s="58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</row>
    <row r="234" spans="1:13" ht="12.75" x14ac:dyDescent="0.2">
      <c r="A234" s="58"/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</row>
    <row r="235" spans="1:13" ht="12.75" x14ac:dyDescent="0.2">
      <c r="A235" s="58"/>
      <c r="B235" s="58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</row>
    <row r="236" spans="1:13" ht="12.75" x14ac:dyDescent="0.2">
      <c r="A236" s="58"/>
      <c r="B236" s="58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</row>
    <row r="237" spans="1:13" ht="12.75" x14ac:dyDescent="0.2">
      <c r="A237" s="58"/>
      <c r="B237" s="58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</row>
    <row r="238" spans="1:13" ht="12.75" x14ac:dyDescent="0.2">
      <c r="A238" s="58"/>
      <c r="B238" s="58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</row>
    <row r="239" spans="1:13" ht="12.75" x14ac:dyDescent="0.2">
      <c r="A239" s="58"/>
      <c r="B239" s="58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</row>
    <row r="240" spans="1:13" ht="12.75" x14ac:dyDescent="0.2">
      <c r="A240" s="58"/>
      <c r="B240" s="58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</row>
    <row r="241" spans="1:13" ht="12.75" x14ac:dyDescent="0.2">
      <c r="A241" s="58"/>
      <c r="B241" s="58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</row>
    <row r="242" spans="1:13" ht="12.75" x14ac:dyDescent="0.2">
      <c r="A242" s="58"/>
      <c r="B242" s="58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</row>
    <row r="243" spans="1:13" ht="12.75" x14ac:dyDescent="0.2">
      <c r="A243" s="58"/>
      <c r="B243" s="58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</row>
    <row r="244" spans="1:13" ht="12.75" x14ac:dyDescent="0.2">
      <c r="A244" s="58"/>
      <c r="B244" s="58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</row>
    <row r="245" spans="1:13" ht="12.75" x14ac:dyDescent="0.2">
      <c r="A245" s="58"/>
      <c r="B245" s="58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</row>
    <row r="246" spans="1:13" ht="12.75" x14ac:dyDescent="0.2">
      <c r="A246" s="58"/>
      <c r="B246" s="58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</row>
    <row r="247" spans="1:13" ht="12.75" x14ac:dyDescent="0.2">
      <c r="A247" s="58"/>
      <c r="B247" s="58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</row>
    <row r="248" spans="1:13" ht="12.75" x14ac:dyDescent="0.2">
      <c r="A248" s="58"/>
      <c r="B248" s="58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</row>
    <row r="249" spans="1:13" ht="12.75" x14ac:dyDescent="0.2">
      <c r="A249" s="58"/>
      <c r="B249" s="58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</row>
    <row r="250" spans="1:13" ht="12.75" x14ac:dyDescent="0.2">
      <c r="A250" s="58"/>
      <c r="B250" s="58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</row>
    <row r="251" spans="1:13" ht="12.75" x14ac:dyDescent="0.2">
      <c r="A251" s="58"/>
      <c r="B251" s="58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</row>
    <row r="252" spans="1:13" ht="12.75" x14ac:dyDescent="0.2">
      <c r="A252" s="58"/>
      <c r="B252" s="58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</row>
    <row r="253" spans="1:13" ht="12.75" x14ac:dyDescent="0.2">
      <c r="A253" s="58"/>
      <c r="B253" s="58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</row>
    <row r="254" spans="1:13" ht="12.75" x14ac:dyDescent="0.2">
      <c r="A254" s="58"/>
      <c r="B254" s="58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</row>
    <row r="255" spans="1:13" ht="12.75" x14ac:dyDescent="0.2">
      <c r="A255" s="58"/>
      <c r="B255" s="58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</row>
    <row r="256" spans="1:13" ht="12.75" x14ac:dyDescent="0.2">
      <c r="A256" s="58"/>
      <c r="B256" s="58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</row>
    <row r="257" spans="1:13" ht="12.75" x14ac:dyDescent="0.2">
      <c r="A257" s="58"/>
      <c r="B257" s="58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</row>
    <row r="258" spans="1:13" ht="12.75" x14ac:dyDescent="0.2">
      <c r="A258" s="58"/>
      <c r="B258" s="58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</row>
    <row r="259" spans="1:13" ht="12.75" x14ac:dyDescent="0.2">
      <c r="A259" s="58"/>
      <c r="B259" s="58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</row>
    <row r="260" spans="1:13" ht="12.75" x14ac:dyDescent="0.2">
      <c r="A260" s="58"/>
      <c r="B260" s="58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</row>
    <row r="261" spans="1:13" ht="12.75" x14ac:dyDescent="0.2">
      <c r="A261" s="58"/>
      <c r="B261" s="58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</row>
    <row r="262" spans="1:13" ht="12.75" x14ac:dyDescent="0.2">
      <c r="A262" s="58"/>
      <c r="B262" s="58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</row>
    <row r="263" spans="1:13" ht="12.75" x14ac:dyDescent="0.2">
      <c r="A263" s="58"/>
      <c r="B263" s="58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</row>
    <row r="264" spans="1:13" ht="12.75" x14ac:dyDescent="0.2">
      <c r="A264" s="58"/>
      <c r="B264" s="58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</row>
    <row r="265" spans="1:13" ht="12.75" x14ac:dyDescent="0.2">
      <c r="A265" s="58"/>
      <c r="B265" s="58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</row>
    <row r="266" spans="1:13" ht="12.75" x14ac:dyDescent="0.2">
      <c r="A266" s="58"/>
      <c r="B266" s="58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</row>
    <row r="267" spans="1:13" ht="12.75" x14ac:dyDescent="0.2">
      <c r="A267" s="58"/>
      <c r="B267" s="58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</row>
    <row r="268" spans="1:13" ht="12.75" x14ac:dyDescent="0.2">
      <c r="A268" s="58"/>
      <c r="B268" s="58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</row>
    <row r="269" spans="1:13" ht="12.75" x14ac:dyDescent="0.2">
      <c r="A269" s="58"/>
      <c r="B269" s="58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</row>
    <row r="270" spans="1:13" ht="12.75" x14ac:dyDescent="0.2">
      <c r="A270" s="58"/>
      <c r="B270" s="58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</row>
    <row r="271" spans="1:13" ht="12.75" x14ac:dyDescent="0.2">
      <c r="A271" s="58"/>
      <c r="B271" s="58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</row>
    <row r="272" spans="1:13" ht="12.75" x14ac:dyDescent="0.2">
      <c r="A272" s="58"/>
      <c r="B272" s="58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</row>
    <row r="273" spans="1:13" ht="12.75" x14ac:dyDescent="0.2">
      <c r="A273" s="58"/>
      <c r="B273" s="58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</row>
    <row r="274" spans="1:13" ht="12.75" x14ac:dyDescent="0.2">
      <c r="A274" s="58"/>
      <c r="B274" s="58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</row>
    <row r="275" spans="1:13" ht="12.75" x14ac:dyDescent="0.2">
      <c r="A275" s="58"/>
      <c r="B275" s="58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</row>
    <row r="276" spans="1:13" ht="12.75" x14ac:dyDescent="0.2">
      <c r="A276" s="58"/>
      <c r="B276" s="58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</row>
    <row r="277" spans="1:13" ht="12.75" x14ac:dyDescent="0.2">
      <c r="A277" s="58"/>
      <c r="B277" s="58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</row>
    <row r="278" spans="1:13" ht="12.75" x14ac:dyDescent="0.2">
      <c r="A278" s="58"/>
      <c r="B278" s="58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</row>
    <row r="279" spans="1:13" ht="12.75" x14ac:dyDescent="0.2">
      <c r="A279" s="58"/>
      <c r="B279" s="58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</row>
    <row r="280" spans="1:13" ht="12.75" x14ac:dyDescent="0.2">
      <c r="A280" s="58"/>
      <c r="B280" s="58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</row>
    <row r="281" spans="1:13" ht="12.75" x14ac:dyDescent="0.2">
      <c r="A281" s="58"/>
      <c r="B281" s="58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</row>
    <row r="282" spans="1:13" ht="12.75" x14ac:dyDescent="0.2">
      <c r="A282" s="58"/>
      <c r="B282" s="58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</row>
    <row r="283" spans="1:13" ht="12.75" x14ac:dyDescent="0.2">
      <c r="A283" s="58"/>
      <c r="B283" s="58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</row>
    <row r="284" spans="1:13" ht="12.75" x14ac:dyDescent="0.2">
      <c r="A284" s="58"/>
      <c r="B284" s="58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</row>
    <row r="285" spans="1:13" ht="12.75" x14ac:dyDescent="0.2">
      <c r="A285" s="58"/>
      <c r="B285" s="58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</row>
    <row r="286" spans="1:13" ht="12.75" x14ac:dyDescent="0.2">
      <c r="A286" s="58"/>
      <c r="B286" s="58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</row>
    <row r="287" spans="1:13" ht="12.75" x14ac:dyDescent="0.2">
      <c r="A287" s="58"/>
      <c r="B287" s="58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</row>
    <row r="288" spans="1:13" ht="12.75" x14ac:dyDescent="0.2">
      <c r="A288" s="58"/>
      <c r="B288" s="58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</row>
    <row r="289" spans="1:13" ht="12.75" x14ac:dyDescent="0.2">
      <c r="A289" s="58"/>
      <c r="B289" s="58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</row>
    <row r="290" spans="1:13" ht="12.75" x14ac:dyDescent="0.2">
      <c r="A290" s="58"/>
      <c r="B290" s="58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</row>
    <row r="291" spans="1:13" ht="12.75" x14ac:dyDescent="0.2">
      <c r="A291" s="58"/>
      <c r="B291" s="58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</row>
    <row r="292" spans="1:13" ht="12.75" x14ac:dyDescent="0.2">
      <c r="A292" s="58"/>
      <c r="B292" s="58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</row>
    <row r="293" spans="1:13" ht="12.75" x14ac:dyDescent="0.2">
      <c r="A293" s="58"/>
      <c r="B293" s="58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</row>
    <row r="294" spans="1:13" ht="12.75" x14ac:dyDescent="0.2">
      <c r="A294" s="58"/>
      <c r="B294" s="58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</row>
    <row r="295" spans="1:13" ht="12.75" x14ac:dyDescent="0.2">
      <c r="A295" s="58"/>
      <c r="B295" s="58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</row>
    <row r="296" spans="1:13" ht="12.75" x14ac:dyDescent="0.2">
      <c r="A296" s="58"/>
      <c r="B296" s="58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</row>
    <row r="297" spans="1:13" ht="12.75" x14ac:dyDescent="0.2">
      <c r="A297" s="58"/>
      <c r="B297" s="58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</row>
    <row r="298" spans="1:13" ht="12.75" x14ac:dyDescent="0.2">
      <c r="A298" s="58"/>
      <c r="B298" s="58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</row>
    <row r="299" spans="1:13" ht="12.75" x14ac:dyDescent="0.2">
      <c r="A299" s="58"/>
      <c r="B299" s="58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</row>
    <row r="300" spans="1:13" ht="12.75" x14ac:dyDescent="0.2">
      <c r="A300" s="58"/>
      <c r="B300" s="58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</row>
    <row r="301" spans="1:13" ht="12.75" x14ac:dyDescent="0.2">
      <c r="A301" s="58"/>
      <c r="B301" s="58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</row>
    <row r="302" spans="1:13" ht="12.75" x14ac:dyDescent="0.2">
      <c r="A302" s="58"/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</row>
    <row r="303" spans="1:13" ht="12.75" x14ac:dyDescent="0.2">
      <c r="A303" s="58"/>
      <c r="B303" s="58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</row>
    <row r="304" spans="1:13" ht="12.75" x14ac:dyDescent="0.2">
      <c r="A304" s="58"/>
      <c r="B304" s="58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</row>
    <row r="305" spans="1:13" ht="12.75" x14ac:dyDescent="0.2">
      <c r="A305" s="58"/>
      <c r="B305" s="58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</row>
    <row r="306" spans="1:13" ht="12.75" x14ac:dyDescent="0.2">
      <c r="A306" s="58"/>
      <c r="B306" s="58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</row>
    <row r="307" spans="1:13" ht="12.75" x14ac:dyDescent="0.2">
      <c r="A307" s="58"/>
      <c r="B307" s="58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</row>
    <row r="308" spans="1:13" ht="12.75" x14ac:dyDescent="0.2">
      <c r="A308" s="58"/>
      <c r="B308" s="58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</row>
    <row r="309" spans="1:13" ht="12.75" x14ac:dyDescent="0.2">
      <c r="A309" s="58"/>
      <c r="B309" s="58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</row>
    <row r="310" spans="1:13" ht="12.75" x14ac:dyDescent="0.2">
      <c r="A310" s="58"/>
      <c r="B310" s="58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</row>
    <row r="311" spans="1:13" ht="12.75" x14ac:dyDescent="0.2">
      <c r="A311" s="58"/>
      <c r="B311" s="58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</row>
    <row r="312" spans="1:13" ht="12.75" x14ac:dyDescent="0.2">
      <c r="A312" s="58"/>
      <c r="B312" s="58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</row>
    <row r="313" spans="1:13" ht="12.75" x14ac:dyDescent="0.2">
      <c r="A313" s="58"/>
      <c r="B313" s="58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</row>
    <row r="314" spans="1:13" ht="12.75" x14ac:dyDescent="0.2">
      <c r="A314" s="58"/>
      <c r="B314" s="58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</row>
    <row r="315" spans="1:13" ht="12.75" x14ac:dyDescent="0.2">
      <c r="A315" s="58"/>
      <c r="B315" s="58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</row>
    <row r="316" spans="1:13" ht="12.75" x14ac:dyDescent="0.2">
      <c r="A316" s="58"/>
      <c r="B316" s="58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</row>
    <row r="317" spans="1:13" ht="12.75" x14ac:dyDescent="0.2">
      <c r="A317" s="58"/>
      <c r="B317" s="58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</row>
    <row r="318" spans="1:13" ht="12.75" x14ac:dyDescent="0.2">
      <c r="A318" s="58"/>
      <c r="B318" s="58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</row>
    <row r="319" spans="1:13" ht="12.75" x14ac:dyDescent="0.2">
      <c r="A319" s="58"/>
      <c r="B319" s="58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</row>
    <row r="320" spans="1:13" ht="12.75" x14ac:dyDescent="0.2">
      <c r="A320" s="58"/>
      <c r="B320" s="58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</row>
    <row r="321" spans="1:13" ht="12.75" x14ac:dyDescent="0.2">
      <c r="A321" s="58"/>
      <c r="B321" s="58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</row>
    <row r="322" spans="1:13" ht="12.75" x14ac:dyDescent="0.2">
      <c r="A322" s="58"/>
      <c r="B322" s="58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</row>
    <row r="323" spans="1:13" ht="12.75" x14ac:dyDescent="0.2">
      <c r="A323" s="58"/>
      <c r="B323" s="58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</row>
    <row r="324" spans="1:13" ht="12.75" x14ac:dyDescent="0.2">
      <c r="A324" s="58"/>
      <c r="B324" s="58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</row>
    <row r="325" spans="1:13" ht="12.75" x14ac:dyDescent="0.2">
      <c r="A325" s="58"/>
      <c r="B325" s="58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</row>
    <row r="326" spans="1:13" ht="12.75" x14ac:dyDescent="0.2">
      <c r="A326" s="58"/>
      <c r="B326" s="58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</row>
    <row r="327" spans="1:13" ht="12.75" x14ac:dyDescent="0.2">
      <c r="A327" s="58"/>
      <c r="B327" s="58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</row>
    <row r="328" spans="1:13" ht="12.75" x14ac:dyDescent="0.2">
      <c r="A328" s="58"/>
      <c r="B328" s="58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</row>
    <row r="329" spans="1:13" ht="12.75" x14ac:dyDescent="0.2">
      <c r="A329" s="58"/>
      <c r="B329" s="58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</row>
    <row r="330" spans="1:13" ht="12.75" x14ac:dyDescent="0.2">
      <c r="A330" s="58"/>
      <c r="B330" s="58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</row>
    <row r="331" spans="1:13" ht="12.75" x14ac:dyDescent="0.2">
      <c r="A331" s="58"/>
      <c r="B331" s="58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</row>
    <row r="332" spans="1:13" ht="12.75" x14ac:dyDescent="0.2">
      <c r="A332" s="58"/>
      <c r="B332" s="58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</row>
    <row r="333" spans="1:13" ht="12.75" x14ac:dyDescent="0.2">
      <c r="A333" s="58"/>
      <c r="B333" s="58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</row>
    <row r="334" spans="1:13" ht="12.75" x14ac:dyDescent="0.2">
      <c r="A334" s="58"/>
      <c r="B334" s="58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</row>
    <row r="335" spans="1:13" ht="12.75" x14ac:dyDescent="0.2">
      <c r="A335" s="58"/>
      <c r="B335" s="58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</row>
    <row r="336" spans="1:13" ht="12.75" x14ac:dyDescent="0.2">
      <c r="A336" s="58"/>
      <c r="B336" s="58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</row>
    <row r="337" spans="1:13" ht="12.75" x14ac:dyDescent="0.2">
      <c r="A337" s="58"/>
      <c r="B337" s="58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</row>
    <row r="338" spans="1:13" ht="12.75" x14ac:dyDescent="0.2">
      <c r="A338" s="58"/>
      <c r="B338" s="58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</row>
    <row r="339" spans="1:13" ht="12.75" x14ac:dyDescent="0.2">
      <c r="A339" s="58"/>
      <c r="B339" s="58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</row>
    <row r="340" spans="1:13" ht="12.75" x14ac:dyDescent="0.2">
      <c r="A340" s="58"/>
      <c r="B340" s="58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</row>
    <row r="341" spans="1:13" ht="12.75" x14ac:dyDescent="0.2">
      <c r="A341" s="58"/>
      <c r="B341" s="58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</row>
    <row r="342" spans="1:13" ht="12.75" x14ac:dyDescent="0.2">
      <c r="A342" s="58"/>
      <c r="B342" s="58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</row>
    <row r="343" spans="1:13" ht="12.75" x14ac:dyDescent="0.2">
      <c r="A343" s="58"/>
      <c r="B343" s="58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</row>
    <row r="344" spans="1:13" ht="12.75" x14ac:dyDescent="0.2">
      <c r="A344" s="58"/>
      <c r="B344" s="58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</row>
    <row r="345" spans="1:13" ht="12.75" x14ac:dyDescent="0.2">
      <c r="A345" s="58"/>
      <c r="B345" s="58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</row>
    <row r="346" spans="1:13" ht="12.75" x14ac:dyDescent="0.2">
      <c r="A346" s="58"/>
      <c r="B346" s="58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</row>
    <row r="347" spans="1:13" ht="12.75" x14ac:dyDescent="0.2">
      <c r="A347" s="58"/>
      <c r="B347" s="58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</row>
    <row r="348" spans="1:13" ht="12.75" x14ac:dyDescent="0.2">
      <c r="A348" s="58"/>
      <c r="B348" s="58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</row>
    <row r="349" spans="1:13" ht="12.75" x14ac:dyDescent="0.2">
      <c r="A349" s="58"/>
      <c r="B349" s="58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</row>
    <row r="350" spans="1:13" ht="12.75" x14ac:dyDescent="0.2">
      <c r="A350" s="58"/>
      <c r="B350" s="58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</row>
    <row r="351" spans="1:13" ht="12.75" x14ac:dyDescent="0.2">
      <c r="A351" s="58"/>
      <c r="B351" s="58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</row>
    <row r="352" spans="1:13" ht="12.75" x14ac:dyDescent="0.2">
      <c r="A352" s="58"/>
      <c r="B352" s="58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</row>
    <row r="353" spans="1:13" ht="12.75" x14ac:dyDescent="0.2">
      <c r="A353" s="58"/>
      <c r="B353" s="58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</row>
    <row r="354" spans="1:13" ht="12.75" x14ac:dyDescent="0.2">
      <c r="A354" s="58"/>
      <c r="B354" s="58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</row>
    <row r="355" spans="1:13" ht="12.75" x14ac:dyDescent="0.2">
      <c r="A355" s="58"/>
      <c r="B355" s="58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</row>
    <row r="356" spans="1:13" ht="12.75" x14ac:dyDescent="0.2">
      <c r="A356" s="58"/>
      <c r="B356" s="58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</row>
    <row r="357" spans="1:13" ht="12.75" x14ac:dyDescent="0.2">
      <c r="A357" s="58"/>
      <c r="B357" s="58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</row>
    <row r="358" spans="1:13" ht="12.75" x14ac:dyDescent="0.2">
      <c r="A358" s="58"/>
      <c r="B358" s="58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</row>
    <row r="359" spans="1:13" ht="12.75" x14ac:dyDescent="0.2">
      <c r="A359" s="58"/>
      <c r="B359" s="58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</row>
    <row r="360" spans="1:13" ht="12.75" x14ac:dyDescent="0.2">
      <c r="A360" s="58"/>
      <c r="B360" s="58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</row>
    <row r="361" spans="1:13" ht="12.75" x14ac:dyDescent="0.2">
      <c r="A361" s="58"/>
      <c r="B361" s="58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</row>
    <row r="362" spans="1:13" ht="12.75" x14ac:dyDescent="0.2">
      <c r="A362" s="58"/>
      <c r="B362" s="58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</row>
    <row r="363" spans="1:13" ht="12.75" x14ac:dyDescent="0.2">
      <c r="A363" s="58"/>
      <c r="B363" s="58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</row>
    <row r="364" spans="1:13" ht="12.75" x14ac:dyDescent="0.2">
      <c r="A364" s="58"/>
      <c r="B364" s="58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</row>
    <row r="365" spans="1:13" ht="12.75" x14ac:dyDescent="0.2">
      <c r="A365" s="58"/>
      <c r="B365" s="58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</row>
    <row r="366" spans="1:13" ht="12.75" x14ac:dyDescent="0.2">
      <c r="A366" s="58"/>
      <c r="B366" s="58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</row>
    <row r="367" spans="1:13" ht="12.75" x14ac:dyDescent="0.2">
      <c r="A367" s="58"/>
      <c r="B367" s="58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</row>
    <row r="368" spans="1:13" ht="12.75" x14ac:dyDescent="0.2">
      <c r="A368" s="58"/>
      <c r="B368" s="58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</row>
    <row r="369" spans="1:13" ht="12.75" x14ac:dyDescent="0.2">
      <c r="A369" s="58"/>
      <c r="B369" s="58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</row>
    <row r="370" spans="1:13" ht="12.75" x14ac:dyDescent="0.2">
      <c r="A370" s="58"/>
      <c r="B370" s="58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</row>
    <row r="371" spans="1:13" ht="12.75" x14ac:dyDescent="0.2">
      <c r="A371" s="58"/>
      <c r="B371" s="58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</row>
    <row r="372" spans="1:13" ht="12.75" x14ac:dyDescent="0.2">
      <c r="A372" s="58"/>
      <c r="B372" s="58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</row>
    <row r="373" spans="1:13" ht="12.75" x14ac:dyDescent="0.2">
      <c r="A373" s="58"/>
      <c r="B373" s="58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</row>
    <row r="374" spans="1:13" ht="12.75" x14ac:dyDescent="0.2">
      <c r="A374" s="58"/>
      <c r="B374" s="58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</row>
    <row r="375" spans="1:13" ht="12.75" x14ac:dyDescent="0.2">
      <c r="A375" s="58"/>
      <c r="B375" s="58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</row>
    <row r="376" spans="1:13" ht="12.75" x14ac:dyDescent="0.2">
      <c r="A376" s="58"/>
      <c r="B376" s="58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</row>
    <row r="377" spans="1:13" ht="12.75" x14ac:dyDescent="0.2">
      <c r="A377" s="58"/>
      <c r="B377" s="58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</row>
    <row r="378" spans="1:13" ht="12.75" x14ac:dyDescent="0.2">
      <c r="A378" s="58"/>
      <c r="B378" s="58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</row>
    <row r="379" spans="1:13" ht="12.75" x14ac:dyDescent="0.2">
      <c r="A379" s="58"/>
      <c r="B379" s="58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</row>
    <row r="380" spans="1:13" ht="12.75" x14ac:dyDescent="0.2">
      <c r="A380" s="58"/>
      <c r="B380" s="58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</row>
    <row r="381" spans="1:13" ht="12.75" x14ac:dyDescent="0.2">
      <c r="A381" s="58"/>
      <c r="B381" s="58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</row>
    <row r="382" spans="1:13" ht="12.75" x14ac:dyDescent="0.2">
      <c r="A382" s="58"/>
      <c r="B382" s="58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</row>
    <row r="383" spans="1:13" ht="12.75" x14ac:dyDescent="0.2">
      <c r="A383" s="58"/>
      <c r="B383" s="58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</row>
    <row r="384" spans="1:13" ht="12.75" x14ac:dyDescent="0.2">
      <c r="A384" s="58"/>
      <c r="B384" s="58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</row>
    <row r="385" spans="1:13" ht="12.75" x14ac:dyDescent="0.2">
      <c r="A385" s="58"/>
      <c r="B385" s="58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</row>
    <row r="386" spans="1:13" ht="12.75" x14ac:dyDescent="0.2">
      <c r="A386" s="58"/>
      <c r="B386" s="58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</row>
    <row r="387" spans="1:13" ht="12.75" x14ac:dyDescent="0.2">
      <c r="A387" s="58"/>
      <c r="B387" s="58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</row>
    <row r="388" spans="1:13" ht="12.75" x14ac:dyDescent="0.2">
      <c r="A388" s="58"/>
      <c r="B388" s="58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</row>
    <row r="389" spans="1:13" ht="12.75" x14ac:dyDescent="0.2">
      <c r="A389" s="58"/>
      <c r="B389" s="58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</row>
    <row r="390" spans="1:13" ht="12.75" x14ac:dyDescent="0.2">
      <c r="A390" s="58"/>
      <c r="B390" s="58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</row>
    <row r="391" spans="1:13" ht="12.75" x14ac:dyDescent="0.2">
      <c r="A391" s="58"/>
      <c r="B391" s="58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</row>
    <row r="392" spans="1:13" ht="12.75" x14ac:dyDescent="0.2">
      <c r="A392" s="58"/>
      <c r="B392" s="58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</row>
    <row r="393" spans="1:13" ht="12.75" x14ac:dyDescent="0.2">
      <c r="A393" s="58"/>
      <c r="B393" s="58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</row>
    <row r="394" spans="1:13" ht="12.75" x14ac:dyDescent="0.2">
      <c r="A394" s="58"/>
      <c r="B394" s="58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</row>
    <row r="395" spans="1:13" ht="12.75" x14ac:dyDescent="0.2">
      <c r="A395" s="58"/>
      <c r="B395" s="58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</row>
    <row r="396" spans="1:13" ht="12.75" x14ac:dyDescent="0.2">
      <c r="A396" s="58"/>
      <c r="B396" s="58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</row>
    <row r="397" spans="1:13" ht="12.75" x14ac:dyDescent="0.2">
      <c r="A397" s="58"/>
      <c r="B397" s="58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</row>
    <row r="398" spans="1:13" ht="12.75" x14ac:dyDescent="0.2">
      <c r="A398" s="58"/>
      <c r="B398" s="58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</row>
    <row r="399" spans="1:13" ht="12.75" x14ac:dyDescent="0.2">
      <c r="A399" s="58"/>
      <c r="B399" s="58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</row>
    <row r="400" spans="1:13" ht="12.75" x14ac:dyDescent="0.2">
      <c r="A400" s="58"/>
      <c r="B400" s="58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</row>
    <row r="401" spans="1:13" ht="12.75" x14ac:dyDescent="0.2">
      <c r="A401" s="58"/>
      <c r="B401" s="58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</row>
    <row r="402" spans="1:13" ht="12.75" x14ac:dyDescent="0.2">
      <c r="A402" s="58"/>
      <c r="B402" s="58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</row>
    <row r="403" spans="1:13" ht="12.75" x14ac:dyDescent="0.2">
      <c r="A403" s="58"/>
      <c r="B403" s="58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</row>
    <row r="404" spans="1:13" ht="12.75" x14ac:dyDescent="0.2">
      <c r="A404" s="58"/>
      <c r="B404" s="58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</row>
    <row r="405" spans="1:13" ht="12.75" x14ac:dyDescent="0.2">
      <c r="A405" s="58"/>
      <c r="B405" s="58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</row>
    <row r="406" spans="1:13" ht="12.75" x14ac:dyDescent="0.2">
      <c r="A406" s="58"/>
      <c r="B406" s="58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</row>
    <row r="407" spans="1:13" ht="12.75" x14ac:dyDescent="0.2">
      <c r="A407" s="58"/>
      <c r="B407" s="58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</row>
    <row r="408" spans="1:13" ht="12.75" x14ac:dyDescent="0.2">
      <c r="A408" s="58"/>
      <c r="B408" s="58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</row>
    <row r="409" spans="1:13" ht="12.75" x14ac:dyDescent="0.2">
      <c r="A409" s="58"/>
      <c r="B409" s="58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</row>
    <row r="410" spans="1:13" ht="12.75" x14ac:dyDescent="0.2">
      <c r="A410" s="58"/>
      <c r="B410" s="58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</row>
    <row r="411" spans="1:13" ht="12.75" x14ac:dyDescent="0.2">
      <c r="A411" s="58"/>
      <c r="B411" s="58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</row>
    <row r="412" spans="1:13" ht="12.75" x14ac:dyDescent="0.2">
      <c r="A412" s="58"/>
      <c r="B412" s="58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</row>
    <row r="413" spans="1:13" ht="12.75" x14ac:dyDescent="0.2">
      <c r="A413" s="58"/>
      <c r="B413" s="58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</row>
    <row r="414" spans="1:13" ht="12.75" x14ac:dyDescent="0.2">
      <c r="A414" s="58"/>
      <c r="B414" s="58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</row>
    <row r="415" spans="1:13" ht="12.75" x14ac:dyDescent="0.2">
      <c r="A415" s="58"/>
      <c r="B415" s="58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</row>
    <row r="416" spans="1:13" ht="12.75" x14ac:dyDescent="0.2">
      <c r="A416" s="58"/>
      <c r="B416" s="58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</row>
    <row r="417" spans="1:13" ht="12.75" x14ac:dyDescent="0.2">
      <c r="A417" s="58"/>
      <c r="B417" s="58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</row>
    <row r="418" spans="1:13" ht="12.75" x14ac:dyDescent="0.2">
      <c r="A418" s="58"/>
      <c r="B418" s="58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</row>
    <row r="419" spans="1:13" ht="12.75" x14ac:dyDescent="0.2">
      <c r="A419" s="58"/>
      <c r="B419" s="58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</row>
    <row r="420" spans="1:13" ht="12.75" x14ac:dyDescent="0.2">
      <c r="A420" s="58"/>
      <c r="B420" s="58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</row>
    <row r="421" spans="1:13" ht="12.75" x14ac:dyDescent="0.2">
      <c r="A421" s="58"/>
      <c r="B421" s="58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</row>
    <row r="422" spans="1:13" ht="12.75" x14ac:dyDescent="0.2">
      <c r="A422" s="58"/>
      <c r="B422" s="58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</row>
    <row r="423" spans="1:13" ht="12.75" x14ac:dyDescent="0.2">
      <c r="A423" s="58"/>
      <c r="B423" s="58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</row>
    <row r="424" spans="1:13" ht="12.75" x14ac:dyDescent="0.2">
      <c r="A424" s="58"/>
      <c r="B424" s="58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</row>
    <row r="425" spans="1:13" ht="12.75" x14ac:dyDescent="0.2">
      <c r="A425" s="58"/>
      <c r="B425" s="58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</row>
    <row r="426" spans="1:13" ht="12.75" x14ac:dyDescent="0.2">
      <c r="A426" s="58"/>
      <c r="B426" s="58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</row>
    <row r="427" spans="1:13" ht="12.75" x14ac:dyDescent="0.2">
      <c r="A427" s="58"/>
      <c r="B427" s="58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</row>
    <row r="428" spans="1:13" ht="12.75" x14ac:dyDescent="0.2">
      <c r="A428" s="58"/>
      <c r="B428" s="58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</row>
    <row r="429" spans="1:13" ht="12.75" x14ac:dyDescent="0.2">
      <c r="A429" s="58"/>
      <c r="B429" s="58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</row>
    <row r="430" spans="1:13" ht="12.75" x14ac:dyDescent="0.2">
      <c r="A430" s="58"/>
      <c r="B430" s="58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</row>
    <row r="431" spans="1:13" ht="12.75" x14ac:dyDescent="0.2">
      <c r="A431" s="58"/>
      <c r="B431" s="58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</row>
    <row r="432" spans="1:13" ht="12.75" x14ac:dyDescent="0.2">
      <c r="A432" s="58"/>
      <c r="B432" s="58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</row>
    <row r="433" spans="1:13" ht="12.75" x14ac:dyDescent="0.2">
      <c r="A433" s="58"/>
      <c r="B433" s="58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</row>
    <row r="434" spans="1:13" ht="12.75" x14ac:dyDescent="0.2">
      <c r="A434" s="58"/>
      <c r="B434" s="58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</row>
    <row r="435" spans="1:13" ht="12.75" x14ac:dyDescent="0.2">
      <c r="A435" s="58"/>
      <c r="B435" s="58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</row>
    <row r="436" spans="1:13" ht="12.75" x14ac:dyDescent="0.2">
      <c r="A436" s="58"/>
      <c r="B436" s="58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</row>
    <row r="437" spans="1:13" ht="12.75" x14ac:dyDescent="0.2">
      <c r="A437" s="58"/>
      <c r="B437" s="58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</row>
    <row r="438" spans="1:13" ht="12.75" x14ac:dyDescent="0.2">
      <c r="A438" s="58"/>
      <c r="B438" s="58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</row>
    <row r="439" spans="1:13" ht="12.75" x14ac:dyDescent="0.2">
      <c r="A439" s="58"/>
      <c r="B439" s="58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</row>
    <row r="440" spans="1:13" ht="12.75" x14ac:dyDescent="0.2">
      <c r="A440" s="58"/>
      <c r="B440" s="58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</row>
    <row r="441" spans="1:13" ht="12.75" x14ac:dyDescent="0.2">
      <c r="A441" s="58"/>
      <c r="B441" s="58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</row>
    <row r="442" spans="1:13" ht="12.75" x14ac:dyDescent="0.2">
      <c r="A442" s="58"/>
      <c r="B442" s="58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</row>
    <row r="443" spans="1:13" ht="12.75" x14ac:dyDescent="0.2">
      <c r="A443" s="58"/>
      <c r="B443" s="58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</row>
    <row r="444" spans="1:13" ht="12.75" x14ac:dyDescent="0.2">
      <c r="A444" s="58"/>
      <c r="B444" s="58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</row>
    <row r="445" spans="1:13" ht="12.75" x14ac:dyDescent="0.2">
      <c r="A445" s="58"/>
      <c r="B445" s="58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</row>
    <row r="446" spans="1:13" ht="12.75" x14ac:dyDescent="0.2">
      <c r="A446" s="58"/>
      <c r="B446" s="58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</row>
    <row r="447" spans="1:13" ht="12.75" x14ac:dyDescent="0.2">
      <c r="A447" s="58"/>
      <c r="B447" s="58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</row>
    <row r="448" spans="1:13" ht="12.75" x14ac:dyDescent="0.2">
      <c r="A448" s="58"/>
      <c r="B448" s="58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</row>
    <row r="449" spans="1:13" ht="12.75" x14ac:dyDescent="0.2">
      <c r="A449" s="58"/>
      <c r="B449" s="58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</row>
    <row r="450" spans="1:13" ht="12.75" x14ac:dyDescent="0.2">
      <c r="A450" s="58"/>
      <c r="B450" s="58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</row>
    <row r="451" spans="1:13" ht="12.75" x14ac:dyDescent="0.2">
      <c r="A451" s="58"/>
      <c r="B451" s="58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</row>
    <row r="452" spans="1:13" ht="12.75" x14ac:dyDescent="0.2">
      <c r="A452" s="58"/>
      <c r="B452" s="58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</row>
    <row r="453" spans="1:13" ht="12.75" x14ac:dyDescent="0.2">
      <c r="A453" s="58"/>
      <c r="B453" s="58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</row>
    <row r="454" spans="1:13" ht="12.75" x14ac:dyDescent="0.2">
      <c r="A454" s="58"/>
      <c r="B454" s="58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</row>
    <row r="455" spans="1:13" ht="12.75" x14ac:dyDescent="0.2">
      <c r="A455" s="58"/>
      <c r="B455" s="58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</row>
    <row r="456" spans="1:13" ht="12.75" x14ac:dyDescent="0.2">
      <c r="A456" s="58"/>
      <c r="B456" s="58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</row>
    <row r="457" spans="1:13" ht="12.75" x14ac:dyDescent="0.2">
      <c r="A457" s="58"/>
      <c r="B457" s="58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</row>
    <row r="458" spans="1:13" ht="12.75" x14ac:dyDescent="0.2">
      <c r="A458" s="58"/>
      <c r="B458" s="58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</row>
    <row r="459" spans="1:13" ht="12.75" x14ac:dyDescent="0.2">
      <c r="A459" s="58"/>
      <c r="B459" s="58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</row>
    <row r="460" spans="1:13" ht="12.75" x14ac:dyDescent="0.2">
      <c r="A460" s="58"/>
      <c r="B460" s="58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</row>
    <row r="461" spans="1:13" ht="12.75" x14ac:dyDescent="0.2">
      <c r="A461" s="58"/>
      <c r="B461" s="58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</row>
    <row r="462" spans="1:13" ht="12.75" x14ac:dyDescent="0.2">
      <c r="A462" s="58"/>
      <c r="B462" s="58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</row>
    <row r="463" spans="1:13" ht="12.75" x14ac:dyDescent="0.2">
      <c r="A463" s="58"/>
      <c r="B463" s="58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</row>
    <row r="464" spans="1:13" ht="12.75" x14ac:dyDescent="0.2">
      <c r="A464" s="58"/>
      <c r="B464" s="58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</row>
    <row r="465" spans="1:13" ht="12.75" x14ac:dyDescent="0.2">
      <c r="A465" s="58"/>
      <c r="B465" s="58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</row>
    <row r="466" spans="1:13" ht="12.75" x14ac:dyDescent="0.2">
      <c r="A466" s="58"/>
      <c r="B466" s="58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</row>
    <row r="467" spans="1:13" ht="12.75" x14ac:dyDescent="0.2">
      <c r="A467" s="58"/>
      <c r="B467" s="58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</row>
    <row r="468" spans="1:13" ht="12.75" x14ac:dyDescent="0.2">
      <c r="A468" s="58"/>
      <c r="B468" s="58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</row>
    <row r="469" spans="1:13" ht="12.75" x14ac:dyDescent="0.2">
      <c r="A469" s="58"/>
      <c r="B469" s="58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</row>
    <row r="470" spans="1:13" ht="12.75" x14ac:dyDescent="0.2">
      <c r="A470" s="58"/>
      <c r="B470" s="58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</row>
    <row r="471" spans="1:13" ht="12.75" x14ac:dyDescent="0.2">
      <c r="A471" s="58"/>
      <c r="B471" s="58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</row>
    <row r="472" spans="1:13" ht="12.75" x14ac:dyDescent="0.2">
      <c r="A472" s="58"/>
      <c r="B472" s="58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</row>
    <row r="473" spans="1:13" ht="12.75" x14ac:dyDescent="0.2">
      <c r="A473" s="58"/>
      <c r="B473" s="58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</row>
    <row r="474" spans="1:13" ht="12.75" x14ac:dyDescent="0.2">
      <c r="A474" s="58"/>
      <c r="B474" s="58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</row>
    <row r="475" spans="1:13" ht="12.75" x14ac:dyDescent="0.2">
      <c r="A475" s="58"/>
      <c r="B475" s="58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</row>
    <row r="476" spans="1:13" ht="12.75" x14ac:dyDescent="0.2">
      <c r="A476" s="58"/>
      <c r="B476" s="58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</row>
    <row r="477" spans="1:13" ht="12.75" x14ac:dyDescent="0.2">
      <c r="A477" s="58"/>
      <c r="B477" s="58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</row>
    <row r="478" spans="1:13" ht="12.75" x14ac:dyDescent="0.2">
      <c r="A478" s="58"/>
      <c r="B478" s="58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</row>
    <row r="479" spans="1:13" ht="12.75" x14ac:dyDescent="0.2">
      <c r="A479" s="58"/>
      <c r="B479" s="58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</row>
    <row r="480" spans="1:13" ht="12.75" x14ac:dyDescent="0.2">
      <c r="A480" s="58"/>
      <c r="B480" s="58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</row>
    <row r="481" spans="1:13" ht="12.75" x14ac:dyDescent="0.2">
      <c r="A481" s="58"/>
      <c r="B481" s="58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</row>
    <row r="482" spans="1:13" ht="12.75" x14ac:dyDescent="0.2">
      <c r="A482" s="58"/>
      <c r="B482" s="58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</row>
    <row r="483" spans="1:13" ht="12.75" x14ac:dyDescent="0.2">
      <c r="A483" s="58"/>
      <c r="B483" s="58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</row>
    <row r="484" spans="1:13" ht="12.75" x14ac:dyDescent="0.2">
      <c r="A484" s="58"/>
      <c r="B484" s="58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</row>
    <row r="485" spans="1:13" ht="12.75" x14ac:dyDescent="0.2">
      <c r="A485" s="58"/>
      <c r="B485" s="58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</row>
    <row r="486" spans="1:13" ht="12.75" x14ac:dyDescent="0.2">
      <c r="A486" s="58"/>
      <c r="B486" s="58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</row>
    <row r="487" spans="1:13" ht="12.75" x14ac:dyDescent="0.2">
      <c r="A487" s="58"/>
      <c r="B487" s="58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</row>
    <row r="488" spans="1:13" ht="12.75" x14ac:dyDescent="0.2">
      <c r="A488" s="58"/>
      <c r="B488" s="58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</row>
    <row r="489" spans="1:13" ht="12.75" x14ac:dyDescent="0.2">
      <c r="A489" s="58"/>
      <c r="B489" s="58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</row>
    <row r="490" spans="1:13" ht="12.75" x14ac:dyDescent="0.2">
      <c r="A490" s="58"/>
      <c r="B490" s="58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</row>
    <row r="491" spans="1:13" ht="12.75" x14ac:dyDescent="0.2">
      <c r="A491" s="58"/>
      <c r="B491" s="58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</row>
    <row r="492" spans="1:13" ht="12.75" x14ac:dyDescent="0.2">
      <c r="A492" s="58"/>
      <c r="B492" s="58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</row>
    <row r="493" spans="1:13" ht="12.75" x14ac:dyDescent="0.2">
      <c r="A493" s="58"/>
      <c r="B493" s="58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</row>
    <row r="494" spans="1:13" ht="12.75" x14ac:dyDescent="0.2">
      <c r="A494" s="58"/>
      <c r="B494" s="58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</row>
    <row r="495" spans="1:13" ht="12.75" x14ac:dyDescent="0.2">
      <c r="A495" s="58"/>
      <c r="B495" s="58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</row>
    <row r="496" spans="1:13" ht="12.75" x14ac:dyDescent="0.2">
      <c r="A496" s="58"/>
      <c r="B496" s="58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</row>
    <row r="497" spans="1:13" ht="12.75" x14ac:dyDescent="0.2">
      <c r="A497" s="58"/>
      <c r="B497" s="58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</row>
    <row r="498" spans="1:13" ht="12.75" x14ac:dyDescent="0.2">
      <c r="A498" s="58"/>
      <c r="B498" s="58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</row>
    <row r="499" spans="1:13" ht="12.75" x14ac:dyDescent="0.2">
      <c r="A499" s="58"/>
      <c r="B499" s="58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</row>
    <row r="500" spans="1:13" ht="12.75" x14ac:dyDescent="0.2">
      <c r="A500" s="58"/>
      <c r="B500" s="58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</row>
    <row r="501" spans="1:13" ht="12.75" x14ac:dyDescent="0.2">
      <c r="A501" s="58"/>
      <c r="B501" s="58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</row>
    <row r="502" spans="1:13" ht="12.75" x14ac:dyDescent="0.2">
      <c r="A502" s="58"/>
      <c r="B502" s="58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</row>
    <row r="503" spans="1:13" ht="12.75" x14ac:dyDescent="0.2">
      <c r="A503" s="58"/>
      <c r="B503" s="58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</row>
    <row r="504" spans="1:13" ht="12.75" x14ac:dyDescent="0.2">
      <c r="A504" s="58"/>
      <c r="B504" s="58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</row>
    <row r="505" spans="1:13" ht="12.75" x14ac:dyDescent="0.2">
      <c r="A505" s="58"/>
      <c r="B505" s="58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</row>
    <row r="506" spans="1:13" ht="12.75" x14ac:dyDescent="0.2">
      <c r="A506" s="58"/>
      <c r="B506" s="58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</row>
    <row r="507" spans="1:13" ht="12.75" x14ac:dyDescent="0.2">
      <c r="A507" s="58"/>
      <c r="B507" s="58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</row>
    <row r="508" spans="1:13" ht="12.75" x14ac:dyDescent="0.2">
      <c r="A508" s="58"/>
      <c r="B508" s="58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</row>
    <row r="509" spans="1:13" ht="12.75" x14ac:dyDescent="0.2">
      <c r="A509" s="58"/>
      <c r="B509" s="58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</row>
    <row r="510" spans="1:13" ht="12.75" x14ac:dyDescent="0.2">
      <c r="A510" s="58"/>
      <c r="B510" s="58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</row>
    <row r="511" spans="1:13" ht="12.75" x14ac:dyDescent="0.2">
      <c r="A511" s="58"/>
      <c r="B511" s="58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</row>
    <row r="512" spans="1:13" ht="12.75" x14ac:dyDescent="0.2">
      <c r="A512" s="58"/>
      <c r="B512" s="58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</row>
    <row r="513" spans="1:13" ht="12.75" x14ac:dyDescent="0.2">
      <c r="A513" s="58"/>
      <c r="B513" s="58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</row>
    <row r="514" spans="1:13" ht="12.75" x14ac:dyDescent="0.2">
      <c r="A514" s="58"/>
      <c r="B514" s="58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</row>
    <row r="515" spans="1:13" ht="12.75" x14ac:dyDescent="0.2">
      <c r="A515" s="58"/>
      <c r="B515" s="58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</row>
    <row r="516" spans="1:13" ht="12.75" x14ac:dyDescent="0.2">
      <c r="A516" s="58"/>
      <c r="B516" s="58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</row>
    <row r="517" spans="1:13" ht="12.75" x14ac:dyDescent="0.2">
      <c r="A517" s="58"/>
      <c r="B517" s="58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</row>
    <row r="518" spans="1:13" ht="12.75" x14ac:dyDescent="0.2">
      <c r="A518" s="58"/>
      <c r="B518" s="58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</row>
    <row r="519" spans="1:13" ht="12.75" x14ac:dyDescent="0.2">
      <c r="A519" s="58"/>
      <c r="B519" s="58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</row>
    <row r="520" spans="1:13" ht="12.75" x14ac:dyDescent="0.2">
      <c r="A520" s="58"/>
      <c r="B520" s="58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</row>
    <row r="521" spans="1:13" ht="12.75" x14ac:dyDescent="0.2">
      <c r="A521" s="58"/>
      <c r="B521" s="58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</row>
    <row r="522" spans="1:13" ht="12.75" x14ac:dyDescent="0.2">
      <c r="A522" s="58"/>
      <c r="B522" s="58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</row>
    <row r="523" spans="1:13" ht="12.75" x14ac:dyDescent="0.2">
      <c r="A523" s="58"/>
      <c r="B523" s="58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</row>
    <row r="524" spans="1:13" ht="12.75" x14ac:dyDescent="0.2">
      <c r="A524" s="58"/>
      <c r="B524" s="58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</row>
    <row r="525" spans="1:13" ht="12.75" x14ac:dyDescent="0.2">
      <c r="A525" s="58"/>
      <c r="B525" s="58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</row>
    <row r="526" spans="1:13" ht="12.75" x14ac:dyDescent="0.2">
      <c r="A526" s="58"/>
      <c r="B526" s="58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</row>
    <row r="527" spans="1:13" ht="12.75" x14ac:dyDescent="0.2">
      <c r="A527" s="58"/>
      <c r="B527" s="58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</row>
    <row r="528" spans="1:13" ht="12.75" x14ac:dyDescent="0.2">
      <c r="A528" s="58"/>
      <c r="B528" s="58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</row>
    <row r="529" spans="1:13" ht="12.75" x14ac:dyDescent="0.2">
      <c r="A529" s="58"/>
      <c r="B529" s="58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</row>
    <row r="530" spans="1:13" ht="12.75" x14ac:dyDescent="0.2">
      <c r="A530" s="58"/>
      <c r="B530" s="58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</row>
    <row r="531" spans="1:13" ht="12.75" x14ac:dyDescent="0.2">
      <c r="A531" s="58"/>
      <c r="B531" s="58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</row>
    <row r="532" spans="1:13" ht="12.75" x14ac:dyDescent="0.2">
      <c r="A532" s="58"/>
      <c r="B532" s="58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</row>
    <row r="533" spans="1:13" ht="12.75" x14ac:dyDescent="0.2">
      <c r="A533" s="58"/>
      <c r="B533" s="58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</row>
    <row r="534" spans="1:13" ht="12.75" x14ac:dyDescent="0.2">
      <c r="A534" s="58"/>
      <c r="B534" s="58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</row>
    <row r="535" spans="1:13" ht="12.75" x14ac:dyDescent="0.2">
      <c r="A535" s="58"/>
      <c r="B535" s="58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</row>
    <row r="536" spans="1:13" ht="12.75" x14ac:dyDescent="0.2">
      <c r="A536" s="58"/>
      <c r="B536" s="58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</row>
    <row r="537" spans="1:13" ht="12.75" x14ac:dyDescent="0.2">
      <c r="A537" s="58"/>
      <c r="B537" s="58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</row>
    <row r="538" spans="1:13" ht="12.75" x14ac:dyDescent="0.2">
      <c r="A538" s="58"/>
      <c r="B538" s="58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</row>
    <row r="539" spans="1:13" ht="12.75" x14ac:dyDescent="0.2">
      <c r="A539" s="58"/>
      <c r="B539" s="58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</row>
    <row r="540" spans="1:13" ht="12.75" x14ac:dyDescent="0.2">
      <c r="A540" s="58"/>
      <c r="B540" s="58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</row>
    <row r="541" spans="1:13" ht="12.75" x14ac:dyDescent="0.2">
      <c r="A541" s="58"/>
      <c r="B541" s="58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</row>
    <row r="542" spans="1:13" ht="12.75" x14ac:dyDescent="0.2">
      <c r="A542" s="58"/>
      <c r="B542" s="58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</row>
    <row r="543" spans="1:13" ht="12.75" x14ac:dyDescent="0.2">
      <c r="A543" s="58"/>
      <c r="B543" s="58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</row>
    <row r="544" spans="1:13" ht="12.75" x14ac:dyDescent="0.2">
      <c r="A544" s="58"/>
      <c r="B544" s="58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</row>
    <row r="545" spans="1:13" ht="12.75" x14ac:dyDescent="0.2">
      <c r="A545" s="58"/>
      <c r="B545" s="58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</row>
    <row r="546" spans="1:13" ht="12.75" x14ac:dyDescent="0.2">
      <c r="A546" s="58"/>
      <c r="B546" s="58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</row>
    <row r="547" spans="1:13" ht="12.75" x14ac:dyDescent="0.2">
      <c r="A547" s="58"/>
      <c r="B547" s="58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</row>
    <row r="548" spans="1:13" ht="12.75" x14ac:dyDescent="0.2">
      <c r="A548" s="58"/>
      <c r="B548" s="58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</row>
    <row r="549" spans="1:13" ht="12.75" x14ac:dyDescent="0.2">
      <c r="A549" s="58"/>
      <c r="B549" s="58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</row>
    <row r="550" spans="1:13" ht="12.75" x14ac:dyDescent="0.2">
      <c r="A550" s="58"/>
      <c r="B550" s="58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</row>
    <row r="551" spans="1:13" ht="12.75" x14ac:dyDescent="0.2">
      <c r="A551" s="58"/>
      <c r="B551" s="58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</row>
    <row r="552" spans="1:13" ht="12.75" x14ac:dyDescent="0.2">
      <c r="A552" s="58"/>
      <c r="B552" s="58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</row>
    <row r="553" spans="1:13" ht="12.75" x14ac:dyDescent="0.2">
      <c r="A553" s="58"/>
      <c r="B553" s="58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</row>
    <row r="554" spans="1:13" ht="12.75" x14ac:dyDescent="0.2">
      <c r="A554" s="58"/>
      <c r="B554" s="58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</row>
    <row r="555" spans="1:13" ht="12.75" x14ac:dyDescent="0.2">
      <c r="A555" s="58"/>
      <c r="B555" s="58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</row>
    <row r="556" spans="1:13" ht="12.75" x14ac:dyDescent="0.2">
      <c r="A556" s="58"/>
      <c r="B556" s="58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</row>
    <row r="557" spans="1:13" ht="12.75" x14ac:dyDescent="0.2">
      <c r="A557" s="58"/>
      <c r="B557" s="58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</row>
    <row r="558" spans="1:13" ht="12.75" x14ac:dyDescent="0.2">
      <c r="A558" s="58"/>
      <c r="B558" s="58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</row>
    <row r="559" spans="1:13" ht="12.75" x14ac:dyDescent="0.2">
      <c r="A559" s="58"/>
      <c r="B559" s="58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</row>
    <row r="560" spans="1:13" ht="12.75" x14ac:dyDescent="0.2">
      <c r="A560" s="58"/>
      <c r="B560" s="58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</row>
    <row r="561" spans="1:13" ht="12.75" x14ac:dyDescent="0.2">
      <c r="A561" s="58"/>
      <c r="B561" s="58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</row>
    <row r="562" spans="1:13" ht="12.75" x14ac:dyDescent="0.2">
      <c r="A562" s="58"/>
      <c r="B562" s="58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</row>
    <row r="563" spans="1:13" ht="12.75" x14ac:dyDescent="0.2">
      <c r="A563" s="58"/>
      <c r="B563" s="58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</row>
    <row r="564" spans="1:13" ht="12.75" x14ac:dyDescent="0.2">
      <c r="A564" s="58"/>
      <c r="B564" s="58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</row>
    <row r="565" spans="1:13" ht="12.75" x14ac:dyDescent="0.2">
      <c r="A565" s="58"/>
      <c r="B565" s="58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</row>
    <row r="566" spans="1:13" ht="12.75" x14ac:dyDescent="0.2">
      <c r="A566" s="58"/>
      <c r="B566" s="58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</row>
    <row r="567" spans="1:13" ht="12.75" x14ac:dyDescent="0.2">
      <c r="A567" s="58"/>
      <c r="B567" s="58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</row>
    <row r="568" spans="1:13" ht="12.75" x14ac:dyDescent="0.2">
      <c r="A568" s="58"/>
      <c r="B568" s="58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</row>
    <row r="569" spans="1:13" ht="12.75" x14ac:dyDescent="0.2">
      <c r="A569" s="58"/>
      <c r="B569" s="58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</row>
    <row r="570" spans="1:13" ht="12.75" x14ac:dyDescent="0.2">
      <c r="A570" s="58"/>
      <c r="B570" s="58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</row>
    <row r="571" spans="1:13" ht="12.75" x14ac:dyDescent="0.2">
      <c r="A571" s="58"/>
      <c r="B571" s="58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</row>
    <row r="572" spans="1:13" ht="12.75" x14ac:dyDescent="0.2">
      <c r="A572" s="58"/>
      <c r="B572" s="58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</row>
    <row r="573" spans="1:13" ht="12.75" x14ac:dyDescent="0.2">
      <c r="A573" s="58"/>
      <c r="B573" s="58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</row>
    <row r="574" spans="1:13" ht="12.75" x14ac:dyDescent="0.2">
      <c r="A574" s="58"/>
      <c r="B574" s="58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</row>
    <row r="575" spans="1:13" ht="12.75" x14ac:dyDescent="0.2">
      <c r="A575" s="58"/>
      <c r="B575" s="58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</row>
    <row r="576" spans="1:13" ht="12.75" x14ac:dyDescent="0.2">
      <c r="A576" s="58"/>
      <c r="B576" s="58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</row>
    <row r="577" spans="1:13" ht="12.75" x14ac:dyDescent="0.2">
      <c r="A577" s="58"/>
      <c r="B577" s="58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</row>
    <row r="578" spans="1:13" ht="12.75" x14ac:dyDescent="0.2">
      <c r="A578" s="58"/>
      <c r="B578" s="58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</row>
    <row r="579" spans="1:13" ht="12.75" x14ac:dyDescent="0.2">
      <c r="A579" s="58"/>
      <c r="B579" s="58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</row>
    <row r="580" spans="1:13" ht="12.75" x14ac:dyDescent="0.2">
      <c r="A580" s="58"/>
      <c r="B580" s="58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</row>
    <row r="581" spans="1:13" ht="12.75" x14ac:dyDescent="0.2">
      <c r="A581" s="58"/>
      <c r="B581" s="58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</row>
    <row r="582" spans="1:13" ht="12.75" x14ac:dyDescent="0.2">
      <c r="A582" s="58"/>
      <c r="B582" s="58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</row>
    <row r="583" spans="1:13" ht="12.75" x14ac:dyDescent="0.2">
      <c r="A583" s="58"/>
      <c r="B583" s="58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</row>
    <row r="584" spans="1:13" ht="12.75" x14ac:dyDescent="0.2">
      <c r="A584" s="58"/>
      <c r="B584" s="58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</row>
    <row r="585" spans="1:13" ht="12.75" x14ac:dyDescent="0.2">
      <c r="A585" s="58"/>
      <c r="B585" s="58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</row>
    <row r="586" spans="1:13" ht="12.75" x14ac:dyDescent="0.2">
      <c r="A586" s="58"/>
      <c r="B586" s="58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</row>
    <row r="587" spans="1:13" ht="12.75" x14ac:dyDescent="0.2">
      <c r="A587" s="58"/>
      <c r="B587" s="58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</row>
    <row r="588" spans="1:13" ht="12.75" x14ac:dyDescent="0.2">
      <c r="A588" s="58"/>
      <c r="B588" s="58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</row>
    <row r="589" spans="1:13" ht="12.75" x14ac:dyDescent="0.2">
      <c r="A589" s="58"/>
      <c r="B589" s="58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</row>
    <row r="590" spans="1:13" ht="12.75" x14ac:dyDescent="0.2">
      <c r="A590" s="58"/>
      <c r="B590" s="58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</row>
    <row r="591" spans="1:13" ht="12.75" x14ac:dyDescent="0.2">
      <c r="A591" s="58"/>
      <c r="B591" s="58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</row>
    <row r="592" spans="1:13" ht="12.75" x14ac:dyDescent="0.2">
      <c r="A592" s="58"/>
      <c r="B592" s="58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</row>
    <row r="593" spans="1:13" ht="12.75" x14ac:dyDescent="0.2">
      <c r="A593" s="58"/>
      <c r="B593" s="58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</row>
    <row r="594" spans="1:13" ht="12.75" x14ac:dyDescent="0.2">
      <c r="A594" s="58"/>
      <c r="B594" s="58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</row>
    <row r="595" spans="1:13" ht="12.75" x14ac:dyDescent="0.2">
      <c r="A595" s="58"/>
      <c r="B595" s="58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</row>
    <row r="596" spans="1:13" ht="12.75" x14ac:dyDescent="0.2">
      <c r="A596" s="58"/>
      <c r="B596" s="58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</row>
    <row r="597" spans="1:13" ht="12.75" x14ac:dyDescent="0.2">
      <c r="A597" s="58"/>
      <c r="B597" s="58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</row>
    <row r="598" spans="1:13" ht="12.75" x14ac:dyDescent="0.2">
      <c r="A598" s="58"/>
      <c r="B598" s="58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</row>
    <row r="599" spans="1:13" ht="12.75" x14ac:dyDescent="0.2">
      <c r="A599" s="58"/>
      <c r="B599" s="58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</row>
    <row r="600" spans="1:13" ht="12.75" x14ac:dyDescent="0.2">
      <c r="A600" s="58"/>
      <c r="B600" s="58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</row>
    <row r="601" spans="1:13" ht="12.75" x14ac:dyDescent="0.2">
      <c r="A601" s="58"/>
      <c r="B601" s="58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</row>
    <row r="602" spans="1:13" ht="12.75" x14ac:dyDescent="0.2">
      <c r="A602" s="58"/>
      <c r="B602" s="58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</row>
    <row r="603" spans="1:13" ht="12.75" x14ac:dyDescent="0.2">
      <c r="A603" s="58"/>
      <c r="B603" s="58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</row>
    <row r="604" spans="1:13" ht="12.75" x14ac:dyDescent="0.2">
      <c r="A604" s="58"/>
      <c r="B604" s="58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</row>
    <row r="605" spans="1:13" ht="12.75" x14ac:dyDescent="0.2">
      <c r="A605" s="58"/>
      <c r="B605" s="58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</row>
    <row r="606" spans="1:13" ht="12.75" x14ac:dyDescent="0.2">
      <c r="A606" s="58"/>
      <c r="B606" s="58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</row>
    <row r="607" spans="1:13" ht="12.75" x14ac:dyDescent="0.2">
      <c r="A607" s="58"/>
      <c r="B607" s="58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</row>
    <row r="608" spans="1:13" ht="12.75" x14ac:dyDescent="0.2">
      <c r="A608" s="58"/>
      <c r="B608" s="58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</row>
    <row r="609" spans="1:13" ht="12.75" x14ac:dyDescent="0.2">
      <c r="A609" s="58"/>
      <c r="B609" s="58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</row>
    <row r="610" spans="1:13" ht="12.75" x14ac:dyDescent="0.2">
      <c r="A610" s="58"/>
      <c r="B610" s="58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</row>
    <row r="611" spans="1:13" ht="12.75" x14ac:dyDescent="0.2">
      <c r="A611" s="58"/>
      <c r="B611" s="58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</row>
    <row r="612" spans="1:13" ht="12.75" x14ac:dyDescent="0.2">
      <c r="A612" s="58"/>
      <c r="B612" s="58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</row>
    <row r="613" spans="1:13" ht="12.75" x14ac:dyDescent="0.2">
      <c r="A613" s="58"/>
      <c r="B613" s="58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</row>
    <row r="614" spans="1:13" ht="12.75" x14ac:dyDescent="0.2">
      <c r="A614" s="58"/>
      <c r="B614" s="58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</row>
    <row r="615" spans="1:13" ht="12.75" x14ac:dyDescent="0.2">
      <c r="A615" s="58"/>
      <c r="B615" s="58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</row>
    <row r="616" spans="1:13" ht="12.75" x14ac:dyDescent="0.2">
      <c r="A616" s="58"/>
      <c r="B616" s="58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</row>
    <row r="617" spans="1:13" ht="12.75" x14ac:dyDescent="0.2">
      <c r="A617" s="58"/>
      <c r="B617" s="58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</row>
    <row r="618" spans="1:13" ht="12.75" x14ac:dyDescent="0.2">
      <c r="A618" s="58"/>
      <c r="B618" s="58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</row>
    <row r="619" spans="1:13" ht="12.75" x14ac:dyDescent="0.2">
      <c r="A619" s="58"/>
      <c r="B619" s="58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</row>
    <row r="620" spans="1:13" ht="12.75" x14ac:dyDescent="0.2">
      <c r="A620" s="58"/>
      <c r="B620" s="58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</row>
    <row r="621" spans="1:13" ht="12.75" x14ac:dyDescent="0.2">
      <c r="A621" s="58"/>
      <c r="B621" s="58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</row>
    <row r="622" spans="1:13" ht="12.75" x14ac:dyDescent="0.2">
      <c r="A622" s="58"/>
      <c r="B622" s="58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</row>
    <row r="623" spans="1:13" ht="12.75" x14ac:dyDescent="0.2">
      <c r="A623" s="58"/>
      <c r="B623" s="58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</row>
    <row r="624" spans="1:13" ht="12.75" x14ac:dyDescent="0.2">
      <c r="A624" s="58"/>
      <c r="B624" s="58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</row>
    <row r="625" spans="1:13" ht="12.75" x14ac:dyDescent="0.2">
      <c r="A625" s="58"/>
      <c r="B625" s="58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</row>
    <row r="626" spans="1:13" ht="12.75" x14ac:dyDescent="0.2">
      <c r="A626" s="58"/>
      <c r="B626" s="58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</row>
    <row r="627" spans="1:13" ht="12.75" x14ac:dyDescent="0.2">
      <c r="A627" s="58"/>
      <c r="B627" s="58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</row>
    <row r="628" spans="1:13" ht="12.75" x14ac:dyDescent="0.2">
      <c r="A628" s="58"/>
      <c r="B628" s="58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</row>
    <row r="629" spans="1:13" ht="12.75" x14ac:dyDescent="0.2">
      <c r="A629" s="58"/>
      <c r="B629" s="58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</row>
    <row r="630" spans="1:13" ht="12.75" x14ac:dyDescent="0.2">
      <c r="A630" s="58"/>
      <c r="B630" s="58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</row>
    <row r="631" spans="1:13" ht="12.75" x14ac:dyDescent="0.2">
      <c r="A631" s="58"/>
      <c r="B631" s="58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</row>
    <row r="632" spans="1:13" ht="12.75" x14ac:dyDescent="0.2">
      <c r="A632" s="58"/>
      <c r="B632" s="58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</row>
    <row r="633" spans="1:13" ht="12.75" x14ac:dyDescent="0.2">
      <c r="A633" s="58"/>
      <c r="B633" s="58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</row>
    <row r="634" spans="1:13" ht="12.75" x14ac:dyDescent="0.2">
      <c r="A634" s="58"/>
      <c r="B634" s="58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</row>
    <row r="635" spans="1:13" ht="12.75" x14ac:dyDescent="0.2">
      <c r="A635" s="58"/>
      <c r="B635" s="58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</row>
    <row r="636" spans="1:13" ht="12.75" x14ac:dyDescent="0.2">
      <c r="A636" s="58"/>
      <c r="B636" s="58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</row>
    <row r="637" spans="1:13" ht="12.75" x14ac:dyDescent="0.2">
      <c r="A637" s="58"/>
      <c r="B637" s="58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</row>
    <row r="638" spans="1:13" ht="12.75" x14ac:dyDescent="0.2">
      <c r="A638" s="58"/>
      <c r="B638" s="58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</row>
    <row r="639" spans="1:13" ht="12.75" x14ac:dyDescent="0.2">
      <c r="A639" s="58"/>
      <c r="B639" s="58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</row>
    <row r="640" spans="1:13" ht="12.75" x14ac:dyDescent="0.2">
      <c r="A640" s="58"/>
      <c r="B640" s="58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</row>
    <row r="641" spans="1:13" ht="12.75" x14ac:dyDescent="0.2">
      <c r="A641" s="58"/>
      <c r="B641" s="58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</row>
    <row r="642" spans="1:13" ht="12.75" x14ac:dyDescent="0.2">
      <c r="A642" s="58"/>
      <c r="B642" s="58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</row>
    <row r="643" spans="1:13" ht="12.75" x14ac:dyDescent="0.2">
      <c r="A643" s="58"/>
      <c r="B643" s="58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</row>
    <row r="644" spans="1:13" ht="12.75" x14ac:dyDescent="0.2">
      <c r="A644" s="58"/>
      <c r="B644" s="58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</row>
    <row r="645" spans="1:13" ht="12.75" x14ac:dyDescent="0.2">
      <c r="A645" s="58"/>
      <c r="B645" s="58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</row>
    <row r="646" spans="1:13" ht="12.75" x14ac:dyDescent="0.2">
      <c r="A646" s="58"/>
      <c r="B646" s="58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</row>
    <row r="647" spans="1:13" ht="12.75" x14ac:dyDescent="0.2">
      <c r="A647" s="58"/>
      <c r="B647" s="58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</row>
    <row r="648" spans="1:13" ht="12.75" x14ac:dyDescent="0.2">
      <c r="A648" s="58"/>
      <c r="B648" s="58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</row>
    <row r="649" spans="1:13" ht="12.75" x14ac:dyDescent="0.2">
      <c r="A649" s="58"/>
      <c r="B649" s="58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</row>
    <row r="650" spans="1:13" ht="12.75" x14ac:dyDescent="0.2">
      <c r="A650" s="58"/>
      <c r="B650" s="58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</row>
    <row r="651" spans="1:13" ht="12.75" x14ac:dyDescent="0.2">
      <c r="A651" s="58"/>
      <c r="B651" s="58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</row>
    <row r="652" spans="1:13" ht="12.75" x14ac:dyDescent="0.2">
      <c r="A652" s="58"/>
      <c r="B652" s="58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</row>
    <row r="653" spans="1:13" ht="12.75" x14ac:dyDescent="0.2">
      <c r="A653" s="58"/>
      <c r="B653" s="58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</row>
    <row r="654" spans="1:13" ht="12.75" x14ac:dyDescent="0.2">
      <c r="A654" s="58"/>
      <c r="B654" s="58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</row>
    <row r="655" spans="1:13" ht="12.75" x14ac:dyDescent="0.2">
      <c r="A655" s="58"/>
      <c r="B655" s="58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</row>
    <row r="656" spans="1:13" ht="12.75" x14ac:dyDescent="0.2">
      <c r="A656" s="58"/>
      <c r="B656" s="58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</row>
    <row r="657" spans="1:13" ht="12.75" x14ac:dyDescent="0.2">
      <c r="A657" s="58"/>
      <c r="B657" s="58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</row>
    <row r="658" spans="1:13" ht="12.75" x14ac:dyDescent="0.2">
      <c r="A658" s="58"/>
      <c r="B658" s="58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</row>
    <row r="659" spans="1:13" ht="12.75" x14ac:dyDescent="0.2">
      <c r="A659" s="58"/>
      <c r="B659" s="58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</row>
    <row r="660" spans="1:13" ht="12.75" x14ac:dyDescent="0.2">
      <c r="A660" s="58"/>
      <c r="B660" s="58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</row>
    <row r="661" spans="1:13" ht="12.75" x14ac:dyDescent="0.2">
      <c r="A661" s="58"/>
      <c r="B661" s="58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</row>
    <row r="662" spans="1:13" ht="12.75" x14ac:dyDescent="0.2">
      <c r="A662" s="58"/>
      <c r="B662" s="58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</row>
    <row r="663" spans="1:13" ht="12.75" x14ac:dyDescent="0.2">
      <c r="A663" s="58"/>
      <c r="B663" s="58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</row>
    <row r="664" spans="1:13" ht="12.75" x14ac:dyDescent="0.2">
      <c r="A664" s="58"/>
      <c r="B664" s="58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</row>
    <row r="665" spans="1:13" ht="12.75" x14ac:dyDescent="0.2">
      <c r="A665" s="58"/>
      <c r="B665" s="58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</row>
    <row r="666" spans="1:13" ht="12.75" x14ac:dyDescent="0.2">
      <c r="A666" s="58"/>
      <c r="B666" s="58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</row>
    <row r="667" spans="1:13" ht="12.75" x14ac:dyDescent="0.2">
      <c r="A667" s="58"/>
      <c r="B667" s="58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</row>
    <row r="668" spans="1:13" ht="12.75" x14ac:dyDescent="0.2">
      <c r="A668" s="58"/>
      <c r="B668" s="58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</row>
    <row r="669" spans="1:13" ht="12.75" x14ac:dyDescent="0.2">
      <c r="A669" s="58"/>
      <c r="B669" s="58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</row>
    <row r="670" spans="1:13" ht="12.75" x14ac:dyDescent="0.2">
      <c r="A670" s="58"/>
      <c r="B670" s="58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</row>
    <row r="671" spans="1:13" ht="12.75" x14ac:dyDescent="0.2">
      <c r="A671" s="58"/>
      <c r="B671" s="58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</row>
    <row r="672" spans="1:13" ht="12.75" x14ac:dyDescent="0.2">
      <c r="A672" s="58"/>
      <c r="B672" s="58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</row>
    <row r="673" spans="1:13" ht="12.75" x14ac:dyDescent="0.2">
      <c r="A673" s="58"/>
      <c r="B673" s="58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</row>
    <row r="674" spans="1:13" ht="12.75" x14ac:dyDescent="0.2">
      <c r="A674" s="58"/>
      <c r="B674" s="58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</row>
    <row r="675" spans="1:13" ht="12.75" x14ac:dyDescent="0.2">
      <c r="A675" s="58"/>
      <c r="B675" s="58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</row>
    <row r="676" spans="1:13" ht="12.75" x14ac:dyDescent="0.2">
      <c r="A676" s="58"/>
      <c r="B676" s="58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</row>
    <row r="677" spans="1:13" ht="12.75" x14ac:dyDescent="0.2">
      <c r="A677" s="58"/>
      <c r="B677" s="58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</row>
    <row r="678" spans="1:13" ht="12.75" x14ac:dyDescent="0.2">
      <c r="A678" s="58"/>
      <c r="B678" s="58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</row>
    <row r="679" spans="1:13" ht="12.75" x14ac:dyDescent="0.2">
      <c r="A679" s="58"/>
      <c r="B679" s="58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</row>
    <row r="680" spans="1:13" ht="12.75" x14ac:dyDescent="0.2">
      <c r="A680" s="58"/>
      <c r="B680" s="58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</row>
    <row r="681" spans="1:13" ht="12.75" x14ac:dyDescent="0.2">
      <c r="A681" s="58"/>
      <c r="B681" s="58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</row>
    <row r="682" spans="1:13" ht="12.75" x14ac:dyDescent="0.2">
      <c r="A682" s="58"/>
      <c r="B682" s="58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</row>
    <row r="683" spans="1:13" ht="12.75" x14ac:dyDescent="0.2">
      <c r="A683" s="58"/>
      <c r="B683" s="58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</row>
    <row r="684" spans="1:13" ht="12.75" x14ac:dyDescent="0.2">
      <c r="A684" s="58"/>
      <c r="B684" s="58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</row>
    <row r="685" spans="1:13" ht="12.75" x14ac:dyDescent="0.2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9"/>
      <c r="M685" s="59"/>
    </row>
    <row r="686" spans="1:13" ht="12.75" x14ac:dyDescent="0.2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9"/>
      <c r="M686" s="59"/>
    </row>
    <row r="687" spans="1:13" ht="12.75" x14ac:dyDescent="0.2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9"/>
      <c r="M687" s="59"/>
    </row>
    <row r="688" spans="1:13" ht="12.75" x14ac:dyDescent="0.2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9"/>
      <c r="M688" s="59"/>
    </row>
    <row r="689" spans="1:13" ht="12.75" x14ac:dyDescent="0.2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9"/>
      <c r="M689" s="59"/>
    </row>
    <row r="690" spans="1:13" ht="12.75" x14ac:dyDescent="0.2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9"/>
      <c r="M690" s="59"/>
    </row>
    <row r="691" spans="1:13" ht="12.75" x14ac:dyDescent="0.2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9"/>
      <c r="M691" s="59"/>
    </row>
    <row r="692" spans="1:13" ht="12.75" x14ac:dyDescent="0.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9"/>
      <c r="M692" s="59"/>
    </row>
    <row r="693" spans="1:13" ht="12.75" x14ac:dyDescent="0.2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9"/>
      <c r="M693" s="59"/>
    </row>
    <row r="694" spans="1:13" ht="12.75" x14ac:dyDescent="0.2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9"/>
      <c r="M694" s="59"/>
    </row>
    <row r="695" spans="1:13" ht="12.75" x14ac:dyDescent="0.2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9"/>
      <c r="M695" s="59"/>
    </row>
    <row r="696" spans="1:13" ht="12.75" x14ac:dyDescent="0.2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9"/>
      <c r="M696" s="59"/>
    </row>
    <row r="697" spans="1:13" ht="12.75" x14ac:dyDescent="0.2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9"/>
      <c r="M697" s="59"/>
    </row>
    <row r="698" spans="1:13" ht="12.75" x14ac:dyDescent="0.2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9"/>
      <c r="M698" s="59"/>
    </row>
    <row r="699" spans="1:13" ht="12.75" x14ac:dyDescent="0.2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9"/>
      <c r="M699" s="59"/>
    </row>
    <row r="700" spans="1:13" ht="12.75" x14ac:dyDescent="0.2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9"/>
      <c r="M700" s="59"/>
    </row>
    <row r="701" spans="1:13" ht="12.75" x14ac:dyDescent="0.2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9"/>
      <c r="M701" s="59"/>
    </row>
    <row r="702" spans="1:13" ht="12.75" x14ac:dyDescent="0.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9"/>
      <c r="M702" s="59"/>
    </row>
    <row r="703" spans="1:13" ht="12.75" x14ac:dyDescent="0.2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9"/>
      <c r="M703" s="59"/>
    </row>
    <row r="704" spans="1:13" ht="12.75" x14ac:dyDescent="0.2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9"/>
      <c r="M704" s="59"/>
    </row>
    <row r="705" spans="1:13" ht="12.75" x14ac:dyDescent="0.2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9"/>
      <c r="M705" s="59"/>
    </row>
    <row r="706" spans="1:13" ht="12.75" x14ac:dyDescent="0.2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9"/>
      <c r="M706" s="59"/>
    </row>
    <row r="707" spans="1:13" ht="12.75" x14ac:dyDescent="0.2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9"/>
      <c r="M707" s="59"/>
    </row>
    <row r="708" spans="1:13" ht="12.75" x14ac:dyDescent="0.2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9"/>
      <c r="M708" s="59"/>
    </row>
    <row r="709" spans="1:13" ht="12.75" x14ac:dyDescent="0.2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9"/>
      <c r="M709" s="59"/>
    </row>
    <row r="710" spans="1:13" ht="12.75" x14ac:dyDescent="0.2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9"/>
      <c r="M710" s="59"/>
    </row>
    <row r="711" spans="1:13" ht="12.75" x14ac:dyDescent="0.2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9"/>
      <c r="M711" s="59"/>
    </row>
    <row r="712" spans="1:13" ht="12.75" x14ac:dyDescent="0.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9"/>
      <c r="M712" s="59"/>
    </row>
    <row r="713" spans="1:13" ht="12.75" x14ac:dyDescent="0.2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9"/>
      <c r="M713" s="59"/>
    </row>
    <row r="714" spans="1:13" ht="12.75" x14ac:dyDescent="0.2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9"/>
      <c r="M714" s="59"/>
    </row>
    <row r="715" spans="1:13" ht="12.75" x14ac:dyDescent="0.2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9"/>
      <c r="M715" s="59"/>
    </row>
    <row r="716" spans="1:13" ht="12.75" x14ac:dyDescent="0.2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9"/>
      <c r="M716" s="59"/>
    </row>
    <row r="717" spans="1:13" ht="12.75" x14ac:dyDescent="0.2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9"/>
      <c r="M717" s="59"/>
    </row>
    <row r="718" spans="1:13" ht="12.75" x14ac:dyDescent="0.2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9"/>
      <c r="M718" s="59"/>
    </row>
    <row r="719" spans="1:13" ht="12.75" x14ac:dyDescent="0.2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9"/>
      <c r="M719" s="59"/>
    </row>
    <row r="720" spans="1:13" ht="12.75" x14ac:dyDescent="0.2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9"/>
      <c r="M720" s="59"/>
    </row>
    <row r="721" spans="1:13" ht="12.75" x14ac:dyDescent="0.2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9"/>
      <c r="M721" s="59"/>
    </row>
    <row r="722" spans="1:13" ht="12.75" x14ac:dyDescent="0.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9"/>
      <c r="M722" s="59"/>
    </row>
    <row r="723" spans="1:13" ht="12.75" x14ac:dyDescent="0.2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9"/>
      <c r="M723" s="59"/>
    </row>
    <row r="724" spans="1:13" ht="12.75" x14ac:dyDescent="0.2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9"/>
      <c r="M724" s="59"/>
    </row>
    <row r="725" spans="1:13" ht="12.75" x14ac:dyDescent="0.2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9"/>
      <c r="M725" s="59"/>
    </row>
    <row r="726" spans="1:13" ht="12.75" x14ac:dyDescent="0.2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9"/>
      <c r="M726" s="59"/>
    </row>
    <row r="727" spans="1:13" ht="12.75" x14ac:dyDescent="0.2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9"/>
      <c r="M727" s="59"/>
    </row>
    <row r="728" spans="1:13" ht="12.75" x14ac:dyDescent="0.2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9"/>
      <c r="M728" s="59"/>
    </row>
    <row r="729" spans="1:13" ht="12.75" x14ac:dyDescent="0.2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9"/>
      <c r="M729" s="59"/>
    </row>
    <row r="730" spans="1:13" ht="12.75" x14ac:dyDescent="0.2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9"/>
      <c r="M730" s="59"/>
    </row>
    <row r="731" spans="1:13" ht="12.75" x14ac:dyDescent="0.2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9"/>
      <c r="M731" s="59"/>
    </row>
    <row r="732" spans="1:13" ht="12.75" x14ac:dyDescent="0.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9"/>
      <c r="M732" s="59"/>
    </row>
    <row r="733" spans="1:13" ht="12.75" x14ac:dyDescent="0.2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9"/>
      <c r="M733" s="59"/>
    </row>
    <row r="734" spans="1:13" ht="12.75" x14ac:dyDescent="0.2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9"/>
      <c r="M734" s="59"/>
    </row>
    <row r="735" spans="1:13" ht="12.75" x14ac:dyDescent="0.2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9"/>
      <c r="M735" s="59"/>
    </row>
    <row r="736" spans="1:13" ht="12.75" x14ac:dyDescent="0.2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9"/>
      <c r="M736" s="59"/>
    </row>
    <row r="737" spans="1:13" ht="12.75" x14ac:dyDescent="0.2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9"/>
      <c r="M737" s="59"/>
    </row>
    <row r="738" spans="1:13" ht="12.75" x14ac:dyDescent="0.2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9"/>
      <c r="M738" s="59"/>
    </row>
    <row r="739" spans="1:13" ht="12.75" x14ac:dyDescent="0.2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9"/>
      <c r="M739" s="59"/>
    </row>
    <row r="740" spans="1:13" ht="12.75" x14ac:dyDescent="0.2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9"/>
      <c r="M740" s="59"/>
    </row>
    <row r="741" spans="1:13" ht="12.75" x14ac:dyDescent="0.2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9"/>
      <c r="M741" s="59"/>
    </row>
    <row r="742" spans="1:13" ht="12.75" x14ac:dyDescent="0.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9"/>
      <c r="M742" s="59"/>
    </row>
    <row r="743" spans="1:13" ht="12.75" x14ac:dyDescent="0.2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9"/>
      <c r="M743" s="59"/>
    </row>
    <row r="744" spans="1:13" ht="12.75" x14ac:dyDescent="0.2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9"/>
      <c r="M744" s="59"/>
    </row>
    <row r="745" spans="1:13" ht="12.75" x14ac:dyDescent="0.2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9"/>
      <c r="M745" s="59"/>
    </row>
    <row r="746" spans="1:13" ht="12.75" x14ac:dyDescent="0.2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9"/>
      <c r="M746" s="59"/>
    </row>
    <row r="747" spans="1:13" ht="12.75" x14ac:dyDescent="0.2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9"/>
      <c r="M747" s="59"/>
    </row>
    <row r="748" spans="1:13" ht="12.75" x14ac:dyDescent="0.2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9"/>
      <c r="M748" s="59"/>
    </row>
    <row r="749" spans="1:13" ht="12.75" x14ac:dyDescent="0.2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9"/>
      <c r="M749" s="59"/>
    </row>
    <row r="750" spans="1:13" ht="12.75" x14ac:dyDescent="0.2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9"/>
      <c r="M750" s="59"/>
    </row>
    <row r="751" spans="1:13" ht="12.75" x14ac:dyDescent="0.2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9"/>
      <c r="M751" s="59"/>
    </row>
    <row r="752" spans="1:13" ht="12.75" x14ac:dyDescent="0.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9"/>
      <c r="M752" s="59"/>
    </row>
    <row r="753" spans="1:13" ht="12.75" x14ac:dyDescent="0.2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9"/>
      <c r="M753" s="59"/>
    </row>
    <row r="754" spans="1:13" ht="12.75" x14ac:dyDescent="0.2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9"/>
      <c r="M754" s="59"/>
    </row>
    <row r="755" spans="1:13" ht="12.75" x14ac:dyDescent="0.2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9"/>
      <c r="M755" s="59"/>
    </row>
    <row r="756" spans="1:13" ht="12.75" x14ac:dyDescent="0.2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9"/>
      <c r="M756" s="59"/>
    </row>
    <row r="757" spans="1:13" ht="12.75" x14ac:dyDescent="0.2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9"/>
      <c r="M757" s="59"/>
    </row>
    <row r="758" spans="1:13" ht="12.75" x14ac:dyDescent="0.2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9"/>
      <c r="M758" s="59"/>
    </row>
    <row r="759" spans="1:13" ht="12.75" x14ac:dyDescent="0.2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9"/>
      <c r="M759" s="59"/>
    </row>
    <row r="760" spans="1:13" ht="12.75" x14ac:dyDescent="0.2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9"/>
      <c r="M760" s="59"/>
    </row>
    <row r="761" spans="1:13" ht="12.75" x14ac:dyDescent="0.2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9"/>
      <c r="M761" s="59"/>
    </row>
    <row r="762" spans="1:13" ht="12.75" x14ac:dyDescent="0.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9"/>
      <c r="M762" s="59"/>
    </row>
    <row r="763" spans="1:13" ht="12.75" x14ac:dyDescent="0.2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9"/>
      <c r="M763" s="59"/>
    </row>
    <row r="764" spans="1:13" ht="12.75" x14ac:dyDescent="0.2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9"/>
      <c r="M764" s="59"/>
    </row>
    <row r="765" spans="1:13" ht="12.75" x14ac:dyDescent="0.2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9"/>
      <c r="M765" s="59"/>
    </row>
    <row r="766" spans="1:13" ht="12.75" x14ac:dyDescent="0.2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9"/>
      <c r="M766" s="59"/>
    </row>
    <row r="767" spans="1:13" ht="12.75" x14ac:dyDescent="0.2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9"/>
      <c r="M767" s="59"/>
    </row>
    <row r="768" spans="1:13" ht="12.75" x14ac:dyDescent="0.2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9"/>
      <c r="M768" s="59"/>
    </row>
    <row r="769" spans="1:13" ht="12.75" x14ac:dyDescent="0.2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9"/>
      <c r="M769" s="59"/>
    </row>
    <row r="770" spans="1:13" ht="12.75" x14ac:dyDescent="0.2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9"/>
      <c r="M770" s="59"/>
    </row>
    <row r="771" spans="1:13" ht="12.75" x14ac:dyDescent="0.2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9"/>
      <c r="M771" s="59"/>
    </row>
    <row r="772" spans="1:13" ht="12.75" x14ac:dyDescent="0.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9"/>
      <c r="M772" s="59"/>
    </row>
    <row r="773" spans="1:13" ht="12.75" x14ac:dyDescent="0.2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9"/>
      <c r="M773" s="59"/>
    </row>
    <row r="774" spans="1:13" ht="12.75" x14ac:dyDescent="0.2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9"/>
      <c r="M774" s="59"/>
    </row>
    <row r="775" spans="1:13" ht="12.75" x14ac:dyDescent="0.2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9"/>
      <c r="M775" s="59"/>
    </row>
    <row r="776" spans="1:13" ht="12.75" x14ac:dyDescent="0.2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9"/>
      <c r="M776" s="59"/>
    </row>
    <row r="777" spans="1:13" ht="12.75" x14ac:dyDescent="0.2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9"/>
      <c r="M777" s="59"/>
    </row>
    <row r="778" spans="1:13" ht="12.75" x14ac:dyDescent="0.2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9"/>
      <c r="M778" s="59"/>
    </row>
    <row r="779" spans="1:13" ht="12.75" x14ac:dyDescent="0.2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9"/>
      <c r="M779" s="59"/>
    </row>
    <row r="780" spans="1:13" ht="12.75" x14ac:dyDescent="0.2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9"/>
      <c r="M780" s="59"/>
    </row>
    <row r="781" spans="1:13" ht="12.75" x14ac:dyDescent="0.2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9"/>
      <c r="M781" s="59"/>
    </row>
    <row r="782" spans="1:13" ht="12.75" x14ac:dyDescent="0.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9"/>
      <c r="M782" s="59"/>
    </row>
    <row r="783" spans="1:13" ht="12.75" x14ac:dyDescent="0.2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9"/>
      <c r="M783" s="59"/>
    </row>
    <row r="784" spans="1:13" ht="12.75" x14ac:dyDescent="0.2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9"/>
      <c r="M784" s="59"/>
    </row>
    <row r="785" spans="1:13" ht="12.75" x14ac:dyDescent="0.2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9"/>
      <c r="M785" s="59"/>
    </row>
    <row r="786" spans="1:13" ht="12.75" x14ac:dyDescent="0.2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9"/>
      <c r="M786" s="59"/>
    </row>
    <row r="787" spans="1:13" ht="12.75" x14ac:dyDescent="0.2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9"/>
      <c r="M787" s="59"/>
    </row>
    <row r="788" spans="1:13" ht="12.75" x14ac:dyDescent="0.2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9"/>
      <c r="M788" s="59"/>
    </row>
    <row r="789" spans="1:13" ht="12.75" x14ac:dyDescent="0.2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9"/>
      <c r="M789" s="59"/>
    </row>
    <row r="790" spans="1:13" ht="12.75" x14ac:dyDescent="0.2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9"/>
      <c r="M790" s="59"/>
    </row>
    <row r="791" spans="1:13" ht="12.75" x14ac:dyDescent="0.2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9"/>
      <c r="M791" s="59"/>
    </row>
    <row r="792" spans="1:13" ht="12.75" x14ac:dyDescent="0.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9"/>
      <c r="M792" s="59"/>
    </row>
    <row r="793" spans="1:13" ht="12.75" x14ac:dyDescent="0.2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9"/>
      <c r="M793" s="59"/>
    </row>
    <row r="794" spans="1:13" ht="12.75" x14ac:dyDescent="0.2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9"/>
      <c r="M794" s="59"/>
    </row>
    <row r="795" spans="1:13" ht="12.75" x14ac:dyDescent="0.2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9"/>
      <c r="M795" s="59"/>
    </row>
    <row r="796" spans="1:13" ht="12.75" x14ac:dyDescent="0.2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9"/>
      <c r="M796" s="59"/>
    </row>
    <row r="797" spans="1:13" ht="12.75" x14ac:dyDescent="0.2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9"/>
      <c r="M797" s="59"/>
    </row>
    <row r="798" spans="1:13" ht="12.75" x14ac:dyDescent="0.2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9"/>
      <c r="M798" s="59"/>
    </row>
    <row r="799" spans="1:13" ht="12.75" x14ac:dyDescent="0.2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9"/>
      <c r="M799" s="59"/>
    </row>
    <row r="800" spans="1:13" ht="12.75" x14ac:dyDescent="0.2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9"/>
      <c r="M800" s="59"/>
    </row>
    <row r="801" spans="1:13" ht="12.75" x14ac:dyDescent="0.2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9"/>
      <c r="M801" s="59"/>
    </row>
    <row r="802" spans="1:13" ht="12.75" x14ac:dyDescent="0.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9"/>
      <c r="M802" s="59"/>
    </row>
    <row r="803" spans="1:13" ht="12.75" x14ac:dyDescent="0.2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9"/>
      <c r="M803" s="59"/>
    </row>
    <row r="804" spans="1:13" ht="12.75" x14ac:dyDescent="0.2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9"/>
      <c r="M804" s="59"/>
    </row>
    <row r="805" spans="1:13" ht="12.75" x14ac:dyDescent="0.2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9"/>
      <c r="M805" s="59"/>
    </row>
    <row r="806" spans="1:13" ht="12.75" x14ac:dyDescent="0.2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9"/>
      <c r="M806" s="59"/>
    </row>
    <row r="807" spans="1:13" ht="12.75" x14ac:dyDescent="0.2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9"/>
      <c r="M807" s="59"/>
    </row>
    <row r="808" spans="1:13" ht="12.75" x14ac:dyDescent="0.2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9"/>
      <c r="M808" s="59"/>
    </row>
    <row r="809" spans="1:13" ht="12.75" x14ac:dyDescent="0.2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9"/>
      <c r="M809" s="59"/>
    </row>
    <row r="810" spans="1:13" ht="12.75" x14ac:dyDescent="0.2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9"/>
      <c r="M810" s="59"/>
    </row>
    <row r="811" spans="1:13" ht="12.75" x14ac:dyDescent="0.2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9"/>
      <c r="M811" s="59"/>
    </row>
    <row r="812" spans="1:13" ht="12.75" x14ac:dyDescent="0.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9"/>
      <c r="M812" s="59"/>
    </row>
    <row r="813" spans="1:13" ht="12.75" x14ac:dyDescent="0.2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9"/>
      <c r="M813" s="59"/>
    </row>
    <row r="814" spans="1:13" ht="12.75" x14ac:dyDescent="0.2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9"/>
      <c r="M814" s="59"/>
    </row>
    <row r="815" spans="1:13" ht="12.75" x14ac:dyDescent="0.2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9"/>
      <c r="M815" s="59"/>
    </row>
    <row r="816" spans="1:13" ht="12.75" x14ac:dyDescent="0.2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9"/>
      <c r="M816" s="59"/>
    </row>
    <row r="817" spans="1:13" ht="12.75" x14ac:dyDescent="0.2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9"/>
      <c r="M817" s="59"/>
    </row>
    <row r="818" spans="1:13" ht="12.75" x14ac:dyDescent="0.2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9"/>
      <c r="M818" s="59"/>
    </row>
    <row r="819" spans="1:13" ht="12.75" x14ac:dyDescent="0.2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9"/>
      <c r="M819" s="59"/>
    </row>
    <row r="820" spans="1:13" ht="12.75" x14ac:dyDescent="0.2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9"/>
      <c r="M820" s="59"/>
    </row>
    <row r="821" spans="1:13" ht="12.75" x14ac:dyDescent="0.2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9"/>
      <c r="M821" s="59"/>
    </row>
    <row r="822" spans="1:13" ht="12.75" x14ac:dyDescent="0.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9"/>
      <c r="M822" s="59"/>
    </row>
    <row r="823" spans="1:13" ht="12.75" x14ac:dyDescent="0.2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9"/>
      <c r="M823" s="59"/>
    </row>
    <row r="824" spans="1:13" ht="12.75" x14ac:dyDescent="0.2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9"/>
      <c r="M824" s="59"/>
    </row>
    <row r="825" spans="1:13" ht="12.75" x14ac:dyDescent="0.2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9"/>
      <c r="M825" s="59"/>
    </row>
    <row r="826" spans="1:13" ht="12.75" x14ac:dyDescent="0.2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9"/>
      <c r="M826" s="59"/>
    </row>
    <row r="827" spans="1:13" ht="12.75" x14ac:dyDescent="0.2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9"/>
      <c r="M827" s="59"/>
    </row>
    <row r="828" spans="1:13" ht="12.75" x14ac:dyDescent="0.2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9"/>
      <c r="M828" s="59"/>
    </row>
    <row r="829" spans="1:13" ht="12.75" x14ac:dyDescent="0.2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9"/>
      <c r="M829" s="59"/>
    </row>
    <row r="830" spans="1:13" ht="12.75" x14ac:dyDescent="0.2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9"/>
      <c r="M830" s="59"/>
    </row>
    <row r="831" spans="1:13" ht="12.75" x14ac:dyDescent="0.2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9"/>
      <c r="M831" s="59"/>
    </row>
    <row r="832" spans="1:13" ht="12.75" x14ac:dyDescent="0.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9"/>
      <c r="M832" s="59"/>
    </row>
    <row r="833" spans="1:13" ht="12.75" x14ac:dyDescent="0.2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9"/>
      <c r="M833" s="59"/>
    </row>
    <row r="834" spans="1:13" ht="12.75" x14ac:dyDescent="0.2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9"/>
      <c r="M834" s="59"/>
    </row>
    <row r="835" spans="1:13" ht="12.75" x14ac:dyDescent="0.2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9"/>
      <c r="M835" s="59"/>
    </row>
    <row r="836" spans="1:13" ht="12.75" x14ac:dyDescent="0.2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9"/>
      <c r="M836" s="59"/>
    </row>
    <row r="837" spans="1:13" ht="12.75" x14ac:dyDescent="0.2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9"/>
      <c r="M837" s="59"/>
    </row>
    <row r="838" spans="1:13" ht="12.75" x14ac:dyDescent="0.2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9"/>
      <c r="M838" s="59"/>
    </row>
    <row r="839" spans="1:13" ht="12.75" x14ac:dyDescent="0.2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9"/>
      <c r="M839" s="59"/>
    </row>
    <row r="840" spans="1:13" ht="12.75" x14ac:dyDescent="0.2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9"/>
      <c r="M840" s="59"/>
    </row>
    <row r="841" spans="1:13" ht="12.75" x14ac:dyDescent="0.2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9"/>
      <c r="M841" s="59"/>
    </row>
    <row r="842" spans="1:13" ht="12.75" x14ac:dyDescent="0.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9"/>
      <c r="M842" s="59"/>
    </row>
    <row r="843" spans="1:13" ht="12.75" x14ac:dyDescent="0.2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9"/>
      <c r="M843" s="59"/>
    </row>
    <row r="844" spans="1:13" ht="12.75" x14ac:dyDescent="0.2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9"/>
      <c r="M844" s="59"/>
    </row>
    <row r="845" spans="1:13" ht="12.75" x14ac:dyDescent="0.2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9"/>
      <c r="M845" s="59"/>
    </row>
    <row r="846" spans="1:13" ht="12.75" x14ac:dyDescent="0.2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9"/>
      <c r="M846" s="59"/>
    </row>
    <row r="847" spans="1:13" ht="12.75" x14ac:dyDescent="0.2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9"/>
      <c r="M847" s="59"/>
    </row>
    <row r="848" spans="1:13" ht="12.75" x14ac:dyDescent="0.2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9"/>
      <c r="M848" s="59"/>
    </row>
    <row r="849" spans="1:13" ht="12.75" x14ac:dyDescent="0.2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9"/>
      <c r="M849" s="59"/>
    </row>
    <row r="850" spans="1:13" ht="12.75" x14ac:dyDescent="0.2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9"/>
      <c r="M850" s="59"/>
    </row>
    <row r="851" spans="1:13" ht="12.75" x14ac:dyDescent="0.2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9"/>
      <c r="M851" s="59"/>
    </row>
    <row r="852" spans="1:13" ht="12.75" x14ac:dyDescent="0.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9"/>
      <c r="M852" s="59"/>
    </row>
    <row r="853" spans="1:13" ht="12.75" x14ac:dyDescent="0.2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9"/>
      <c r="M853" s="59"/>
    </row>
    <row r="854" spans="1:13" ht="12.75" x14ac:dyDescent="0.2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9"/>
      <c r="M854" s="59"/>
    </row>
    <row r="855" spans="1:13" ht="12.75" x14ac:dyDescent="0.2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9"/>
      <c r="M855" s="59"/>
    </row>
    <row r="856" spans="1:13" ht="12.75" x14ac:dyDescent="0.2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9"/>
      <c r="M856" s="59"/>
    </row>
    <row r="857" spans="1:13" ht="12.75" x14ac:dyDescent="0.2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9"/>
      <c r="M857" s="59"/>
    </row>
    <row r="858" spans="1:13" ht="12.75" x14ac:dyDescent="0.2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9"/>
      <c r="M858" s="59"/>
    </row>
    <row r="859" spans="1:13" ht="12.75" x14ac:dyDescent="0.2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9"/>
      <c r="M859" s="59"/>
    </row>
    <row r="860" spans="1:13" ht="12.75" x14ac:dyDescent="0.2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9"/>
      <c r="M860" s="59"/>
    </row>
    <row r="861" spans="1:13" ht="12.75" x14ac:dyDescent="0.2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9"/>
      <c r="M861" s="59"/>
    </row>
    <row r="862" spans="1:13" ht="12.75" x14ac:dyDescent="0.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9"/>
      <c r="M862" s="59"/>
    </row>
    <row r="863" spans="1:13" ht="12.75" x14ac:dyDescent="0.2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9"/>
      <c r="M863" s="59"/>
    </row>
    <row r="864" spans="1:13" ht="12.75" x14ac:dyDescent="0.2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9"/>
      <c r="M864" s="59"/>
    </row>
    <row r="865" spans="1:13" ht="12.75" x14ac:dyDescent="0.2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9"/>
      <c r="M865" s="59"/>
    </row>
    <row r="866" spans="1:13" ht="12.75" x14ac:dyDescent="0.2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9"/>
      <c r="M866" s="59"/>
    </row>
    <row r="867" spans="1:13" ht="12.75" x14ac:dyDescent="0.2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9"/>
      <c r="M867" s="59"/>
    </row>
    <row r="868" spans="1:13" ht="12.75" x14ac:dyDescent="0.2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9"/>
      <c r="M868" s="59"/>
    </row>
    <row r="869" spans="1:13" ht="12.75" x14ac:dyDescent="0.2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9"/>
      <c r="M869" s="59"/>
    </row>
    <row r="870" spans="1:13" ht="12.75" x14ac:dyDescent="0.2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9"/>
      <c r="M870" s="59"/>
    </row>
    <row r="871" spans="1:13" ht="12.75" x14ac:dyDescent="0.2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9"/>
      <c r="M871" s="59"/>
    </row>
    <row r="872" spans="1:13" ht="12.75" x14ac:dyDescent="0.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9"/>
      <c r="M872" s="59"/>
    </row>
    <row r="873" spans="1:13" ht="12.75" x14ac:dyDescent="0.2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9"/>
      <c r="M873" s="59"/>
    </row>
    <row r="874" spans="1:13" ht="12.75" x14ac:dyDescent="0.2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9"/>
      <c r="M874" s="59"/>
    </row>
    <row r="875" spans="1:13" ht="12.75" x14ac:dyDescent="0.2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9"/>
      <c r="M875" s="59"/>
    </row>
    <row r="876" spans="1:13" ht="12.75" x14ac:dyDescent="0.2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9"/>
      <c r="M876" s="59"/>
    </row>
    <row r="877" spans="1:13" ht="12.75" x14ac:dyDescent="0.2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9"/>
      <c r="M877" s="59"/>
    </row>
    <row r="878" spans="1:13" ht="12.75" x14ac:dyDescent="0.2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9"/>
      <c r="M878" s="59"/>
    </row>
    <row r="879" spans="1:13" ht="12.75" x14ac:dyDescent="0.2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9"/>
      <c r="M879" s="59"/>
    </row>
    <row r="880" spans="1:13" ht="12.75" x14ac:dyDescent="0.2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9"/>
      <c r="M880" s="59"/>
    </row>
    <row r="881" spans="1:13" ht="12.75" x14ac:dyDescent="0.2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9"/>
      <c r="M881" s="59"/>
    </row>
    <row r="882" spans="1:13" ht="12.75" x14ac:dyDescent="0.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9"/>
      <c r="M882" s="59"/>
    </row>
    <row r="883" spans="1:13" ht="12.75" x14ac:dyDescent="0.2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9"/>
      <c r="M883" s="59"/>
    </row>
    <row r="884" spans="1:13" ht="12.75" x14ac:dyDescent="0.2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9"/>
      <c r="M884" s="59"/>
    </row>
    <row r="885" spans="1:13" ht="12.75" x14ac:dyDescent="0.2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9"/>
      <c r="M885" s="59"/>
    </row>
    <row r="886" spans="1:13" ht="12.75" x14ac:dyDescent="0.2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9"/>
      <c r="M886" s="59"/>
    </row>
    <row r="887" spans="1:13" ht="12.75" x14ac:dyDescent="0.2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9"/>
      <c r="M887" s="59"/>
    </row>
    <row r="888" spans="1:13" ht="12.75" x14ac:dyDescent="0.2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9"/>
      <c r="M888" s="59"/>
    </row>
    <row r="889" spans="1:13" ht="12.75" x14ac:dyDescent="0.2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9"/>
      <c r="M889" s="59"/>
    </row>
    <row r="890" spans="1:13" ht="12.75" x14ac:dyDescent="0.2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9"/>
      <c r="M890" s="59"/>
    </row>
    <row r="891" spans="1:13" ht="12.75" x14ac:dyDescent="0.2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9"/>
      <c r="M891" s="59"/>
    </row>
    <row r="892" spans="1:13" ht="12.75" x14ac:dyDescent="0.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9"/>
      <c r="M892" s="59"/>
    </row>
    <row r="893" spans="1:13" ht="12.75" x14ac:dyDescent="0.2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9"/>
      <c r="M893" s="59"/>
    </row>
    <row r="894" spans="1:13" ht="12.75" x14ac:dyDescent="0.2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9"/>
      <c r="M894" s="59"/>
    </row>
    <row r="895" spans="1:13" ht="12.75" x14ac:dyDescent="0.2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9"/>
      <c r="M895" s="59"/>
    </row>
    <row r="896" spans="1:13" ht="12.75" x14ac:dyDescent="0.2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9"/>
      <c r="M896" s="59"/>
    </row>
    <row r="897" spans="1:13" ht="12.75" x14ac:dyDescent="0.2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9"/>
      <c r="M897" s="59"/>
    </row>
    <row r="898" spans="1:13" ht="12.75" x14ac:dyDescent="0.2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9"/>
      <c r="M898" s="59"/>
    </row>
    <row r="899" spans="1:13" ht="12.75" x14ac:dyDescent="0.2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9"/>
      <c r="M899" s="59"/>
    </row>
    <row r="900" spans="1:13" ht="12.75" x14ac:dyDescent="0.2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9"/>
      <c r="M900" s="59"/>
    </row>
    <row r="901" spans="1:13" ht="12.75" x14ac:dyDescent="0.2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9"/>
      <c r="M901" s="59"/>
    </row>
    <row r="902" spans="1:13" ht="12.75" x14ac:dyDescent="0.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9"/>
      <c r="M902" s="59"/>
    </row>
    <row r="903" spans="1:13" ht="12.75" x14ac:dyDescent="0.2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9"/>
      <c r="M903" s="59"/>
    </row>
    <row r="904" spans="1:13" ht="12.75" x14ac:dyDescent="0.2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9"/>
      <c r="M904" s="59"/>
    </row>
    <row r="905" spans="1:13" ht="12.75" x14ac:dyDescent="0.2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9"/>
      <c r="M905" s="59"/>
    </row>
    <row r="906" spans="1:13" ht="12.75" x14ac:dyDescent="0.2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9"/>
      <c r="M906" s="59"/>
    </row>
    <row r="907" spans="1:13" ht="12.75" x14ac:dyDescent="0.2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9"/>
      <c r="M907" s="59"/>
    </row>
    <row r="908" spans="1:13" ht="12.75" x14ac:dyDescent="0.2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9"/>
      <c r="M908" s="59"/>
    </row>
    <row r="909" spans="1:13" ht="12.75" x14ac:dyDescent="0.2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9"/>
      <c r="M909" s="59"/>
    </row>
    <row r="910" spans="1:13" ht="12.75" x14ac:dyDescent="0.2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9"/>
      <c r="M910" s="59"/>
    </row>
    <row r="911" spans="1:13" ht="12.75" x14ac:dyDescent="0.2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9"/>
      <c r="M911" s="59"/>
    </row>
    <row r="912" spans="1:13" ht="12.75" x14ac:dyDescent="0.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9"/>
      <c r="M912" s="59"/>
    </row>
    <row r="913" spans="1:13" ht="12.75" x14ac:dyDescent="0.2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9"/>
      <c r="M913" s="59"/>
    </row>
    <row r="914" spans="1:13" ht="12.75" x14ac:dyDescent="0.2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9"/>
      <c r="M914" s="59"/>
    </row>
    <row r="915" spans="1:13" ht="12.75" x14ac:dyDescent="0.2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9"/>
      <c r="M915" s="59"/>
    </row>
    <row r="916" spans="1:13" ht="12.75" x14ac:dyDescent="0.2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9"/>
      <c r="M916" s="59"/>
    </row>
    <row r="917" spans="1:13" ht="12.75" x14ac:dyDescent="0.2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9"/>
      <c r="M917" s="59"/>
    </row>
    <row r="918" spans="1:13" ht="12.75" x14ac:dyDescent="0.2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9"/>
      <c r="M918" s="59"/>
    </row>
    <row r="919" spans="1:13" ht="12.75" x14ac:dyDescent="0.2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9"/>
      <c r="M919" s="59"/>
    </row>
    <row r="920" spans="1:13" ht="12.75" x14ac:dyDescent="0.2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9"/>
      <c r="M920" s="59"/>
    </row>
    <row r="921" spans="1:13" ht="12.75" x14ac:dyDescent="0.2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9"/>
      <c r="M921" s="59"/>
    </row>
    <row r="922" spans="1:13" ht="12.75" x14ac:dyDescent="0.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9"/>
      <c r="M922" s="59"/>
    </row>
    <row r="923" spans="1:13" ht="12.75" x14ac:dyDescent="0.2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9"/>
      <c r="M923" s="59"/>
    </row>
    <row r="924" spans="1:13" ht="12.75" x14ac:dyDescent="0.2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9"/>
      <c r="M924" s="59"/>
    </row>
    <row r="925" spans="1:13" ht="12.75" x14ac:dyDescent="0.2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9"/>
      <c r="M925" s="59"/>
    </row>
    <row r="926" spans="1:13" ht="12.75" x14ac:dyDescent="0.2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9"/>
      <c r="M926" s="59"/>
    </row>
    <row r="927" spans="1:13" ht="12.75" x14ac:dyDescent="0.2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9"/>
      <c r="M927" s="59"/>
    </row>
    <row r="928" spans="1:13" ht="12.75" x14ac:dyDescent="0.2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9"/>
      <c r="M928" s="59"/>
    </row>
    <row r="929" spans="1:13" ht="12.75" x14ac:dyDescent="0.2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9"/>
      <c r="M929" s="59"/>
    </row>
    <row r="930" spans="1:13" ht="12.75" x14ac:dyDescent="0.2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9"/>
      <c r="M930" s="59"/>
    </row>
    <row r="931" spans="1:13" ht="12.75" x14ac:dyDescent="0.2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9"/>
      <c r="M931" s="59"/>
    </row>
    <row r="932" spans="1:13" ht="12.75" x14ac:dyDescent="0.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9"/>
      <c r="M932" s="59"/>
    </row>
    <row r="933" spans="1:13" ht="12.75" x14ac:dyDescent="0.2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9"/>
      <c r="M933" s="59"/>
    </row>
    <row r="934" spans="1:13" ht="12.75" x14ac:dyDescent="0.2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9"/>
      <c r="M934" s="59"/>
    </row>
    <row r="935" spans="1:13" ht="12.75" x14ac:dyDescent="0.2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9"/>
      <c r="M935" s="59"/>
    </row>
    <row r="936" spans="1:13" ht="12.75" x14ac:dyDescent="0.2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9"/>
      <c r="M936" s="59"/>
    </row>
    <row r="937" spans="1:13" ht="12.75" x14ac:dyDescent="0.2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9"/>
      <c r="M937" s="59"/>
    </row>
    <row r="938" spans="1:13" ht="12.75" x14ac:dyDescent="0.2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9"/>
      <c r="M938" s="59"/>
    </row>
    <row r="939" spans="1:13" ht="12.75" x14ac:dyDescent="0.2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9"/>
      <c r="M939" s="59"/>
    </row>
    <row r="940" spans="1:13" ht="12.75" x14ac:dyDescent="0.2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9"/>
      <c r="M940" s="59"/>
    </row>
    <row r="941" spans="1:13" ht="12.75" x14ac:dyDescent="0.2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9"/>
      <c r="M941" s="59"/>
    </row>
    <row r="942" spans="1:13" ht="12.75" x14ac:dyDescent="0.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9"/>
      <c r="M942" s="59"/>
    </row>
    <row r="943" spans="1:13" ht="12.75" x14ac:dyDescent="0.2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9"/>
      <c r="M943" s="59"/>
    </row>
    <row r="944" spans="1:13" ht="12.75" x14ac:dyDescent="0.2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9"/>
      <c r="M944" s="59"/>
    </row>
    <row r="945" spans="1:13" ht="12.75" x14ac:dyDescent="0.2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9"/>
      <c r="M945" s="59"/>
    </row>
    <row r="946" spans="1:13" ht="12.75" x14ac:dyDescent="0.2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9"/>
      <c r="M946" s="59"/>
    </row>
    <row r="947" spans="1:13" ht="12.75" x14ac:dyDescent="0.2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9"/>
      <c r="M947" s="59"/>
    </row>
    <row r="948" spans="1:13" ht="12.75" x14ac:dyDescent="0.2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9"/>
      <c r="M948" s="59"/>
    </row>
    <row r="949" spans="1:13" ht="12.75" x14ac:dyDescent="0.2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9"/>
      <c r="M949" s="59"/>
    </row>
    <row r="950" spans="1:13" ht="12.75" x14ac:dyDescent="0.2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9"/>
      <c r="M950" s="59"/>
    </row>
    <row r="951" spans="1:13" ht="12.75" x14ac:dyDescent="0.2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9"/>
      <c r="M951" s="59"/>
    </row>
    <row r="952" spans="1:13" ht="12.75" x14ac:dyDescent="0.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9"/>
      <c r="M952" s="59"/>
    </row>
    <row r="953" spans="1:13" ht="12.75" x14ac:dyDescent="0.2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9"/>
      <c r="M953" s="59"/>
    </row>
    <row r="954" spans="1:13" ht="12.75" x14ac:dyDescent="0.2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9"/>
      <c r="M954" s="59"/>
    </row>
    <row r="955" spans="1:13" ht="12.75" x14ac:dyDescent="0.2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9"/>
      <c r="M955" s="59"/>
    </row>
    <row r="956" spans="1:13" ht="12.75" x14ac:dyDescent="0.2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9"/>
      <c r="M956" s="59"/>
    </row>
    <row r="957" spans="1:13" ht="12.75" x14ac:dyDescent="0.2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9"/>
      <c r="M957" s="59"/>
    </row>
    <row r="958" spans="1:13" ht="12.75" x14ac:dyDescent="0.2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9"/>
      <c r="M958" s="59"/>
    </row>
    <row r="959" spans="1:13" ht="12.75" x14ac:dyDescent="0.2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9"/>
      <c r="M959" s="59"/>
    </row>
    <row r="960" spans="1:13" ht="12.75" x14ac:dyDescent="0.2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9"/>
      <c r="M960" s="59"/>
    </row>
    <row r="961" spans="1:13" ht="12.75" x14ac:dyDescent="0.2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9"/>
      <c r="M961" s="59"/>
    </row>
    <row r="962" spans="1:13" ht="12.75" x14ac:dyDescent="0.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9"/>
      <c r="M962" s="59"/>
    </row>
    <row r="963" spans="1:13" ht="12.75" x14ac:dyDescent="0.2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9"/>
      <c r="M963" s="59"/>
    </row>
    <row r="964" spans="1:13" ht="12.75" x14ac:dyDescent="0.2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9"/>
      <c r="M964" s="59"/>
    </row>
    <row r="965" spans="1:13" ht="12.75" x14ac:dyDescent="0.2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9"/>
      <c r="M965" s="59"/>
    </row>
    <row r="966" spans="1:13" ht="12.75" x14ac:dyDescent="0.2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9"/>
      <c r="M966" s="59"/>
    </row>
    <row r="967" spans="1:13" ht="12.75" x14ac:dyDescent="0.2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9"/>
      <c r="M967" s="59"/>
    </row>
    <row r="968" spans="1:13" ht="12.75" x14ac:dyDescent="0.2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9"/>
      <c r="M968" s="59"/>
    </row>
    <row r="969" spans="1:13" ht="12.75" x14ac:dyDescent="0.2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9"/>
      <c r="M969" s="59"/>
    </row>
    <row r="970" spans="1:13" ht="12.75" x14ac:dyDescent="0.2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9"/>
      <c r="M970" s="59"/>
    </row>
    <row r="971" spans="1:13" ht="12.75" x14ac:dyDescent="0.2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9"/>
      <c r="M971" s="59"/>
    </row>
    <row r="972" spans="1:13" ht="12.75" x14ac:dyDescent="0.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9"/>
      <c r="M972" s="59"/>
    </row>
    <row r="973" spans="1:13" ht="12.75" x14ac:dyDescent="0.2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9"/>
      <c r="M973" s="59"/>
    </row>
    <row r="974" spans="1:13" ht="12.75" x14ac:dyDescent="0.2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9"/>
      <c r="M974" s="59"/>
    </row>
    <row r="975" spans="1:13" ht="12.75" x14ac:dyDescent="0.2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9"/>
      <c r="M975" s="59"/>
    </row>
    <row r="976" spans="1:13" ht="12.75" x14ac:dyDescent="0.2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9"/>
      <c r="M976" s="59"/>
    </row>
    <row r="977" spans="1:13" ht="12.75" x14ac:dyDescent="0.2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9"/>
      <c r="M977" s="59"/>
    </row>
    <row r="978" spans="1:13" ht="12.75" x14ac:dyDescent="0.2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9"/>
      <c r="M978" s="59"/>
    </row>
    <row r="979" spans="1:13" ht="12.75" x14ac:dyDescent="0.2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9"/>
      <c r="M979" s="59"/>
    </row>
    <row r="980" spans="1:13" ht="12.75" x14ac:dyDescent="0.2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9"/>
      <c r="M980" s="59"/>
    </row>
    <row r="981" spans="1:13" ht="12.75" x14ac:dyDescent="0.2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9"/>
      <c r="M981" s="59"/>
    </row>
    <row r="982" spans="1:13" ht="12.75" x14ac:dyDescent="0.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9"/>
      <c r="M982" s="59"/>
    </row>
    <row r="983" spans="1:13" ht="12.75" x14ac:dyDescent="0.2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9"/>
      <c r="M983" s="59"/>
    </row>
    <row r="984" spans="1:13" ht="12.75" x14ac:dyDescent="0.2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9"/>
      <c r="M984" s="59"/>
    </row>
    <row r="985" spans="1:13" ht="12.75" x14ac:dyDescent="0.2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9"/>
      <c r="M985" s="59"/>
    </row>
    <row r="986" spans="1:13" ht="12.75" x14ac:dyDescent="0.2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9"/>
      <c r="M986" s="59"/>
    </row>
    <row r="987" spans="1:13" ht="12.75" x14ac:dyDescent="0.2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9"/>
      <c r="M987" s="59"/>
    </row>
    <row r="988" spans="1:13" ht="12.75" x14ac:dyDescent="0.2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9"/>
      <c r="M988" s="59"/>
    </row>
    <row r="989" spans="1:13" ht="12.75" x14ac:dyDescent="0.2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9"/>
      <c r="M989" s="59"/>
    </row>
    <row r="990" spans="1:13" ht="12.75" x14ac:dyDescent="0.2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9"/>
      <c r="M990" s="59"/>
    </row>
    <row r="991" spans="1:13" ht="12.75" x14ac:dyDescent="0.2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9"/>
      <c r="M991" s="59"/>
    </row>
    <row r="992" spans="1:13" ht="12.75" x14ac:dyDescent="0.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9"/>
      <c r="M992" s="59"/>
    </row>
    <row r="993" spans="1:13" ht="12.75" x14ac:dyDescent="0.2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9"/>
      <c r="M993" s="59"/>
    </row>
    <row r="994" spans="1:13" ht="12.75" x14ac:dyDescent="0.2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9"/>
      <c r="M994" s="59"/>
    </row>
    <row r="995" spans="1:13" ht="12.75" x14ac:dyDescent="0.2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9"/>
      <c r="M995" s="59"/>
    </row>
    <row r="996" spans="1:13" ht="12.75" x14ac:dyDescent="0.2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9"/>
      <c r="M996" s="59"/>
    </row>
    <row r="997" spans="1:13" ht="12.75" x14ac:dyDescent="0.2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9"/>
      <c r="M997" s="59"/>
    </row>
    <row r="998" spans="1:13" ht="12.75" x14ac:dyDescent="0.2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9"/>
      <c r="M998" s="59"/>
    </row>
    <row r="999" spans="1:13" ht="12.75" x14ac:dyDescent="0.2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9"/>
      <c r="M999" s="59"/>
    </row>
    <row r="1000" spans="1:13" ht="12.75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9"/>
      <c r="M1000" s="59"/>
    </row>
    <row r="1001" spans="1:13" ht="15.75" customHeight="1" x14ac:dyDescent="0.2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</row>
  </sheetData>
  <sheetProtection password="F460" sheet="1" objects="1" scenarios="1"/>
  <dataValidations count="3">
    <dataValidation allowBlank="1" sqref="E2:E100"/>
    <dataValidation type="list" allowBlank="1" showInputMessage="1" showErrorMessage="1" promptTitle="Seleccione del desplegable" prompt="Seleccione el tipo de medida psicofísica del desplegable" sqref="C2:C100">
      <formula1>medidas</formula1>
    </dataValidation>
    <dataValidation type="list" allowBlank="1" showInputMessage="1" showErrorMessage="1" promptTitle="Seleccione del desplegable" prompt="Seleccione el tipo de destinatario de las medidas psicofisicas " sqref="D2:D100">
      <formula1>Destinayudas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outlinePr summaryBelow="0" summaryRight="0"/>
  </sheetPr>
  <dimension ref="A1:K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2" width="12" hidden="1" customWidth="1"/>
    <col min="3" max="4" width="23.140625" customWidth="1"/>
    <col min="5" max="5" width="71.7109375" customWidth="1"/>
    <col min="8" max="8" width="18.140625" customWidth="1"/>
    <col min="9" max="9" width="17.28515625" customWidth="1"/>
    <col min="10" max="10" width="15.140625" customWidth="1"/>
    <col min="11" max="11" width="16.140625" customWidth="1"/>
  </cols>
  <sheetData>
    <row r="1" spans="1:5" ht="15" x14ac:dyDescent="0.2">
      <c r="A1" s="73" t="s">
        <v>128</v>
      </c>
      <c r="B1" s="73" t="s">
        <v>4</v>
      </c>
      <c r="C1" s="73" t="s">
        <v>10</v>
      </c>
      <c r="D1" s="73" t="s">
        <v>9</v>
      </c>
      <c r="E1" s="73" t="s">
        <v>7</v>
      </c>
    </row>
    <row r="2" spans="1:5" ht="12.75" x14ac:dyDescent="0.2">
      <c r="A2" s="40" t="str">
        <f>IF(plansub[[#This Row],[Concepto]]&lt;&gt;"",Ejercicio,"")</f>
        <v/>
      </c>
      <c r="B2" s="40" t="str">
        <f>IF(plansub[[#This Row],[Concepto]]&lt;&gt;"",comarca,"")</f>
        <v/>
      </c>
      <c r="C2" s="74"/>
      <c r="D2" s="74"/>
      <c r="E2" s="75"/>
    </row>
    <row r="3" spans="1:5" ht="12.75" x14ac:dyDescent="0.2">
      <c r="A3" s="40" t="str">
        <f>IF(plansub[[#This Row],[Concepto]]&lt;&gt;"",Ejercicio,"")</f>
        <v/>
      </c>
      <c r="B3" s="40" t="str">
        <f>IF(plansub[[#This Row],[Concepto]]&lt;&gt;"",comarca,"")</f>
        <v/>
      </c>
      <c r="C3" s="75"/>
      <c r="D3" s="75"/>
      <c r="E3" s="75"/>
    </row>
    <row r="4" spans="1:5" ht="12.75" x14ac:dyDescent="0.2">
      <c r="A4" s="40" t="str">
        <f>IF(plansub[[#This Row],[Concepto]]&lt;&gt;"",Ejercicio,"")</f>
        <v/>
      </c>
      <c r="B4" s="40" t="str">
        <f>IF(plansub[[#This Row],[Concepto]]&lt;&gt;"",comarca,"")</f>
        <v/>
      </c>
      <c r="C4" s="75"/>
      <c r="D4" s="75"/>
      <c r="E4" s="75"/>
    </row>
    <row r="5" spans="1:5" ht="12.75" x14ac:dyDescent="0.2">
      <c r="A5" s="40" t="str">
        <f>IF(plansub[[#This Row],[Concepto]]&lt;&gt;"",Ejercicio,"")</f>
        <v/>
      </c>
      <c r="B5" s="40" t="str">
        <f>IF(plansub[[#This Row],[Concepto]]&lt;&gt;"",comarca,"")</f>
        <v/>
      </c>
      <c r="C5" s="75"/>
      <c r="D5" s="75"/>
      <c r="E5" s="75"/>
    </row>
    <row r="6" spans="1:5" ht="12.75" x14ac:dyDescent="0.2">
      <c r="A6" s="40" t="str">
        <f>IF(plansub[[#This Row],[Concepto]]&lt;&gt;"",Ejercicio,"")</f>
        <v/>
      </c>
      <c r="B6" s="40" t="str">
        <f>IF(plansub[[#This Row],[Concepto]]&lt;&gt;"",comarca,"")</f>
        <v/>
      </c>
      <c r="C6" s="75"/>
      <c r="D6" s="75"/>
      <c r="E6" s="75"/>
    </row>
    <row r="7" spans="1:5" ht="12.75" x14ac:dyDescent="0.2">
      <c r="A7" s="40" t="str">
        <f>IF(plansub[[#This Row],[Concepto]]&lt;&gt;"",Ejercicio,"")</f>
        <v/>
      </c>
      <c r="B7" s="40" t="str">
        <f>IF(plansub[[#This Row],[Concepto]]&lt;&gt;"",comarca,"")</f>
        <v/>
      </c>
      <c r="C7" s="75"/>
      <c r="D7" s="75"/>
      <c r="E7" s="75"/>
    </row>
    <row r="8" spans="1:5" ht="12.75" x14ac:dyDescent="0.2">
      <c r="A8" s="40" t="str">
        <f>IF(plansub[[#This Row],[Concepto]]&lt;&gt;"",Ejercicio,"")</f>
        <v/>
      </c>
      <c r="B8" s="40" t="str">
        <f>IF(plansub[[#This Row],[Concepto]]&lt;&gt;"",comarca,"")</f>
        <v/>
      </c>
      <c r="C8" s="75"/>
      <c r="D8" s="75"/>
      <c r="E8" s="75"/>
    </row>
    <row r="9" spans="1:5" ht="12.75" x14ac:dyDescent="0.2">
      <c r="A9" s="40" t="str">
        <f>IF(plansub[[#This Row],[Concepto]]&lt;&gt;"",Ejercicio,"")</f>
        <v/>
      </c>
      <c r="B9" s="40" t="str">
        <f>IF(plansub[[#This Row],[Concepto]]&lt;&gt;"",comarca,"")</f>
        <v/>
      </c>
      <c r="C9" s="75"/>
      <c r="D9" s="75"/>
      <c r="E9" s="75"/>
    </row>
    <row r="10" spans="1:5" ht="12.75" x14ac:dyDescent="0.2">
      <c r="A10" s="40" t="str">
        <f>IF(plansub[[#This Row],[Concepto]]&lt;&gt;"",Ejercicio,"")</f>
        <v/>
      </c>
      <c r="B10" s="40" t="str">
        <f>IF(plansub[[#This Row],[Concepto]]&lt;&gt;"",comarca,"")</f>
        <v/>
      </c>
      <c r="C10" s="75"/>
      <c r="D10" s="75"/>
      <c r="E10" s="75"/>
    </row>
    <row r="11" spans="1:5" ht="12.75" x14ac:dyDescent="0.2">
      <c r="A11" s="40" t="str">
        <f>IF(plansub[[#This Row],[Concepto]]&lt;&gt;"",Ejercicio,"")</f>
        <v/>
      </c>
      <c r="B11" s="40" t="str">
        <f>IF(plansub[[#This Row],[Concepto]]&lt;&gt;"",comarca,"")</f>
        <v/>
      </c>
      <c r="C11" s="75"/>
      <c r="D11" s="75"/>
      <c r="E11" s="75"/>
    </row>
    <row r="12" spans="1:5" ht="12.75" x14ac:dyDescent="0.2">
      <c r="A12" s="40" t="str">
        <f>IF(plansub[[#This Row],[Concepto]]&lt;&gt;"",Ejercicio,"")</f>
        <v/>
      </c>
      <c r="B12" s="40" t="str">
        <f>IF(plansub[[#This Row],[Concepto]]&lt;&gt;"",comarca,"")</f>
        <v/>
      </c>
      <c r="C12" s="75"/>
      <c r="D12" s="75"/>
      <c r="E12" s="75"/>
    </row>
    <row r="13" spans="1:5" ht="12.75" x14ac:dyDescent="0.2">
      <c r="A13" s="40" t="str">
        <f>IF(plansub[[#This Row],[Concepto]]&lt;&gt;"",Ejercicio,"")</f>
        <v/>
      </c>
      <c r="B13" s="40" t="str">
        <f>IF(plansub[[#This Row],[Concepto]]&lt;&gt;"",comarca,"")</f>
        <v/>
      </c>
      <c r="C13" s="75"/>
      <c r="D13" s="75"/>
      <c r="E13" s="75"/>
    </row>
    <row r="14" spans="1:5" ht="12.75" x14ac:dyDescent="0.2">
      <c r="A14" s="40" t="str">
        <f>IF(plansub[[#This Row],[Concepto]]&lt;&gt;"",Ejercicio,"")</f>
        <v/>
      </c>
      <c r="B14" s="40" t="str">
        <f>IF(plansub[[#This Row],[Concepto]]&lt;&gt;"",comarca,"")</f>
        <v/>
      </c>
      <c r="C14" s="75"/>
      <c r="D14" s="75"/>
      <c r="E14" s="75"/>
    </row>
    <row r="15" spans="1:5" ht="12.75" x14ac:dyDescent="0.2">
      <c r="A15" s="40" t="str">
        <f>IF(plansub[[#This Row],[Concepto]]&lt;&gt;"",Ejercicio,"")</f>
        <v/>
      </c>
      <c r="B15" s="40" t="str">
        <f>IF(plansub[[#This Row],[Concepto]]&lt;&gt;"",comarca,"")</f>
        <v/>
      </c>
      <c r="C15" s="75"/>
      <c r="D15" s="75"/>
      <c r="E15" s="75"/>
    </row>
    <row r="16" spans="1:5" ht="12.75" x14ac:dyDescent="0.2">
      <c r="A16" s="40" t="str">
        <f>IF(plansub[[#This Row],[Concepto]]&lt;&gt;"",Ejercicio,"")</f>
        <v/>
      </c>
      <c r="B16" s="40" t="str">
        <f>IF(plansub[[#This Row],[Concepto]]&lt;&gt;"",comarca,"")</f>
        <v/>
      </c>
      <c r="C16" s="75"/>
      <c r="D16" s="75"/>
      <c r="E16" s="75"/>
    </row>
    <row r="17" spans="1:5" ht="12.75" x14ac:dyDescent="0.2">
      <c r="A17" s="40" t="str">
        <f>IF(plansub[[#This Row],[Concepto]]&lt;&gt;"",Ejercicio,"")</f>
        <v/>
      </c>
      <c r="B17" s="40" t="str">
        <f>IF(plansub[[#This Row],[Concepto]]&lt;&gt;"",comarca,"")</f>
        <v/>
      </c>
      <c r="C17" s="75"/>
      <c r="D17" s="75"/>
      <c r="E17" s="75"/>
    </row>
    <row r="18" spans="1:5" ht="12.75" x14ac:dyDescent="0.2">
      <c r="A18" s="40" t="str">
        <f>IF(plansub[[#This Row],[Concepto]]&lt;&gt;"",Ejercicio,"")</f>
        <v/>
      </c>
      <c r="B18" s="40" t="str">
        <f>IF(plansub[[#This Row],[Concepto]]&lt;&gt;"",comarca,"")</f>
        <v/>
      </c>
      <c r="C18" s="75"/>
      <c r="D18" s="75"/>
      <c r="E18" s="75"/>
    </row>
    <row r="19" spans="1:5" ht="12.75" x14ac:dyDescent="0.2">
      <c r="A19" s="40" t="str">
        <f>IF(plansub[[#This Row],[Concepto]]&lt;&gt;"",Ejercicio,"")</f>
        <v/>
      </c>
      <c r="B19" s="40" t="str">
        <f>IF(plansub[[#This Row],[Concepto]]&lt;&gt;"",comarca,"")</f>
        <v/>
      </c>
      <c r="C19" s="75"/>
      <c r="D19" s="75"/>
      <c r="E19" s="75"/>
    </row>
    <row r="20" spans="1:5" ht="12.75" x14ac:dyDescent="0.2">
      <c r="A20" s="40" t="str">
        <f>IF(plansub[[#This Row],[Concepto]]&lt;&gt;"",Ejercicio,"")</f>
        <v/>
      </c>
      <c r="B20" s="40" t="str">
        <f>IF(plansub[[#This Row],[Concepto]]&lt;&gt;"",comarca,"")</f>
        <v/>
      </c>
      <c r="C20" s="75"/>
      <c r="D20" s="75"/>
      <c r="E20" s="75"/>
    </row>
    <row r="21" spans="1:5" ht="12.75" x14ac:dyDescent="0.2">
      <c r="A21" s="40" t="str">
        <f>IF(plansub[[#This Row],[Concepto]]&lt;&gt;"",Ejercicio,"")</f>
        <v/>
      </c>
      <c r="B21" s="40" t="str">
        <f>IF(plansub[[#This Row],[Concepto]]&lt;&gt;"",comarca,"")</f>
        <v/>
      </c>
      <c r="C21" s="75"/>
      <c r="D21" s="75"/>
      <c r="E21" s="75"/>
    </row>
    <row r="22" spans="1:5" ht="12.75" x14ac:dyDescent="0.2">
      <c r="A22" s="40" t="str">
        <f>IF(plansub[[#This Row],[Concepto]]&lt;&gt;"",Ejercicio,"")</f>
        <v/>
      </c>
      <c r="B22" s="40" t="str">
        <f>IF(plansub[[#This Row],[Concepto]]&lt;&gt;"",comarca,"")</f>
        <v/>
      </c>
      <c r="C22" s="75"/>
      <c r="D22" s="75"/>
      <c r="E22" s="75"/>
    </row>
    <row r="23" spans="1:5" ht="12.75" x14ac:dyDescent="0.2">
      <c r="A23" s="40" t="str">
        <f>IF(plansub[[#This Row],[Concepto]]&lt;&gt;"",Ejercicio,"")</f>
        <v/>
      </c>
      <c r="B23" s="40" t="str">
        <f>IF(plansub[[#This Row],[Concepto]]&lt;&gt;"",comarca,"")</f>
        <v/>
      </c>
      <c r="C23" s="75"/>
      <c r="D23" s="75"/>
      <c r="E23" s="75"/>
    </row>
    <row r="24" spans="1:5" ht="12.75" x14ac:dyDescent="0.2">
      <c r="A24" s="40" t="str">
        <f>IF(plansub[[#This Row],[Concepto]]&lt;&gt;"",Ejercicio,"")</f>
        <v/>
      </c>
      <c r="B24" s="40" t="str">
        <f>IF(plansub[[#This Row],[Concepto]]&lt;&gt;"",comarca,"")</f>
        <v/>
      </c>
      <c r="C24" s="75"/>
      <c r="D24" s="75"/>
      <c r="E24" s="75"/>
    </row>
    <row r="25" spans="1:5" ht="12.75" x14ac:dyDescent="0.2">
      <c r="A25" s="40" t="str">
        <f>IF(plansub[[#This Row],[Concepto]]&lt;&gt;"",Ejercicio,"")</f>
        <v/>
      </c>
      <c r="B25" s="40" t="str">
        <f>IF(plansub[[#This Row],[Concepto]]&lt;&gt;"",comarca,"")</f>
        <v/>
      </c>
      <c r="C25" s="75"/>
      <c r="D25" s="75"/>
      <c r="E25" s="75"/>
    </row>
    <row r="26" spans="1:5" ht="12.75" x14ac:dyDescent="0.2">
      <c r="A26" s="40" t="str">
        <f>IF(plansub[[#This Row],[Concepto]]&lt;&gt;"",Ejercicio,"")</f>
        <v/>
      </c>
      <c r="B26" s="40" t="str">
        <f>IF(plansub[[#This Row],[Concepto]]&lt;&gt;"",comarca,"")</f>
        <v/>
      </c>
      <c r="C26" s="75"/>
      <c r="D26" s="75"/>
      <c r="E26" s="75"/>
    </row>
    <row r="27" spans="1:5" ht="12.75" x14ac:dyDescent="0.2">
      <c r="A27" s="40" t="str">
        <f>IF(plansub[[#This Row],[Concepto]]&lt;&gt;"",Ejercicio,"")</f>
        <v/>
      </c>
      <c r="B27" s="40" t="str">
        <f>IF(plansub[[#This Row],[Concepto]]&lt;&gt;"",comarca,"")</f>
        <v/>
      </c>
      <c r="C27" s="75"/>
      <c r="D27" s="75"/>
      <c r="E27" s="75"/>
    </row>
    <row r="28" spans="1:5" ht="12.75" x14ac:dyDescent="0.2">
      <c r="A28" s="40" t="str">
        <f>IF(plansub[[#This Row],[Concepto]]&lt;&gt;"",Ejercicio,"")</f>
        <v/>
      </c>
      <c r="B28" s="40" t="str">
        <f>IF(plansub[[#This Row],[Concepto]]&lt;&gt;"",comarca,"")</f>
        <v/>
      </c>
      <c r="C28" s="75"/>
      <c r="D28" s="75"/>
      <c r="E28" s="75"/>
    </row>
    <row r="29" spans="1:5" ht="12.75" x14ac:dyDescent="0.2">
      <c r="A29" s="40" t="str">
        <f>IF(plansub[[#This Row],[Concepto]]&lt;&gt;"",Ejercicio,"")</f>
        <v/>
      </c>
      <c r="B29" s="40" t="str">
        <f>IF(plansub[[#This Row],[Concepto]]&lt;&gt;"",comarca,"")</f>
        <v/>
      </c>
      <c r="C29" s="75"/>
      <c r="D29" s="75"/>
      <c r="E29" s="75"/>
    </row>
    <row r="30" spans="1:5" ht="12.75" x14ac:dyDescent="0.2">
      <c r="A30" s="40" t="str">
        <f>IF(plansub[[#This Row],[Concepto]]&lt;&gt;"",Ejercicio,"")</f>
        <v/>
      </c>
      <c r="B30" s="40" t="str">
        <f>IF(plansub[[#This Row],[Concepto]]&lt;&gt;"",comarca,"")</f>
        <v/>
      </c>
      <c r="C30" s="75"/>
      <c r="D30" s="75"/>
      <c r="E30" s="75"/>
    </row>
    <row r="31" spans="1:5" ht="12.75" x14ac:dyDescent="0.2">
      <c r="A31" s="40" t="str">
        <f>IF(plansub[[#This Row],[Concepto]]&lt;&gt;"",Ejercicio,"")</f>
        <v/>
      </c>
      <c r="B31" s="40" t="str">
        <f>IF(plansub[[#This Row],[Concepto]]&lt;&gt;"",comarca,"")</f>
        <v/>
      </c>
      <c r="C31" s="75"/>
      <c r="D31" s="75"/>
      <c r="E31" s="75"/>
    </row>
    <row r="32" spans="1:5" ht="12.75" x14ac:dyDescent="0.2">
      <c r="A32" s="40" t="str">
        <f>IF(plansub[[#This Row],[Concepto]]&lt;&gt;"",Ejercicio,"")</f>
        <v/>
      </c>
      <c r="B32" s="40" t="str">
        <f>IF(plansub[[#This Row],[Concepto]]&lt;&gt;"",comarca,"")</f>
        <v/>
      </c>
      <c r="C32" s="75"/>
      <c r="D32" s="75"/>
      <c r="E32" s="75"/>
    </row>
    <row r="33" spans="1:5" ht="12.75" x14ac:dyDescent="0.2">
      <c r="A33" s="40" t="str">
        <f>IF(plansub[[#This Row],[Concepto]]&lt;&gt;"",Ejercicio,"")</f>
        <v/>
      </c>
      <c r="B33" s="40" t="str">
        <f>IF(plansub[[#This Row],[Concepto]]&lt;&gt;"",comarca,"")</f>
        <v/>
      </c>
      <c r="C33" s="75"/>
      <c r="D33" s="75"/>
      <c r="E33" s="75"/>
    </row>
    <row r="34" spans="1:5" ht="12.75" x14ac:dyDescent="0.2">
      <c r="A34" s="40" t="str">
        <f>IF(plansub[[#This Row],[Concepto]]&lt;&gt;"",Ejercicio,"")</f>
        <v/>
      </c>
      <c r="B34" s="40" t="str">
        <f>IF(plansub[[#This Row],[Concepto]]&lt;&gt;"",comarca,"")</f>
        <v/>
      </c>
      <c r="C34" s="75"/>
      <c r="D34" s="75"/>
      <c r="E34" s="75"/>
    </row>
    <row r="35" spans="1:5" ht="12.75" x14ac:dyDescent="0.2">
      <c r="A35" s="40" t="str">
        <f>IF(plansub[[#This Row],[Concepto]]&lt;&gt;"",Ejercicio,"")</f>
        <v/>
      </c>
      <c r="B35" s="40" t="str">
        <f>IF(plansub[[#This Row],[Concepto]]&lt;&gt;"",comarca,"")</f>
        <v/>
      </c>
      <c r="C35" s="75"/>
      <c r="D35" s="75"/>
      <c r="E35" s="75"/>
    </row>
    <row r="36" spans="1:5" ht="12.75" x14ac:dyDescent="0.2">
      <c r="A36" s="40" t="str">
        <f>IF(plansub[[#This Row],[Concepto]]&lt;&gt;"",Ejercicio,"")</f>
        <v/>
      </c>
      <c r="B36" s="40" t="str">
        <f>IF(plansub[[#This Row],[Concepto]]&lt;&gt;"",comarca,"")</f>
        <v/>
      </c>
      <c r="C36" s="75"/>
      <c r="D36" s="75"/>
      <c r="E36" s="75"/>
    </row>
    <row r="37" spans="1:5" ht="12.75" x14ac:dyDescent="0.2">
      <c r="A37" s="40" t="str">
        <f>IF(plansub[[#This Row],[Concepto]]&lt;&gt;"",Ejercicio,"")</f>
        <v/>
      </c>
      <c r="B37" s="40" t="str">
        <f>IF(plansub[[#This Row],[Concepto]]&lt;&gt;"",comarca,"")</f>
        <v/>
      </c>
      <c r="C37" s="75"/>
      <c r="D37" s="75"/>
      <c r="E37" s="75"/>
    </row>
    <row r="38" spans="1:5" ht="12.75" x14ac:dyDescent="0.2">
      <c r="A38" s="40" t="str">
        <f>IF(plansub[[#This Row],[Concepto]]&lt;&gt;"",Ejercicio,"")</f>
        <v/>
      </c>
      <c r="B38" s="40" t="str">
        <f>IF(plansub[[#This Row],[Concepto]]&lt;&gt;"",comarca,"")</f>
        <v/>
      </c>
      <c r="C38" s="75"/>
      <c r="D38" s="75"/>
      <c r="E38" s="75"/>
    </row>
    <row r="39" spans="1:5" ht="12.75" x14ac:dyDescent="0.2">
      <c r="A39" s="40" t="str">
        <f>IF(plansub[[#This Row],[Concepto]]&lt;&gt;"",Ejercicio,"")</f>
        <v/>
      </c>
      <c r="B39" s="40" t="str">
        <f>IF(plansub[[#This Row],[Concepto]]&lt;&gt;"",comarca,"")</f>
        <v/>
      </c>
      <c r="C39" s="75"/>
      <c r="D39" s="75"/>
      <c r="E39" s="75"/>
    </row>
    <row r="40" spans="1:5" ht="12.75" x14ac:dyDescent="0.2">
      <c r="A40" s="40" t="str">
        <f>IF(plansub[[#This Row],[Concepto]]&lt;&gt;"",Ejercicio,"")</f>
        <v/>
      </c>
      <c r="B40" s="40" t="str">
        <f>IF(plansub[[#This Row],[Concepto]]&lt;&gt;"",comarca,"")</f>
        <v/>
      </c>
      <c r="C40" s="75"/>
      <c r="D40" s="75"/>
      <c r="E40" s="75"/>
    </row>
    <row r="41" spans="1:5" ht="12.75" x14ac:dyDescent="0.2">
      <c r="A41" s="40" t="str">
        <f>IF(plansub[[#This Row],[Concepto]]&lt;&gt;"",Ejercicio,"")</f>
        <v/>
      </c>
      <c r="B41" s="40" t="str">
        <f>IF(plansub[[#This Row],[Concepto]]&lt;&gt;"",comarca,"")</f>
        <v/>
      </c>
      <c r="C41" s="75"/>
      <c r="D41" s="75"/>
      <c r="E41" s="75"/>
    </row>
    <row r="42" spans="1:5" ht="12.75" x14ac:dyDescent="0.2">
      <c r="A42" s="40" t="str">
        <f>IF(plansub[[#This Row],[Concepto]]&lt;&gt;"",Ejercicio,"")</f>
        <v/>
      </c>
      <c r="B42" s="40" t="str">
        <f>IF(plansub[[#This Row],[Concepto]]&lt;&gt;"",comarca,"")</f>
        <v/>
      </c>
      <c r="C42" s="75"/>
      <c r="D42" s="75"/>
      <c r="E42" s="75"/>
    </row>
    <row r="43" spans="1:5" ht="12.75" x14ac:dyDescent="0.2">
      <c r="A43" s="40" t="str">
        <f>IF(plansub[[#This Row],[Concepto]]&lt;&gt;"",Ejercicio,"")</f>
        <v/>
      </c>
      <c r="B43" s="40" t="str">
        <f>IF(plansub[[#This Row],[Concepto]]&lt;&gt;"",comarca,"")</f>
        <v/>
      </c>
      <c r="C43" s="75"/>
      <c r="D43" s="75"/>
      <c r="E43" s="75"/>
    </row>
    <row r="44" spans="1:5" ht="12.75" x14ac:dyDescent="0.2">
      <c r="A44" s="40" t="str">
        <f>IF(plansub[[#This Row],[Concepto]]&lt;&gt;"",Ejercicio,"")</f>
        <v/>
      </c>
      <c r="B44" s="40" t="str">
        <f>IF(plansub[[#This Row],[Concepto]]&lt;&gt;"",comarca,"")</f>
        <v/>
      </c>
      <c r="C44" s="75"/>
      <c r="D44" s="75"/>
      <c r="E44" s="75"/>
    </row>
    <row r="45" spans="1:5" ht="12.75" x14ac:dyDescent="0.2">
      <c r="A45" s="40" t="str">
        <f>IF(plansub[[#This Row],[Concepto]]&lt;&gt;"",Ejercicio,"")</f>
        <v/>
      </c>
      <c r="B45" s="40" t="str">
        <f>IF(plansub[[#This Row],[Concepto]]&lt;&gt;"",comarca,"")</f>
        <v/>
      </c>
      <c r="C45" s="75"/>
      <c r="D45" s="75"/>
      <c r="E45" s="75"/>
    </row>
    <row r="46" spans="1:5" ht="12.75" x14ac:dyDescent="0.2">
      <c r="A46" s="39" t="str">
        <f>IF(plansub[[#This Row],[Concepto]]&lt;&gt;"",Ejercicio,"")</f>
        <v/>
      </c>
      <c r="B46" s="39" t="str">
        <f>IF(plansub[[#This Row],[Concepto]]&lt;&gt;"",comarca,"")</f>
        <v/>
      </c>
      <c r="C46" s="76"/>
      <c r="D46" s="76"/>
      <c r="E46" s="76"/>
    </row>
    <row r="47" spans="1:5" ht="12.75" x14ac:dyDescent="0.2">
      <c r="A47" s="39" t="str">
        <f>IF(plansub[[#This Row],[Concepto]]&lt;&gt;"",Ejercicio,"")</f>
        <v/>
      </c>
      <c r="B47" s="39" t="str">
        <f>IF(plansub[[#This Row],[Concepto]]&lt;&gt;"",comarca,"")</f>
        <v/>
      </c>
      <c r="C47" s="76"/>
      <c r="D47" s="76"/>
      <c r="E47" s="76" t="s">
        <v>163</v>
      </c>
    </row>
    <row r="48" spans="1:5" ht="12.75" x14ac:dyDescent="0.2">
      <c r="A48" s="39" t="str">
        <f>IF(plansub[[#This Row],[Concepto]]&lt;&gt;"",Ejercicio,"")</f>
        <v/>
      </c>
      <c r="B48" s="39" t="str">
        <f>IF(plansub[[#This Row],[Concepto]]&lt;&gt;"",comarca,"")</f>
        <v/>
      </c>
      <c r="C48" s="76"/>
      <c r="D48" s="76"/>
      <c r="E48" s="76"/>
    </row>
    <row r="49" spans="1:5" ht="12.75" x14ac:dyDescent="0.2">
      <c r="A49" s="39" t="str">
        <f>IF(plansub[[#This Row],[Concepto]]&lt;&gt;"",Ejercicio,"")</f>
        <v/>
      </c>
      <c r="B49" s="39" t="str">
        <f>IF(plansub[[#This Row],[Concepto]]&lt;&gt;"",comarca,"")</f>
        <v/>
      </c>
      <c r="C49" s="76"/>
      <c r="D49" s="76"/>
      <c r="E49" s="76"/>
    </row>
    <row r="50" spans="1:5" ht="12.75" x14ac:dyDescent="0.2">
      <c r="A50" s="39" t="str">
        <f>IF(plansub[[#This Row],[Concepto]]&lt;&gt;"",Ejercicio,"")</f>
        <v/>
      </c>
      <c r="B50" s="39" t="str">
        <f>IF(plansub[[#This Row],[Concepto]]&lt;&gt;"",comarca,"")</f>
        <v/>
      </c>
      <c r="C50" s="76"/>
      <c r="D50" s="76"/>
      <c r="E50" s="76"/>
    </row>
    <row r="51" spans="1:5" ht="12.75" x14ac:dyDescent="0.2">
      <c r="A51" s="39" t="str">
        <f>IF(plansub[[#This Row],[Concepto]]&lt;&gt;"",Ejercicio,"")</f>
        <v/>
      </c>
      <c r="B51" s="39" t="str">
        <f>IF(plansub[[#This Row],[Concepto]]&lt;&gt;"",comarca,"")</f>
        <v/>
      </c>
      <c r="C51" s="76"/>
      <c r="D51" s="76"/>
      <c r="E51" s="76"/>
    </row>
    <row r="52" spans="1:5" ht="12.75" x14ac:dyDescent="0.2">
      <c r="A52" s="39" t="str">
        <f>IF(plansub[[#This Row],[Concepto]]&lt;&gt;"",Ejercicio,"")</f>
        <v/>
      </c>
      <c r="B52" s="39" t="str">
        <f>IF(plansub[[#This Row],[Concepto]]&lt;&gt;"",comarca,"")</f>
        <v/>
      </c>
      <c r="C52" s="76"/>
      <c r="D52" s="76"/>
      <c r="E52" s="76"/>
    </row>
    <row r="53" spans="1:5" ht="12.75" x14ac:dyDescent="0.2">
      <c r="A53" s="39" t="str">
        <f>IF(plansub[[#This Row],[Concepto]]&lt;&gt;"",Ejercicio,"")</f>
        <v/>
      </c>
      <c r="B53" s="39" t="str">
        <f>IF(plansub[[#This Row],[Concepto]]&lt;&gt;"",comarca,"")</f>
        <v/>
      </c>
      <c r="C53" s="76"/>
      <c r="D53" s="76"/>
      <c r="E53" s="76"/>
    </row>
    <row r="54" spans="1:5" ht="12.75" x14ac:dyDescent="0.2">
      <c r="A54" s="39" t="str">
        <f>IF(plansub[[#This Row],[Concepto]]&lt;&gt;"",Ejercicio,"")</f>
        <v/>
      </c>
      <c r="B54" s="39" t="str">
        <f>IF(plansub[[#This Row],[Concepto]]&lt;&gt;"",comarca,"")</f>
        <v/>
      </c>
      <c r="C54" s="76"/>
      <c r="D54" s="76"/>
      <c r="E54" s="76"/>
    </row>
    <row r="55" spans="1:5" ht="12.75" x14ac:dyDescent="0.2">
      <c r="A55" s="39" t="str">
        <f>IF(plansub[[#This Row],[Concepto]]&lt;&gt;"",Ejercicio,"")</f>
        <v/>
      </c>
      <c r="B55" s="39" t="str">
        <f>IF(plansub[[#This Row],[Concepto]]&lt;&gt;"",comarca,"")</f>
        <v/>
      </c>
      <c r="C55" s="76"/>
      <c r="D55" s="76"/>
      <c r="E55" s="76"/>
    </row>
    <row r="56" spans="1:5" ht="12.75" x14ac:dyDescent="0.2">
      <c r="A56" s="39" t="str">
        <f>IF(plansub[[#This Row],[Concepto]]&lt;&gt;"",Ejercicio,"")</f>
        <v/>
      </c>
      <c r="B56" s="39" t="str">
        <f>IF(plansub[[#This Row],[Concepto]]&lt;&gt;"",comarca,"")</f>
        <v/>
      </c>
      <c r="C56" s="76"/>
      <c r="D56" s="76"/>
      <c r="E56" s="76"/>
    </row>
    <row r="57" spans="1:5" ht="12.75" x14ac:dyDescent="0.2">
      <c r="A57" s="39" t="str">
        <f>IF(plansub[[#This Row],[Concepto]]&lt;&gt;"",Ejercicio,"")</f>
        <v/>
      </c>
      <c r="B57" s="39" t="str">
        <f>IF(plansub[[#This Row],[Concepto]]&lt;&gt;"",comarca,"")</f>
        <v/>
      </c>
      <c r="C57" s="76"/>
      <c r="D57" s="76"/>
      <c r="E57" s="76"/>
    </row>
    <row r="58" spans="1:5" ht="12.75" x14ac:dyDescent="0.2">
      <c r="A58" s="39" t="str">
        <f>IF(plansub[[#This Row],[Concepto]]&lt;&gt;"",Ejercicio,"")</f>
        <v/>
      </c>
      <c r="B58" s="39" t="str">
        <f>IF(plansub[[#This Row],[Concepto]]&lt;&gt;"",comarca,"")</f>
        <v/>
      </c>
      <c r="C58" s="76"/>
      <c r="D58" s="76"/>
      <c r="E58" s="76"/>
    </row>
    <row r="59" spans="1:5" ht="12.75" x14ac:dyDescent="0.2">
      <c r="A59" s="39" t="str">
        <f>IF(plansub[[#This Row],[Concepto]]&lt;&gt;"",Ejercicio,"")</f>
        <v/>
      </c>
      <c r="B59" s="39" t="str">
        <f>IF(plansub[[#This Row],[Concepto]]&lt;&gt;"",comarca,"")</f>
        <v/>
      </c>
      <c r="C59" s="76"/>
      <c r="D59" s="76"/>
      <c r="E59" s="76"/>
    </row>
    <row r="60" spans="1:5" ht="12.75" x14ac:dyDescent="0.2">
      <c r="A60" s="39" t="str">
        <f>IF(plansub[[#This Row],[Concepto]]&lt;&gt;"",Ejercicio,"")</f>
        <v/>
      </c>
      <c r="B60" s="39" t="str">
        <f>IF(plansub[[#This Row],[Concepto]]&lt;&gt;"",comarca,"")</f>
        <v/>
      </c>
      <c r="C60" s="76"/>
      <c r="D60" s="76"/>
      <c r="E60" s="76"/>
    </row>
    <row r="61" spans="1:5" ht="12.75" x14ac:dyDescent="0.2">
      <c r="A61" s="39" t="str">
        <f>IF(plansub[[#This Row],[Concepto]]&lt;&gt;"",Ejercicio,"")</f>
        <v/>
      </c>
      <c r="B61" s="39" t="str">
        <f>IF(plansub[[#This Row],[Concepto]]&lt;&gt;"",comarca,"")</f>
        <v/>
      </c>
      <c r="C61" s="76"/>
      <c r="D61" s="76"/>
      <c r="E61" s="76"/>
    </row>
    <row r="62" spans="1:5" ht="12.75" x14ac:dyDescent="0.2">
      <c r="A62" s="39" t="str">
        <f>IF(plansub[[#This Row],[Concepto]]&lt;&gt;"",Ejercicio,"")</f>
        <v/>
      </c>
      <c r="B62" s="39" t="str">
        <f>IF(plansub[[#This Row],[Concepto]]&lt;&gt;"",comarca,"")</f>
        <v/>
      </c>
      <c r="C62" s="76"/>
      <c r="D62" s="76"/>
      <c r="E62" s="76"/>
    </row>
    <row r="63" spans="1:5" ht="12.75" x14ac:dyDescent="0.2">
      <c r="A63" s="39" t="str">
        <f>IF(plansub[[#This Row],[Concepto]]&lt;&gt;"",Ejercicio,"")</f>
        <v/>
      </c>
      <c r="B63" s="39" t="str">
        <f>IF(plansub[[#This Row],[Concepto]]&lt;&gt;"",comarca,"")</f>
        <v/>
      </c>
      <c r="C63" s="76"/>
      <c r="D63" s="76"/>
      <c r="E63" s="76"/>
    </row>
    <row r="64" spans="1:5" ht="12.75" x14ac:dyDescent="0.2">
      <c r="A64" s="39" t="str">
        <f>IF(plansub[[#This Row],[Concepto]]&lt;&gt;"",Ejercicio,"")</f>
        <v/>
      </c>
      <c r="B64" s="39" t="str">
        <f>IF(plansub[[#This Row],[Concepto]]&lt;&gt;"",comarca,"")</f>
        <v/>
      </c>
      <c r="C64" s="76"/>
      <c r="D64" s="76"/>
      <c r="E64" s="76"/>
    </row>
    <row r="65" spans="1:5" ht="12.75" x14ac:dyDescent="0.2">
      <c r="A65" s="39" t="str">
        <f>IF(plansub[[#This Row],[Concepto]]&lt;&gt;"",Ejercicio,"")</f>
        <v/>
      </c>
      <c r="B65" s="39" t="str">
        <f>IF(plansub[[#This Row],[Concepto]]&lt;&gt;"",comarca,"")</f>
        <v/>
      </c>
      <c r="C65" s="76"/>
      <c r="D65" s="76"/>
      <c r="E65" s="76"/>
    </row>
    <row r="66" spans="1:5" ht="12.75" x14ac:dyDescent="0.2">
      <c r="A66" s="39" t="str">
        <f>IF(plansub[[#This Row],[Concepto]]&lt;&gt;"",Ejercicio,"")</f>
        <v/>
      </c>
      <c r="B66" s="39" t="str">
        <f>IF(plansub[[#This Row],[Concepto]]&lt;&gt;"",comarca,"")</f>
        <v/>
      </c>
      <c r="C66" s="76"/>
      <c r="D66" s="76"/>
      <c r="E66" s="76"/>
    </row>
    <row r="67" spans="1:5" ht="12.75" x14ac:dyDescent="0.2">
      <c r="A67" s="39" t="str">
        <f>IF(plansub[[#This Row],[Concepto]]&lt;&gt;"",Ejercicio,"")</f>
        <v/>
      </c>
      <c r="B67" s="39" t="str">
        <f>IF(plansub[[#This Row],[Concepto]]&lt;&gt;"",comarca,"")</f>
        <v/>
      </c>
      <c r="C67" s="76"/>
      <c r="D67" s="76"/>
      <c r="E67" s="76"/>
    </row>
    <row r="68" spans="1:5" ht="12.75" x14ac:dyDescent="0.2">
      <c r="A68" s="39" t="str">
        <f>IF(plansub[[#This Row],[Concepto]]&lt;&gt;"",Ejercicio,"")</f>
        <v/>
      </c>
      <c r="B68" s="39" t="str">
        <f>IF(plansub[[#This Row],[Concepto]]&lt;&gt;"",comarca,"")</f>
        <v/>
      </c>
      <c r="C68" s="76"/>
      <c r="D68" s="76"/>
      <c r="E68" s="76"/>
    </row>
    <row r="69" spans="1:5" ht="12.75" x14ac:dyDescent="0.2">
      <c r="A69" s="39" t="str">
        <f>IF(plansub[[#This Row],[Concepto]]&lt;&gt;"",Ejercicio,"")</f>
        <v/>
      </c>
      <c r="B69" s="39" t="str">
        <f>IF(plansub[[#This Row],[Concepto]]&lt;&gt;"",comarca,"")</f>
        <v/>
      </c>
      <c r="C69" s="76"/>
      <c r="D69" s="76"/>
      <c r="E69" s="76"/>
    </row>
    <row r="70" spans="1:5" ht="12.75" x14ac:dyDescent="0.2">
      <c r="A70" s="39" t="str">
        <f>IF(plansub[[#This Row],[Concepto]]&lt;&gt;"",Ejercicio,"")</f>
        <v/>
      </c>
      <c r="B70" s="39" t="str">
        <f>IF(plansub[[#This Row],[Concepto]]&lt;&gt;"",comarca,"")</f>
        <v/>
      </c>
      <c r="C70" s="76"/>
      <c r="D70" s="76"/>
      <c r="E70" s="76"/>
    </row>
    <row r="71" spans="1:5" ht="12.75" x14ac:dyDescent="0.2">
      <c r="A71" s="39" t="str">
        <f>IF(plansub[[#This Row],[Concepto]]&lt;&gt;"",Ejercicio,"")</f>
        <v/>
      </c>
      <c r="B71" s="39" t="str">
        <f>IF(plansub[[#This Row],[Concepto]]&lt;&gt;"",comarca,"")</f>
        <v/>
      </c>
      <c r="C71" s="76"/>
      <c r="D71" s="76"/>
      <c r="E71" s="76"/>
    </row>
    <row r="72" spans="1:5" ht="12.75" x14ac:dyDescent="0.2">
      <c r="A72" s="39" t="str">
        <f>IF(plansub[[#This Row],[Concepto]]&lt;&gt;"",Ejercicio,"")</f>
        <v/>
      </c>
      <c r="B72" s="39" t="str">
        <f>IF(plansub[[#This Row],[Concepto]]&lt;&gt;"",comarca,"")</f>
        <v/>
      </c>
      <c r="C72" s="76"/>
      <c r="D72" s="76"/>
      <c r="E72" s="76"/>
    </row>
    <row r="73" spans="1:5" ht="12.75" x14ac:dyDescent="0.2">
      <c r="A73" s="39" t="str">
        <f>IF(plansub[[#This Row],[Concepto]]&lt;&gt;"",Ejercicio,"")</f>
        <v/>
      </c>
      <c r="B73" s="39" t="str">
        <f>IF(plansub[[#This Row],[Concepto]]&lt;&gt;"",comarca,"")</f>
        <v/>
      </c>
      <c r="C73" s="76"/>
      <c r="D73" s="76"/>
      <c r="E73" s="76"/>
    </row>
    <row r="74" spans="1:5" ht="12.75" x14ac:dyDescent="0.2">
      <c r="A74" s="39" t="str">
        <f>IF(plansub[[#This Row],[Concepto]]&lt;&gt;"",Ejercicio,"")</f>
        <v/>
      </c>
      <c r="B74" s="39" t="str">
        <f>IF(plansub[[#This Row],[Concepto]]&lt;&gt;"",comarca,"")</f>
        <v/>
      </c>
      <c r="C74" s="76"/>
      <c r="D74" s="76"/>
      <c r="E74" s="76"/>
    </row>
    <row r="75" spans="1:5" ht="12.75" x14ac:dyDescent="0.2">
      <c r="A75" s="39" t="str">
        <f>IF(plansub[[#This Row],[Concepto]]&lt;&gt;"",Ejercicio,"")</f>
        <v/>
      </c>
      <c r="B75" s="39" t="str">
        <f>IF(plansub[[#This Row],[Concepto]]&lt;&gt;"",comarca,"")</f>
        <v/>
      </c>
      <c r="C75" s="76"/>
      <c r="D75" s="76"/>
      <c r="E75" s="76"/>
    </row>
    <row r="76" spans="1:5" ht="12.75" x14ac:dyDescent="0.2">
      <c r="A76" s="39" t="str">
        <f>IF(plansub[[#This Row],[Concepto]]&lt;&gt;"",Ejercicio,"")</f>
        <v/>
      </c>
      <c r="B76" s="39" t="str">
        <f>IF(plansub[[#This Row],[Concepto]]&lt;&gt;"",comarca,"")</f>
        <v/>
      </c>
      <c r="C76" s="76"/>
      <c r="D76" s="76"/>
      <c r="E76" s="76"/>
    </row>
    <row r="77" spans="1:5" ht="12.75" x14ac:dyDescent="0.2">
      <c r="A77" s="39" t="str">
        <f>IF(plansub[[#This Row],[Concepto]]&lt;&gt;"",Ejercicio,"")</f>
        <v/>
      </c>
      <c r="B77" s="39" t="str">
        <f>IF(plansub[[#This Row],[Concepto]]&lt;&gt;"",comarca,"")</f>
        <v/>
      </c>
      <c r="C77" s="76"/>
      <c r="D77" s="76"/>
      <c r="E77" s="76"/>
    </row>
    <row r="78" spans="1:5" ht="12.75" x14ac:dyDescent="0.2">
      <c r="A78" s="39" t="str">
        <f>IF(plansub[[#This Row],[Concepto]]&lt;&gt;"",Ejercicio,"")</f>
        <v/>
      </c>
      <c r="B78" s="39" t="str">
        <f>IF(plansub[[#This Row],[Concepto]]&lt;&gt;"",comarca,"")</f>
        <v/>
      </c>
      <c r="C78" s="76"/>
      <c r="D78" s="76"/>
      <c r="E78" s="76"/>
    </row>
    <row r="79" spans="1:5" ht="12.75" x14ac:dyDescent="0.2">
      <c r="A79" s="39" t="str">
        <f>IF(plansub[[#This Row],[Concepto]]&lt;&gt;"",Ejercicio,"")</f>
        <v/>
      </c>
      <c r="B79" s="39" t="str">
        <f>IF(plansub[[#This Row],[Concepto]]&lt;&gt;"",comarca,"")</f>
        <v/>
      </c>
      <c r="C79" s="76"/>
      <c r="D79" s="76"/>
      <c r="E79" s="76"/>
    </row>
    <row r="80" spans="1:5" ht="12.75" x14ac:dyDescent="0.2">
      <c r="A80" s="39" t="str">
        <f>IF(plansub[[#This Row],[Concepto]]&lt;&gt;"",Ejercicio,"")</f>
        <v/>
      </c>
      <c r="B80" s="39" t="str">
        <f>IF(plansub[[#This Row],[Concepto]]&lt;&gt;"",comarca,"")</f>
        <v/>
      </c>
      <c r="C80" s="76"/>
      <c r="D80" s="76"/>
      <c r="E80" s="76"/>
    </row>
    <row r="81" spans="1:5" ht="12.75" x14ac:dyDescent="0.2">
      <c r="A81" s="39" t="str">
        <f>IF(plansub[[#This Row],[Concepto]]&lt;&gt;"",Ejercicio,"")</f>
        <v/>
      </c>
      <c r="B81" s="39" t="str">
        <f>IF(plansub[[#This Row],[Concepto]]&lt;&gt;"",comarca,"")</f>
        <v/>
      </c>
      <c r="C81" s="76"/>
      <c r="D81" s="76"/>
      <c r="E81" s="76"/>
    </row>
    <row r="82" spans="1:5" ht="12.75" x14ac:dyDescent="0.2">
      <c r="A82" s="39" t="str">
        <f>IF(plansub[[#This Row],[Concepto]]&lt;&gt;"",Ejercicio,"")</f>
        <v/>
      </c>
      <c r="B82" s="39" t="str">
        <f>IF(plansub[[#This Row],[Concepto]]&lt;&gt;"",comarca,"")</f>
        <v/>
      </c>
      <c r="C82" s="76"/>
      <c r="D82" s="76"/>
      <c r="E82" s="76"/>
    </row>
    <row r="83" spans="1:5" ht="12.75" x14ac:dyDescent="0.2">
      <c r="A83" s="39" t="str">
        <f>IF(plansub[[#This Row],[Concepto]]&lt;&gt;"",Ejercicio,"")</f>
        <v/>
      </c>
      <c r="B83" s="39" t="str">
        <f>IF(plansub[[#This Row],[Concepto]]&lt;&gt;"",comarca,"")</f>
        <v/>
      </c>
      <c r="C83" s="76"/>
      <c r="D83" s="76"/>
      <c r="E83" s="76"/>
    </row>
    <row r="84" spans="1:5" ht="12.75" x14ac:dyDescent="0.2">
      <c r="A84" s="39" t="str">
        <f>IF(plansub[[#This Row],[Concepto]]&lt;&gt;"",Ejercicio,"")</f>
        <v/>
      </c>
      <c r="B84" s="39" t="str">
        <f>IF(plansub[[#This Row],[Concepto]]&lt;&gt;"",comarca,"")</f>
        <v/>
      </c>
      <c r="C84" s="76"/>
      <c r="D84" s="76"/>
      <c r="E84" s="76"/>
    </row>
    <row r="85" spans="1:5" ht="12.75" x14ac:dyDescent="0.2">
      <c r="A85" s="39" t="str">
        <f>IF(plansub[[#This Row],[Concepto]]&lt;&gt;"",Ejercicio,"")</f>
        <v/>
      </c>
      <c r="B85" s="39" t="str">
        <f>IF(plansub[[#This Row],[Concepto]]&lt;&gt;"",comarca,"")</f>
        <v/>
      </c>
      <c r="C85" s="76"/>
      <c r="D85" s="76"/>
      <c r="E85" s="76"/>
    </row>
    <row r="86" spans="1:5" ht="12.75" x14ac:dyDescent="0.2">
      <c r="A86" s="39" t="str">
        <f>IF(plansub[[#This Row],[Concepto]]&lt;&gt;"",Ejercicio,"")</f>
        <v/>
      </c>
      <c r="B86" s="39" t="str">
        <f>IF(plansub[[#This Row],[Concepto]]&lt;&gt;"",comarca,"")</f>
        <v/>
      </c>
      <c r="C86" s="76"/>
      <c r="D86" s="76"/>
      <c r="E86" s="76"/>
    </row>
    <row r="87" spans="1:5" ht="12.75" x14ac:dyDescent="0.2">
      <c r="A87" s="39" t="str">
        <f>IF(plansub[[#This Row],[Concepto]]&lt;&gt;"",Ejercicio,"")</f>
        <v/>
      </c>
      <c r="B87" s="39" t="str">
        <f>IF(plansub[[#This Row],[Concepto]]&lt;&gt;"",comarca,"")</f>
        <v/>
      </c>
      <c r="C87" s="76"/>
      <c r="D87" s="76"/>
      <c r="E87" s="76"/>
    </row>
    <row r="88" spans="1:5" ht="12.75" x14ac:dyDescent="0.2">
      <c r="A88" s="39" t="str">
        <f>IF(plansub[[#This Row],[Concepto]]&lt;&gt;"",Ejercicio,"")</f>
        <v/>
      </c>
      <c r="B88" s="39" t="str">
        <f>IF(plansub[[#This Row],[Concepto]]&lt;&gt;"",comarca,"")</f>
        <v/>
      </c>
      <c r="C88" s="76"/>
      <c r="D88" s="76"/>
      <c r="E88" s="76"/>
    </row>
    <row r="89" spans="1:5" ht="12.75" x14ac:dyDescent="0.2">
      <c r="A89" s="39" t="str">
        <f>IF(plansub[[#This Row],[Concepto]]&lt;&gt;"",Ejercicio,"")</f>
        <v/>
      </c>
      <c r="B89" s="39" t="str">
        <f>IF(plansub[[#This Row],[Concepto]]&lt;&gt;"",comarca,"")</f>
        <v/>
      </c>
      <c r="C89" s="76"/>
      <c r="D89" s="76"/>
      <c r="E89" s="76"/>
    </row>
    <row r="90" spans="1:5" ht="12.75" x14ac:dyDescent="0.2">
      <c r="A90" s="39" t="str">
        <f>IF(plansub[[#This Row],[Concepto]]&lt;&gt;"",Ejercicio,"")</f>
        <v/>
      </c>
      <c r="B90" s="39" t="str">
        <f>IF(plansub[[#This Row],[Concepto]]&lt;&gt;"",comarca,"")</f>
        <v/>
      </c>
      <c r="C90" s="76"/>
      <c r="D90" s="76"/>
      <c r="E90" s="76"/>
    </row>
    <row r="91" spans="1:5" ht="12.75" x14ac:dyDescent="0.2">
      <c r="A91" s="39" t="str">
        <f>IF(plansub[[#This Row],[Concepto]]&lt;&gt;"",Ejercicio,"")</f>
        <v/>
      </c>
      <c r="B91" s="39" t="str">
        <f>IF(plansub[[#This Row],[Concepto]]&lt;&gt;"",comarca,"")</f>
        <v/>
      </c>
      <c r="C91" s="76"/>
      <c r="D91" s="76"/>
      <c r="E91" s="76"/>
    </row>
    <row r="92" spans="1:5" ht="12.75" x14ac:dyDescent="0.2">
      <c r="A92" s="39" t="str">
        <f>IF(plansub[[#This Row],[Concepto]]&lt;&gt;"",Ejercicio,"")</f>
        <v/>
      </c>
      <c r="B92" s="39" t="str">
        <f>IF(plansub[[#This Row],[Concepto]]&lt;&gt;"",comarca,"")</f>
        <v/>
      </c>
      <c r="C92" s="76"/>
      <c r="D92" s="76"/>
      <c r="E92" s="76"/>
    </row>
    <row r="93" spans="1:5" ht="12.75" x14ac:dyDescent="0.2">
      <c r="A93" s="39" t="str">
        <f>IF(plansub[[#This Row],[Concepto]]&lt;&gt;"",Ejercicio,"")</f>
        <v/>
      </c>
      <c r="B93" s="39" t="str">
        <f>IF(plansub[[#This Row],[Concepto]]&lt;&gt;"",comarca,"")</f>
        <v/>
      </c>
      <c r="C93" s="76"/>
      <c r="D93" s="76"/>
      <c r="E93" s="76"/>
    </row>
    <row r="94" spans="1:5" ht="12.75" x14ac:dyDescent="0.2">
      <c r="A94" s="39" t="str">
        <f>IF(plansub[[#This Row],[Concepto]]&lt;&gt;"",Ejercicio,"")</f>
        <v/>
      </c>
      <c r="B94" s="39" t="str">
        <f>IF(plansub[[#This Row],[Concepto]]&lt;&gt;"",comarca,"")</f>
        <v/>
      </c>
      <c r="C94" s="76"/>
      <c r="D94" s="76"/>
      <c r="E94" s="76"/>
    </row>
    <row r="95" spans="1:5" ht="12.75" x14ac:dyDescent="0.2">
      <c r="A95" s="39" t="str">
        <f>IF(plansub[[#This Row],[Concepto]]&lt;&gt;"",Ejercicio,"")</f>
        <v/>
      </c>
      <c r="B95" s="39" t="str">
        <f>IF(plansub[[#This Row],[Concepto]]&lt;&gt;"",comarca,"")</f>
        <v/>
      </c>
      <c r="C95" s="76"/>
      <c r="D95" s="76"/>
      <c r="E95" s="76"/>
    </row>
    <row r="96" spans="1:5" ht="12.75" x14ac:dyDescent="0.2">
      <c r="A96" s="39" t="str">
        <f>IF(plansub[[#This Row],[Concepto]]&lt;&gt;"",Ejercicio,"")</f>
        <v/>
      </c>
      <c r="B96" s="39" t="str">
        <f>IF(plansub[[#This Row],[Concepto]]&lt;&gt;"",comarca,"")</f>
        <v/>
      </c>
      <c r="C96" s="76"/>
      <c r="D96" s="76"/>
      <c r="E96" s="76"/>
    </row>
    <row r="97" spans="1:5" ht="12.75" x14ac:dyDescent="0.2">
      <c r="A97" s="39" t="str">
        <f>IF(plansub[[#This Row],[Concepto]]&lt;&gt;"",Ejercicio,"")</f>
        <v/>
      </c>
      <c r="B97" s="39" t="str">
        <f>IF(plansub[[#This Row],[Concepto]]&lt;&gt;"",comarca,"")</f>
        <v/>
      </c>
      <c r="C97" s="76"/>
      <c r="D97" s="76"/>
      <c r="E97" s="76"/>
    </row>
    <row r="98" spans="1:5" ht="12.75" x14ac:dyDescent="0.2">
      <c r="A98" s="39" t="str">
        <f>IF(plansub[[#This Row],[Concepto]]&lt;&gt;"",Ejercicio,"")</f>
        <v/>
      </c>
      <c r="B98" s="39" t="str">
        <f>IF(plansub[[#This Row],[Concepto]]&lt;&gt;"",comarca,"")</f>
        <v/>
      </c>
      <c r="C98" s="76"/>
      <c r="D98" s="76"/>
      <c r="E98" s="76"/>
    </row>
    <row r="99" spans="1:5" ht="12.75" x14ac:dyDescent="0.2">
      <c r="A99" s="39" t="str">
        <f>IF(plansub[[#This Row],[Concepto]]&lt;&gt;"",Ejercicio,"")</f>
        <v/>
      </c>
      <c r="B99" s="39" t="str">
        <f>IF(plansub[[#This Row],[Concepto]]&lt;&gt;"",comarca,"")</f>
        <v/>
      </c>
      <c r="C99" s="76"/>
      <c r="D99" s="76"/>
      <c r="E99" s="76"/>
    </row>
    <row r="100" spans="1:5" ht="12.75" x14ac:dyDescent="0.2">
      <c r="A100" s="39" t="str">
        <f>IF(plansub[[#This Row],[Concepto]]&lt;&gt;"",Ejercicio,"")</f>
        <v/>
      </c>
      <c r="B100" s="39" t="str">
        <f>IF(plansub[[#This Row],[Concepto]]&lt;&gt;"",comarca,"")</f>
        <v/>
      </c>
      <c r="C100" s="76"/>
      <c r="D100" s="76"/>
      <c r="E100" s="76"/>
    </row>
    <row r="101" spans="1:5" ht="12.75" x14ac:dyDescent="0.2">
      <c r="A101" s="39" t="str">
        <f>IF(plansub[[#This Row],[Concepto]]&lt;&gt;"",Ejercicio,"")</f>
        <v/>
      </c>
      <c r="B101" s="39" t="str">
        <f>IF(plansub[[#This Row],[Concepto]]&lt;&gt;"",comarca,"")</f>
        <v/>
      </c>
      <c r="C101" s="76"/>
      <c r="D101" s="76"/>
      <c r="E101" s="76"/>
    </row>
    <row r="102" spans="1:5" ht="12.75" x14ac:dyDescent="0.2">
      <c r="A102" s="39" t="str">
        <f>IF(plansub[[#This Row],[Concepto]]&lt;&gt;"",Ejercicio,"")</f>
        <v/>
      </c>
      <c r="B102" s="39" t="str">
        <f>IF(plansub[[#This Row],[Concepto]]&lt;&gt;"",comarca,"")</f>
        <v/>
      </c>
      <c r="C102" s="76"/>
      <c r="D102" s="76"/>
      <c r="E102" s="76"/>
    </row>
    <row r="103" spans="1:5" ht="12.75" x14ac:dyDescent="0.2">
      <c r="A103" s="39" t="str">
        <f>IF(plansub[[#This Row],[Concepto]]&lt;&gt;"",Ejercicio,"")</f>
        <v/>
      </c>
      <c r="B103" s="39" t="str">
        <f>IF(plansub[[#This Row],[Concepto]]&lt;&gt;"",comarca,"")</f>
        <v/>
      </c>
      <c r="C103" s="76"/>
      <c r="D103" s="76"/>
      <c r="E103" s="76"/>
    </row>
    <row r="104" spans="1:5" ht="12.75" x14ac:dyDescent="0.2">
      <c r="A104" s="39" t="str">
        <f>IF(plansub[[#This Row],[Concepto]]&lt;&gt;"",Ejercicio,"")</f>
        <v/>
      </c>
      <c r="B104" s="39" t="str">
        <f>IF(plansub[[#This Row],[Concepto]]&lt;&gt;"",comarca,"")</f>
        <v/>
      </c>
      <c r="C104" s="76"/>
      <c r="D104" s="76"/>
      <c r="E104" s="76"/>
    </row>
    <row r="105" spans="1:5" ht="12.75" x14ac:dyDescent="0.2">
      <c r="A105" s="39" t="str">
        <f>IF(plansub[[#This Row],[Concepto]]&lt;&gt;"",Ejercicio,"")</f>
        <v/>
      </c>
      <c r="B105" s="39" t="str">
        <f>IF(plansub[[#This Row],[Concepto]]&lt;&gt;"",comarca,"")</f>
        <v/>
      </c>
      <c r="C105" s="76"/>
      <c r="D105" s="76"/>
      <c r="E105" s="76"/>
    </row>
    <row r="106" spans="1:5" ht="12.75" x14ac:dyDescent="0.2">
      <c r="A106" s="39" t="str">
        <f>IF(plansub[[#This Row],[Concepto]]&lt;&gt;"",Ejercicio,"")</f>
        <v/>
      </c>
      <c r="B106" s="39" t="str">
        <f>IF(plansub[[#This Row],[Concepto]]&lt;&gt;"",comarca,"")</f>
        <v/>
      </c>
      <c r="C106" s="76"/>
      <c r="D106" s="76"/>
      <c r="E106" s="76"/>
    </row>
    <row r="107" spans="1:5" ht="12.75" x14ac:dyDescent="0.2">
      <c r="A107" s="39" t="str">
        <f>IF(plansub[[#This Row],[Concepto]]&lt;&gt;"",Ejercicio,"")</f>
        <v/>
      </c>
      <c r="B107" s="39" t="str">
        <f>IF(plansub[[#This Row],[Concepto]]&lt;&gt;"",comarca,"")</f>
        <v/>
      </c>
      <c r="C107" s="76"/>
      <c r="D107" s="76"/>
      <c r="E107" s="76"/>
    </row>
    <row r="108" spans="1:5" ht="12.75" x14ac:dyDescent="0.2">
      <c r="A108" s="39" t="str">
        <f>IF(plansub[[#This Row],[Concepto]]&lt;&gt;"",Ejercicio,"")</f>
        <v/>
      </c>
      <c r="B108" s="39" t="str">
        <f>IF(plansub[[#This Row],[Concepto]]&lt;&gt;"",comarca,"")</f>
        <v/>
      </c>
      <c r="C108" s="76"/>
      <c r="D108" s="76"/>
      <c r="E108" s="76"/>
    </row>
    <row r="109" spans="1:5" ht="12.75" x14ac:dyDescent="0.2">
      <c r="A109" s="39" t="str">
        <f>IF(plansub[[#This Row],[Concepto]]&lt;&gt;"",Ejercicio,"")</f>
        <v/>
      </c>
      <c r="B109" s="39" t="str">
        <f>IF(plansub[[#This Row],[Concepto]]&lt;&gt;"",comarca,"")</f>
        <v/>
      </c>
      <c r="C109" s="76"/>
      <c r="D109" s="76"/>
      <c r="E109" s="76"/>
    </row>
    <row r="110" spans="1:5" ht="12.75" x14ac:dyDescent="0.2">
      <c r="A110" s="39" t="str">
        <f>IF(plansub[[#This Row],[Concepto]]&lt;&gt;"",Ejercicio,"")</f>
        <v/>
      </c>
      <c r="B110" s="39" t="str">
        <f>IF(plansub[[#This Row],[Concepto]]&lt;&gt;"",comarca,"")</f>
        <v/>
      </c>
      <c r="C110" s="76"/>
      <c r="D110" s="76"/>
      <c r="E110" s="76"/>
    </row>
    <row r="111" spans="1:5" ht="12.75" x14ac:dyDescent="0.2">
      <c r="A111" s="39" t="str">
        <f>IF(plansub[[#This Row],[Concepto]]&lt;&gt;"",Ejercicio,"")</f>
        <v/>
      </c>
      <c r="B111" s="39" t="str">
        <f>IF(plansub[[#This Row],[Concepto]]&lt;&gt;"",comarca,"")</f>
        <v/>
      </c>
      <c r="C111" s="76"/>
      <c r="D111" s="76"/>
      <c r="E111" s="76"/>
    </row>
    <row r="112" spans="1:5" ht="12.75" x14ac:dyDescent="0.2">
      <c r="A112" s="39" t="str">
        <f>IF(plansub[[#This Row],[Concepto]]&lt;&gt;"",Ejercicio,"")</f>
        <v/>
      </c>
      <c r="B112" s="39" t="str">
        <f>IF(plansub[[#This Row],[Concepto]]&lt;&gt;"",comarca,"")</f>
        <v/>
      </c>
      <c r="C112" s="76"/>
      <c r="D112" s="76"/>
      <c r="E112" s="76"/>
    </row>
    <row r="113" spans="1:5" ht="12.75" x14ac:dyDescent="0.2">
      <c r="A113" s="39" t="str">
        <f>IF(plansub[[#This Row],[Concepto]]&lt;&gt;"",Ejercicio,"")</f>
        <v/>
      </c>
      <c r="B113" s="39" t="str">
        <f>IF(plansub[[#This Row],[Concepto]]&lt;&gt;"",comarca,"")</f>
        <v/>
      </c>
      <c r="C113" s="76"/>
      <c r="D113" s="76"/>
      <c r="E113" s="76"/>
    </row>
    <row r="114" spans="1:5" ht="12.75" x14ac:dyDescent="0.2">
      <c r="A114" s="39" t="str">
        <f>IF(plansub[[#This Row],[Concepto]]&lt;&gt;"",Ejercicio,"")</f>
        <v/>
      </c>
      <c r="B114" s="39" t="str">
        <f>IF(plansub[[#This Row],[Concepto]]&lt;&gt;"",comarca,"")</f>
        <v/>
      </c>
      <c r="C114" s="76"/>
      <c r="D114" s="76"/>
      <c r="E114" s="76"/>
    </row>
    <row r="115" spans="1:5" ht="12.75" x14ac:dyDescent="0.2">
      <c r="A115" s="39" t="str">
        <f>IF(plansub[[#This Row],[Concepto]]&lt;&gt;"",Ejercicio,"")</f>
        <v/>
      </c>
      <c r="B115" s="39" t="str">
        <f>IF(plansub[[#This Row],[Concepto]]&lt;&gt;"",comarca,"")</f>
        <v/>
      </c>
      <c r="C115" s="76"/>
      <c r="D115" s="76"/>
      <c r="E115" s="76"/>
    </row>
    <row r="116" spans="1:5" ht="12.75" x14ac:dyDescent="0.2">
      <c r="A116" s="39" t="str">
        <f>IF(plansub[[#This Row],[Concepto]]&lt;&gt;"",Ejercicio,"")</f>
        <v/>
      </c>
      <c r="B116" s="39" t="str">
        <f>IF(plansub[[#This Row],[Concepto]]&lt;&gt;"",comarca,"")</f>
        <v/>
      </c>
      <c r="C116" s="76"/>
      <c r="D116" s="76"/>
      <c r="E116" s="76"/>
    </row>
    <row r="117" spans="1:5" ht="12.75" x14ac:dyDescent="0.2">
      <c r="A117" s="39" t="str">
        <f>IF(plansub[[#This Row],[Concepto]]&lt;&gt;"",Ejercicio,"")</f>
        <v/>
      </c>
      <c r="B117" s="39" t="str">
        <f>IF(plansub[[#This Row],[Concepto]]&lt;&gt;"",comarca,"")</f>
        <v/>
      </c>
      <c r="C117" s="76"/>
      <c r="D117" s="76"/>
      <c r="E117" s="76"/>
    </row>
    <row r="118" spans="1:5" ht="12.75" x14ac:dyDescent="0.2">
      <c r="A118" s="39" t="str">
        <f>IF(plansub[[#This Row],[Concepto]]&lt;&gt;"",Ejercicio,"")</f>
        <v/>
      </c>
      <c r="B118" s="39" t="str">
        <f>IF(plansub[[#This Row],[Concepto]]&lt;&gt;"",comarca,"")</f>
        <v/>
      </c>
      <c r="C118" s="76"/>
      <c r="D118" s="76"/>
      <c r="E118" s="76"/>
    </row>
    <row r="119" spans="1:5" ht="12.75" x14ac:dyDescent="0.2">
      <c r="A119" s="39" t="str">
        <f>IF(plansub[[#This Row],[Concepto]]&lt;&gt;"",Ejercicio,"")</f>
        <v/>
      </c>
      <c r="B119" s="39" t="str">
        <f>IF(plansub[[#This Row],[Concepto]]&lt;&gt;"",comarca,"")</f>
        <v/>
      </c>
      <c r="C119" s="76"/>
      <c r="D119" s="76"/>
      <c r="E119" s="76"/>
    </row>
    <row r="120" spans="1:5" ht="12.75" x14ac:dyDescent="0.2">
      <c r="A120" s="39" t="str">
        <f>IF(plansub[[#This Row],[Concepto]]&lt;&gt;"",Ejercicio,"")</f>
        <v/>
      </c>
      <c r="B120" s="39" t="str">
        <f>IF(plansub[[#This Row],[Concepto]]&lt;&gt;"",comarca,"")</f>
        <v/>
      </c>
      <c r="C120" s="76"/>
      <c r="D120" s="76"/>
      <c r="E120" s="76"/>
    </row>
    <row r="121" spans="1:5" ht="12.75" x14ac:dyDescent="0.2">
      <c r="A121" s="39" t="str">
        <f>IF(plansub[[#This Row],[Concepto]]&lt;&gt;"",Ejercicio,"")</f>
        <v/>
      </c>
      <c r="B121" s="39" t="str">
        <f>IF(plansub[[#This Row],[Concepto]]&lt;&gt;"",comarca,"")</f>
        <v/>
      </c>
      <c r="C121" s="76"/>
      <c r="D121" s="76"/>
      <c r="E121" s="76"/>
    </row>
    <row r="122" spans="1:5" ht="12.75" x14ac:dyDescent="0.2">
      <c r="A122" s="39" t="str">
        <f>IF(plansub[[#This Row],[Concepto]]&lt;&gt;"",Ejercicio,"")</f>
        <v/>
      </c>
      <c r="B122" s="39" t="str">
        <f>IF(plansub[[#This Row],[Concepto]]&lt;&gt;"",comarca,"")</f>
        <v/>
      </c>
      <c r="C122" s="76"/>
      <c r="D122" s="76"/>
      <c r="E122" s="76"/>
    </row>
    <row r="123" spans="1:5" ht="12.75" x14ac:dyDescent="0.2">
      <c r="A123" s="39" t="str">
        <f>IF(plansub[[#This Row],[Concepto]]&lt;&gt;"",Ejercicio,"")</f>
        <v/>
      </c>
      <c r="B123" s="39" t="str">
        <f>IF(plansub[[#This Row],[Concepto]]&lt;&gt;"",comarca,"")</f>
        <v/>
      </c>
      <c r="C123" s="76"/>
      <c r="D123" s="76"/>
      <c r="E123" s="76"/>
    </row>
    <row r="124" spans="1:5" ht="12.75" x14ac:dyDescent="0.2">
      <c r="A124" s="39" t="str">
        <f>IF(plansub[[#This Row],[Concepto]]&lt;&gt;"",Ejercicio,"")</f>
        <v/>
      </c>
      <c r="B124" s="39" t="str">
        <f>IF(plansub[[#This Row],[Concepto]]&lt;&gt;"",comarca,"")</f>
        <v/>
      </c>
      <c r="C124" s="76"/>
      <c r="D124" s="76"/>
      <c r="E124" s="76"/>
    </row>
    <row r="125" spans="1:5" ht="12.75" x14ac:dyDescent="0.2">
      <c r="A125" s="39" t="str">
        <f>IF(plansub[[#This Row],[Concepto]]&lt;&gt;"",Ejercicio,"")</f>
        <v/>
      </c>
      <c r="B125" s="39" t="str">
        <f>IF(plansub[[#This Row],[Concepto]]&lt;&gt;"",comarca,"")</f>
        <v/>
      </c>
      <c r="C125" s="76"/>
      <c r="D125" s="76"/>
      <c r="E125" s="76"/>
    </row>
    <row r="126" spans="1:5" ht="12.75" x14ac:dyDescent="0.2">
      <c r="A126" s="39" t="str">
        <f>IF(plansub[[#This Row],[Concepto]]&lt;&gt;"",Ejercicio,"")</f>
        <v/>
      </c>
      <c r="B126" s="39" t="str">
        <f>IF(plansub[[#This Row],[Concepto]]&lt;&gt;"",comarca,"")</f>
        <v/>
      </c>
      <c r="C126" s="76"/>
      <c r="D126" s="76"/>
      <c r="E126" s="76"/>
    </row>
    <row r="127" spans="1:5" ht="12.75" x14ac:dyDescent="0.2">
      <c r="A127" s="39" t="str">
        <f>IF(plansub[[#This Row],[Concepto]]&lt;&gt;"",Ejercicio,"")</f>
        <v/>
      </c>
      <c r="B127" s="39" t="str">
        <f>IF(plansub[[#This Row],[Concepto]]&lt;&gt;"",comarca,"")</f>
        <v/>
      </c>
      <c r="C127" s="76"/>
      <c r="D127" s="76"/>
      <c r="E127" s="76"/>
    </row>
    <row r="128" spans="1:5" ht="12.75" x14ac:dyDescent="0.2">
      <c r="A128" s="39" t="str">
        <f>IF(plansub[[#This Row],[Concepto]]&lt;&gt;"",Ejercicio,"")</f>
        <v/>
      </c>
      <c r="B128" s="39" t="str">
        <f>IF(plansub[[#This Row],[Concepto]]&lt;&gt;"",comarca,"")</f>
        <v/>
      </c>
      <c r="C128" s="76"/>
      <c r="D128" s="76"/>
      <c r="E128" s="76"/>
    </row>
    <row r="129" spans="1:5" ht="12.75" x14ac:dyDescent="0.2">
      <c r="A129" s="39" t="str">
        <f>IF(plansub[[#This Row],[Concepto]]&lt;&gt;"",Ejercicio,"")</f>
        <v/>
      </c>
      <c r="B129" s="39" t="str">
        <f>IF(plansub[[#This Row],[Concepto]]&lt;&gt;"",comarca,"")</f>
        <v/>
      </c>
      <c r="C129" s="76"/>
      <c r="D129" s="76"/>
      <c r="E129" s="76"/>
    </row>
    <row r="130" spans="1:5" ht="12.75" x14ac:dyDescent="0.2">
      <c r="A130" s="39" t="str">
        <f>IF(plansub[[#This Row],[Concepto]]&lt;&gt;"",Ejercicio,"")</f>
        <v/>
      </c>
      <c r="B130" s="39" t="str">
        <f>IF(plansub[[#This Row],[Concepto]]&lt;&gt;"",comarca,"")</f>
        <v/>
      </c>
      <c r="C130" s="76"/>
      <c r="D130" s="76"/>
      <c r="E130" s="76"/>
    </row>
    <row r="131" spans="1:5" ht="12.75" x14ac:dyDescent="0.2">
      <c r="A131" s="39" t="str">
        <f>IF(plansub[[#This Row],[Concepto]]&lt;&gt;"",Ejercicio,"")</f>
        <v/>
      </c>
      <c r="B131" s="39" t="str">
        <f>IF(plansub[[#This Row],[Concepto]]&lt;&gt;"",comarca,"")</f>
        <v/>
      </c>
      <c r="C131" s="76"/>
      <c r="D131" s="76"/>
      <c r="E131" s="76"/>
    </row>
    <row r="132" spans="1:5" ht="12.75" x14ac:dyDescent="0.2">
      <c r="A132" s="39" t="str">
        <f>IF(plansub[[#This Row],[Concepto]]&lt;&gt;"",Ejercicio,"")</f>
        <v/>
      </c>
      <c r="B132" s="39" t="str">
        <f>IF(plansub[[#This Row],[Concepto]]&lt;&gt;"",comarca,"")</f>
        <v/>
      </c>
      <c r="C132" s="76"/>
      <c r="D132" s="76"/>
      <c r="E132" s="76"/>
    </row>
    <row r="133" spans="1:5" ht="12.75" x14ac:dyDescent="0.2">
      <c r="A133" s="39" t="str">
        <f>IF(plansub[[#This Row],[Concepto]]&lt;&gt;"",Ejercicio,"")</f>
        <v/>
      </c>
      <c r="B133" s="39" t="str">
        <f>IF(plansub[[#This Row],[Concepto]]&lt;&gt;"",comarca,"")</f>
        <v/>
      </c>
      <c r="C133" s="76"/>
      <c r="D133" s="76"/>
      <c r="E133" s="76"/>
    </row>
    <row r="134" spans="1:5" ht="12.75" x14ac:dyDescent="0.2">
      <c r="A134" s="39" t="str">
        <f>IF(plansub[[#This Row],[Concepto]]&lt;&gt;"",Ejercicio,"")</f>
        <v/>
      </c>
      <c r="B134" s="39" t="str">
        <f>IF(plansub[[#This Row],[Concepto]]&lt;&gt;"",comarca,"")</f>
        <v/>
      </c>
      <c r="C134" s="76"/>
      <c r="D134" s="76"/>
      <c r="E134" s="76"/>
    </row>
    <row r="135" spans="1:5" ht="12.75" x14ac:dyDescent="0.2">
      <c r="A135" s="39" t="str">
        <f>IF(plansub[[#This Row],[Concepto]]&lt;&gt;"",Ejercicio,"")</f>
        <v/>
      </c>
      <c r="B135" s="39" t="str">
        <f>IF(plansub[[#This Row],[Concepto]]&lt;&gt;"",comarca,"")</f>
        <v/>
      </c>
      <c r="C135" s="76"/>
      <c r="D135" s="76"/>
      <c r="E135" s="76"/>
    </row>
    <row r="136" spans="1:5" ht="12.75" x14ac:dyDescent="0.2">
      <c r="A136" s="39" t="str">
        <f>IF(plansub[[#This Row],[Concepto]]&lt;&gt;"",Ejercicio,"")</f>
        <v/>
      </c>
      <c r="B136" s="39" t="str">
        <f>IF(plansub[[#This Row],[Concepto]]&lt;&gt;"",comarca,"")</f>
        <v/>
      </c>
      <c r="C136" s="76"/>
      <c r="D136" s="76"/>
      <c r="E136" s="76"/>
    </row>
    <row r="137" spans="1:5" ht="12.75" x14ac:dyDescent="0.2">
      <c r="A137" s="39" t="str">
        <f>IF(plansub[[#This Row],[Concepto]]&lt;&gt;"",Ejercicio,"")</f>
        <v/>
      </c>
      <c r="B137" s="39" t="str">
        <f>IF(plansub[[#This Row],[Concepto]]&lt;&gt;"",comarca,"")</f>
        <v/>
      </c>
      <c r="C137" s="76"/>
      <c r="D137" s="76"/>
      <c r="E137" s="76"/>
    </row>
    <row r="138" spans="1:5" ht="12.75" x14ac:dyDescent="0.2">
      <c r="A138" s="39" t="str">
        <f>IF(plansub[[#This Row],[Concepto]]&lt;&gt;"",Ejercicio,"")</f>
        <v/>
      </c>
      <c r="B138" s="39" t="str">
        <f>IF(plansub[[#This Row],[Concepto]]&lt;&gt;"",comarca,"")</f>
        <v/>
      </c>
      <c r="C138" s="76"/>
      <c r="D138" s="76"/>
      <c r="E138" s="76"/>
    </row>
    <row r="139" spans="1:5" ht="12.75" x14ac:dyDescent="0.2">
      <c r="A139" s="39" t="str">
        <f>IF(plansub[[#This Row],[Concepto]]&lt;&gt;"",Ejercicio,"")</f>
        <v/>
      </c>
      <c r="B139" s="39" t="str">
        <f>IF(plansub[[#This Row],[Concepto]]&lt;&gt;"",comarca,"")</f>
        <v/>
      </c>
      <c r="C139" s="76"/>
      <c r="D139" s="76"/>
      <c r="E139" s="76"/>
    </row>
    <row r="140" spans="1:5" ht="12.75" x14ac:dyDescent="0.2">
      <c r="A140" s="39" t="str">
        <f>IF(plansub[[#This Row],[Concepto]]&lt;&gt;"",Ejercicio,"")</f>
        <v/>
      </c>
      <c r="B140" s="39" t="str">
        <f>IF(plansub[[#This Row],[Concepto]]&lt;&gt;"",comarca,"")</f>
        <v/>
      </c>
      <c r="C140" s="76"/>
      <c r="D140" s="76"/>
      <c r="E140" s="76"/>
    </row>
    <row r="141" spans="1:5" ht="12.75" x14ac:dyDescent="0.2">
      <c r="A141" s="39" t="str">
        <f>IF(plansub[[#This Row],[Concepto]]&lt;&gt;"",Ejercicio,"")</f>
        <v/>
      </c>
      <c r="B141" s="39" t="str">
        <f>IF(plansub[[#This Row],[Concepto]]&lt;&gt;"",comarca,"")</f>
        <v/>
      </c>
      <c r="C141" s="76"/>
      <c r="D141" s="76"/>
      <c r="E141" s="76"/>
    </row>
    <row r="142" spans="1:5" ht="12.75" x14ac:dyDescent="0.2">
      <c r="A142" s="39" t="str">
        <f>IF(plansub[[#This Row],[Concepto]]&lt;&gt;"",Ejercicio,"")</f>
        <v/>
      </c>
      <c r="B142" s="39" t="str">
        <f>IF(plansub[[#This Row],[Concepto]]&lt;&gt;"",comarca,"")</f>
        <v/>
      </c>
      <c r="C142" s="76"/>
      <c r="D142" s="76"/>
      <c r="E142" s="76"/>
    </row>
    <row r="143" spans="1:5" ht="12.75" x14ac:dyDescent="0.2">
      <c r="A143" s="39" t="str">
        <f>IF(plansub[[#This Row],[Concepto]]&lt;&gt;"",Ejercicio,"")</f>
        <v/>
      </c>
      <c r="B143" s="39" t="str">
        <f>IF(plansub[[#This Row],[Concepto]]&lt;&gt;"",comarca,"")</f>
        <v/>
      </c>
      <c r="C143" s="76"/>
      <c r="D143" s="76"/>
      <c r="E143" s="76"/>
    </row>
    <row r="144" spans="1:5" ht="12.75" x14ac:dyDescent="0.2">
      <c r="A144" s="39" t="str">
        <f>IF(plansub[[#This Row],[Concepto]]&lt;&gt;"",Ejercicio,"")</f>
        <v/>
      </c>
      <c r="B144" s="39" t="str">
        <f>IF(plansub[[#This Row],[Concepto]]&lt;&gt;"",comarca,"")</f>
        <v/>
      </c>
      <c r="C144" s="76"/>
      <c r="D144" s="76"/>
      <c r="E144" s="76"/>
    </row>
    <row r="145" spans="1:5" ht="12.75" x14ac:dyDescent="0.2">
      <c r="A145" s="39" t="str">
        <f>IF(plansub[[#This Row],[Concepto]]&lt;&gt;"",Ejercicio,"")</f>
        <v/>
      </c>
      <c r="B145" s="39" t="str">
        <f>IF(plansub[[#This Row],[Concepto]]&lt;&gt;"",comarca,"")</f>
        <v/>
      </c>
      <c r="C145" s="76"/>
      <c r="D145" s="76"/>
      <c r="E145" s="76"/>
    </row>
    <row r="146" spans="1:5" ht="12.75" x14ac:dyDescent="0.2">
      <c r="A146" s="39" t="str">
        <f>IF(plansub[[#This Row],[Concepto]]&lt;&gt;"",Ejercicio,"")</f>
        <v/>
      </c>
      <c r="B146" s="39" t="str">
        <f>IF(plansub[[#This Row],[Concepto]]&lt;&gt;"",comarca,"")</f>
        <v/>
      </c>
      <c r="C146" s="76"/>
      <c r="D146" s="76"/>
      <c r="E146" s="76"/>
    </row>
    <row r="147" spans="1:5" ht="12.75" x14ac:dyDescent="0.2">
      <c r="A147" s="39" t="str">
        <f>IF(plansub[[#This Row],[Concepto]]&lt;&gt;"",Ejercicio,"")</f>
        <v/>
      </c>
      <c r="B147" s="39" t="str">
        <f>IF(plansub[[#This Row],[Concepto]]&lt;&gt;"",comarca,"")</f>
        <v/>
      </c>
      <c r="C147" s="76"/>
      <c r="D147" s="76"/>
      <c r="E147" s="76"/>
    </row>
    <row r="148" spans="1:5" ht="12.75" x14ac:dyDescent="0.2">
      <c r="A148" s="39" t="str">
        <f>IF(plansub[[#This Row],[Concepto]]&lt;&gt;"",Ejercicio,"")</f>
        <v/>
      </c>
      <c r="B148" s="39" t="str">
        <f>IF(plansub[[#This Row],[Concepto]]&lt;&gt;"",comarca,"")</f>
        <v/>
      </c>
      <c r="C148" s="76"/>
      <c r="D148" s="76"/>
      <c r="E148" s="76"/>
    </row>
    <row r="149" spans="1:5" ht="12.75" x14ac:dyDescent="0.2">
      <c r="A149" s="39" t="str">
        <f>IF(plansub[[#This Row],[Concepto]]&lt;&gt;"",Ejercicio,"")</f>
        <v/>
      </c>
      <c r="B149" s="39" t="str">
        <f>IF(plansub[[#This Row],[Concepto]]&lt;&gt;"",comarca,"")</f>
        <v/>
      </c>
      <c r="C149" s="76"/>
      <c r="D149" s="76"/>
      <c r="E149" s="76"/>
    </row>
    <row r="150" spans="1:5" ht="12.75" x14ac:dyDescent="0.2">
      <c r="A150" s="39" t="str">
        <f>IF(plansub[[#This Row],[Concepto]]&lt;&gt;"",Ejercicio,"")</f>
        <v/>
      </c>
      <c r="B150" s="39" t="str">
        <f>IF(plansub[[#This Row],[Concepto]]&lt;&gt;"",comarca,"")</f>
        <v/>
      </c>
      <c r="C150" s="76"/>
      <c r="D150" s="76"/>
      <c r="E150" s="76"/>
    </row>
    <row r="151" spans="1:5" ht="12.75" x14ac:dyDescent="0.2">
      <c r="A151" s="39" t="str">
        <f>IF(plansub[[#This Row],[Concepto]]&lt;&gt;"",Ejercicio,"")</f>
        <v/>
      </c>
      <c r="B151" s="39" t="str">
        <f>IF(plansub[[#This Row],[Concepto]]&lt;&gt;"",comarca,"")</f>
        <v/>
      </c>
      <c r="C151" s="76"/>
      <c r="D151" s="76"/>
      <c r="E151" s="76"/>
    </row>
    <row r="152" spans="1:5" ht="12.75" x14ac:dyDescent="0.2">
      <c r="A152" s="39" t="str">
        <f>IF(plansub[[#This Row],[Concepto]]&lt;&gt;"",Ejercicio,"")</f>
        <v/>
      </c>
      <c r="B152" s="39" t="str">
        <f>IF(plansub[[#This Row],[Concepto]]&lt;&gt;"",comarca,"")</f>
        <v/>
      </c>
      <c r="C152" s="76"/>
      <c r="D152" s="76"/>
      <c r="E152" s="76"/>
    </row>
    <row r="153" spans="1:5" ht="12.75" x14ac:dyDescent="0.2">
      <c r="A153" s="39" t="str">
        <f>IF(plansub[[#This Row],[Concepto]]&lt;&gt;"",Ejercicio,"")</f>
        <v/>
      </c>
      <c r="B153" s="39" t="str">
        <f>IF(plansub[[#This Row],[Concepto]]&lt;&gt;"",comarca,"")</f>
        <v/>
      </c>
      <c r="C153" s="76"/>
      <c r="D153" s="76"/>
      <c r="E153" s="76"/>
    </row>
    <row r="154" spans="1:5" ht="12.75" x14ac:dyDescent="0.2">
      <c r="A154" s="39" t="str">
        <f>IF(plansub[[#This Row],[Concepto]]&lt;&gt;"",Ejercicio,"")</f>
        <v/>
      </c>
      <c r="B154" s="39" t="str">
        <f>IF(plansub[[#This Row],[Concepto]]&lt;&gt;"",comarca,"")</f>
        <v/>
      </c>
      <c r="C154" s="76"/>
      <c r="D154" s="76"/>
      <c r="E154" s="76"/>
    </row>
    <row r="155" spans="1:5" ht="12.75" x14ac:dyDescent="0.2">
      <c r="A155" s="39" t="str">
        <f>IF(plansub[[#This Row],[Concepto]]&lt;&gt;"",Ejercicio,"")</f>
        <v/>
      </c>
      <c r="B155" s="39" t="str">
        <f>IF(plansub[[#This Row],[Concepto]]&lt;&gt;"",comarca,"")</f>
        <v/>
      </c>
      <c r="C155" s="76"/>
      <c r="D155" s="76"/>
      <c r="E155" s="76"/>
    </row>
    <row r="156" spans="1:5" ht="12.75" x14ac:dyDescent="0.2">
      <c r="A156" s="39" t="str">
        <f>IF(plansub[[#This Row],[Concepto]]&lt;&gt;"",Ejercicio,"")</f>
        <v/>
      </c>
      <c r="B156" s="39" t="str">
        <f>IF(plansub[[#This Row],[Concepto]]&lt;&gt;"",comarca,"")</f>
        <v/>
      </c>
      <c r="C156" s="76"/>
      <c r="D156" s="76"/>
      <c r="E156" s="76"/>
    </row>
    <row r="157" spans="1:5" ht="12.75" x14ac:dyDescent="0.2">
      <c r="A157" s="39" t="str">
        <f>IF(plansub[[#This Row],[Concepto]]&lt;&gt;"",Ejercicio,"")</f>
        <v/>
      </c>
      <c r="B157" s="39" t="str">
        <f>IF(plansub[[#This Row],[Concepto]]&lt;&gt;"",comarca,"")</f>
        <v/>
      </c>
      <c r="C157" s="76"/>
      <c r="D157" s="76"/>
      <c r="E157" s="76"/>
    </row>
    <row r="158" spans="1:5" ht="12.75" x14ac:dyDescent="0.2">
      <c r="A158" s="39" t="str">
        <f>IF(plansub[[#This Row],[Concepto]]&lt;&gt;"",Ejercicio,"")</f>
        <v/>
      </c>
      <c r="B158" s="39" t="str">
        <f>IF(plansub[[#This Row],[Concepto]]&lt;&gt;"",comarca,"")</f>
        <v/>
      </c>
      <c r="C158" s="76"/>
      <c r="D158" s="76"/>
      <c r="E158" s="76"/>
    </row>
    <row r="159" spans="1:5" ht="12.75" x14ac:dyDescent="0.2">
      <c r="A159" s="39" t="str">
        <f>IF(plansub[[#This Row],[Concepto]]&lt;&gt;"",Ejercicio,"")</f>
        <v/>
      </c>
      <c r="B159" s="39" t="str">
        <f>IF(plansub[[#This Row],[Concepto]]&lt;&gt;"",comarca,"")</f>
        <v/>
      </c>
      <c r="C159" s="76"/>
      <c r="D159" s="76"/>
      <c r="E159" s="76"/>
    </row>
    <row r="160" spans="1:5" ht="12.75" x14ac:dyDescent="0.2">
      <c r="A160" s="39" t="str">
        <f>IF(plansub[[#This Row],[Concepto]]&lt;&gt;"",Ejercicio,"")</f>
        <v/>
      </c>
      <c r="B160" s="39" t="str">
        <f>IF(plansub[[#This Row],[Concepto]]&lt;&gt;"",comarca,"")</f>
        <v/>
      </c>
      <c r="C160" s="76"/>
      <c r="D160" s="76"/>
      <c r="E160" s="76"/>
    </row>
    <row r="161" spans="1:5" ht="12.75" x14ac:dyDescent="0.2">
      <c r="A161" s="39" t="str">
        <f>IF(plansub[[#This Row],[Concepto]]&lt;&gt;"",Ejercicio,"")</f>
        <v/>
      </c>
      <c r="B161" s="39" t="str">
        <f>IF(plansub[[#This Row],[Concepto]]&lt;&gt;"",comarca,"")</f>
        <v/>
      </c>
      <c r="C161" s="76"/>
      <c r="D161" s="76"/>
      <c r="E161" s="76"/>
    </row>
    <row r="162" spans="1:5" ht="12.75" x14ac:dyDescent="0.2">
      <c r="A162" s="39" t="str">
        <f>IF(plansub[[#This Row],[Concepto]]&lt;&gt;"",Ejercicio,"")</f>
        <v/>
      </c>
      <c r="B162" s="39" t="str">
        <f>IF(plansub[[#This Row],[Concepto]]&lt;&gt;"",comarca,"")</f>
        <v/>
      </c>
      <c r="C162" s="76"/>
      <c r="D162" s="76"/>
      <c r="E162" s="76"/>
    </row>
    <row r="163" spans="1:5" ht="12.75" x14ac:dyDescent="0.2">
      <c r="A163" s="39" t="str">
        <f>IF(plansub[[#This Row],[Concepto]]&lt;&gt;"",Ejercicio,"")</f>
        <v/>
      </c>
      <c r="B163" s="39" t="str">
        <f>IF(plansub[[#This Row],[Concepto]]&lt;&gt;"",comarca,"")</f>
        <v/>
      </c>
      <c r="C163" s="76"/>
      <c r="D163" s="76"/>
      <c r="E163" s="76"/>
    </row>
    <row r="164" spans="1:5" ht="12.75" x14ac:dyDescent="0.2">
      <c r="A164" s="39" t="str">
        <f>IF(plansub[[#This Row],[Concepto]]&lt;&gt;"",Ejercicio,"")</f>
        <v/>
      </c>
      <c r="B164" s="39" t="str">
        <f>IF(plansub[[#This Row],[Concepto]]&lt;&gt;"",comarca,"")</f>
        <v/>
      </c>
      <c r="C164" s="76"/>
      <c r="D164" s="76"/>
      <c r="E164" s="76"/>
    </row>
    <row r="165" spans="1:5" ht="12.75" x14ac:dyDescent="0.2">
      <c r="A165" s="39" t="str">
        <f>IF(plansub[[#This Row],[Concepto]]&lt;&gt;"",Ejercicio,"")</f>
        <v/>
      </c>
      <c r="B165" s="39" t="str">
        <f>IF(plansub[[#This Row],[Concepto]]&lt;&gt;"",comarca,"")</f>
        <v/>
      </c>
      <c r="C165" s="76"/>
      <c r="D165" s="76"/>
      <c r="E165" s="76"/>
    </row>
    <row r="166" spans="1:5" ht="12.75" x14ac:dyDescent="0.2">
      <c r="A166" s="39" t="str">
        <f>IF(plansub[[#This Row],[Concepto]]&lt;&gt;"",Ejercicio,"")</f>
        <v/>
      </c>
      <c r="B166" s="39" t="str">
        <f>IF(plansub[[#This Row],[Concepto]]&lt;&gt;"",comarca,"")</f>
        <v/>
      </c>
      <c r="C166" s="76"/>
      <c r="D166" s="76"/>
      <c r="E166" s="76"/>
    </row>
    <row r="167" spans="1:5" ht="12.75" x14ac:dyDescent="0.2">
      <c r="A167" s="39" t="str">
        <f>IF(plansub[[#This Row],[Concepto]]&lt;&gt;"",Ejercicio,"")</f>
        <v/>
      </c>
      <c r="B167" s="39" t="str">
        <f>IF(plansub[[#This Row],[Concepto]]&lt;&gt;"",comarca,"")</f>
        <v/>
      </c>
      <c r="C167" s="76"/>
      <c r="D167" s="76"/>
      <c r="E167" s="76"/>
    </row>
    <row r="168" spans="1:5" ht="12.75" x14ac:dyDescent="0.2">
      <c r="A168" s="39" t="str">
        <f>IF(plansub[[#This Row],[Concepto]]&lt;&gt;"",Ejercicio,"")</f>
        <v/>
      </c>
      <c r="B168" s="39" t="str">
        <f>IF(plansub[[#This Row],[Concepto]]&lt;&gt;"",comarca,"")</f>
        <v/>
      </c>
      <c r="C168" s="76"/>
      <c r="D168" s="76"/>
      <c r="E168" s="76"/>
    </row>
    <row r="169" spans="1:5" ht="12.75" x14ac:dyDescent="0.2">
      <c r="A169" s="39" t="str">
        <f>IF(plansub[[#This Row],[Concepto]]&lt;&gt;"",Ejercicio,"")</f>
        <v/>
      </c>
      <c r="B169" s="39" t="str">
        <f>IF(plansub[[#This Row],[Concepto]]&lt;&gt;"",comarca,"")</f>
        <v/>
      </c>
      <c r="C169" s="76"/>
      <c r="D169" s="76"/>
      <c r="E169" s="76"/>
    </row>
    <row r="170" spans="1:5" ht="12.75" x14ac:dyDescent="0.2">
      <c r="A170" s="39" t="str">
        <f>IF(plansub[[#This Row],[Concepto]]&lt;&gt;"",Ejercicio,"")</f>
        <v/>
      </c>
      <c r="B170" s="39" t="str">
        <f>IF(plansub[[#This Row],[Concepto]]&lt;&gt;"",comarca,"")</f>
        <v/>
      </c>
      <c r="C170" s="76"/>
      <c r="D170" s="76"/>
      <c r="E170" s="76"/>
    </row>
    <row r="171" spans="1:5" ht="12.75" x14ac:dyDescent="0.2">
      <c r="A171" s="39" t="str">
        <f>IF(plansub[[#This Row],[Concepto]]&lt;&gt;"",Ejercicio,"")</f>
        <v/>
      </c>
      <c r="B171" s="39" t="str">
        <f>IF(plansub[[#This Row],[Concepto]]&lt;&gt;"",comarca,"")</f>
        <v/>
      </c>
      <c r="C171" s="76"/>
      <c r="D171" s="76"/>
      <c r="E171" s="76"/>
    </row>
    <row r="172" spans="1:5" ht="12.75" x14ac:dyDescent="0.2">
      <c r="A172" s="39" t="str">
        <f>IF(plansub[[#This Row],[Concepto]]&lt;&gt;"",Ejercicio,"")</f>
        <v/>
      </c>
      <c r="B172" s="39" t="str">
        <f>IF(plansub[[#This Row],[Concepto]]&lt;&gt;"",comarca,"")</f>
        <v/>
      </c>
      <c r="C172" s="76"/>
      <c r="D172" s="76"/>
      <c r="E172" s="76"/>
    </row>
    <row r="173" spans="1:5" ht="12.75" x14ac:dyDescent="0.2">
      <c r="A173" s="39" t="str">
        <f>IF(plansub[[#This Row],[Concepto]]&lt;&gt;"",Ejercicio,"")</f>
        <v/>
      </c>
      <c r="B173" s="39" t="str">
        <f>IF(plansub[[#This Row],[Concepto]]&lt;&gt;"",comarca,"")</f>
        <v/>
      </c>
      <c r="C173" s="76"/>
      <c r="D173" s="76"/>
      <c r="E173" s="76"/>
    </row>
    <row r="174" spans="1:5" ht="12.75" x14ac:dyDescent="0.2">
      <c r="A174" s="39" t="str">
        <f>IF(plansub[[#This Row],[Concepto]]&lt;&gt;"",Ejercicio,"")</f>
        <v/>
      </c>
      <c r="B174" s="39" t="str">
        <f>IF(plansub[[#This Row],[Concepto]]&lt;&gt;"",comarca,"")</f>
        <v/>
      </c>
      <c r="C174" s="76"/>
      <c r="D174" s="76"/>
      <c r="E174" s="76"/>
    </row>
    <row r="175" spans="1:5" ht="12.75" x14ac:dyDescent="0.2">
      <c r="A175" s="39" t="str">
        <f>IF(plansub[[#This Row],[Concepto]]&lt;&gt;"",Ejercicio,"")</f>
        <v/>
      </c>
      <c r="B175" s="39" t="str">
        <f>IF(plansub[[#This Row],[Concepto]]&lt;&gt;"",comarca,"")</f>
        <v/>
      </c>
      <c r="C175" s="76"/>
      <c r="D175" s="76"/>
      <c r="E175" s="76"/>
    </row>
    <row r="176" spans="1:5" ht="12.75" x14ac:dyDescent="0.2">
      <c r="A176" s="39" t="str">
        <f>IF(plansub[[#This Row],[Concepto]]&lt;&gt;"",Ejercicio,"")</f>
        <v/>
      </c>
      <c r="B176" s="39" t="str">
        <f>IF(plansub[[#This Row],[Concepto]]&lt;&gt;"",comarca,"")</f>
        <v/>
      </c>
      <c r="C176" s="76"/>
      <c r="D176" s="76"/>
      <c r="E176" s="76"/>
    </row>
    <row r="177" spans="1:5" ht="12.75" x14ac:dyDescent="0.2">
      <c r="A177" s="39" t="str">
        <f>IF(plansub[[#This Row],[Concepto]]&lt;&gt;"",Ejercicio,"")</f>
        <v/>
      </c>
      <c r="B177" s="39" t="str">
        <f>IF(plansub[[#This Row],[Concepto]]&lt;&gt;"",comarca,"")</f>
        <v/>
      </c>
      <c r="C177" s="76"/>
      <c r="D177" s="76"/>
      <c r="E177" s="76"/>
    </row>
    <row r="178" spans="1:5" ht="12.75" x14ac:dyDescent="0.2">
      <c r="A178" s="39" t="str">
        <f>IF(plansub[[#This Row],[Concepto]]&lt;&gt;"",Ejercicio,"")</f>
        <v/>
      </c>
      <c r="B178" s="39" t="str">
        <f>IF(plansub[[#This Row],[Concepto]]&lt;&gt;"",comarca,"")</f>
        <v/>
      </c>
      <c r="C178" s="76"/>
      <c r="D178" s="76"/>
      <c r="E178" s="76"/>
    </row>
    <row r="179" spans="1:5" ht="12.75" x14ac:dyDescent="0.2">
      <c r="A179" s="39" t="str">
        <f>IF(plansub[[#This Row],[Concepto]]&lt;&gt;"",Ejercicio,"")</f>
        <v/>
      </c>
      <c r="B179" s="39" t="str">
        <f>IF(plansub[[#This Row],[Concepto]]&lt;&gt;"",comarca,"")</f>
        <v/>
      </c>
      <c r="C179" s="76"/>
      <c r="D179" s="76"/>
      <c r="E179" s="76"/>
    </row>
    <row r="180" spans="1:5" ht="12.75" x14ac:dyDescent="0.2">
      <c r="A180" s="39" t="str">
        <f>IF(plansub[[#This Row],[Concepto]]&lt;&gt;"",Ejercicio,"")</f>
        <v/>
      </c>
      <c r="B180" s="39" t="str">
        <f>IF(plansub[[#This Row],[Concepto]]&lt;&gt;"",comarca,"")</f>
        <v/>
      </c>
      <c r="C180" s="76"/>
      <c r="D180" s="76"/>
      <c r="E180" s="76"/>
    </row>
    <row r="181" spans="1:5" ht="12.75" x14ac:dyDescent="0.2">
      <c r="A181" s="39" t="str">
        <f>IF(plansub[[#This Row],[Concepto]]&lt;&gt;"",Ejercicio,"")</f>
        <v/>
      </c>
      <c r="B181" s="39" t="str">
        <f>IF(plansub[[#This Row],[Concepto]]&lt;&gt;"",comarca,"")</f>
        <v/>
      </c>
      <c r="C181" s="76"/>
      <c r="D181" s="76"/>
      <c r="E181" s="76"/>
    </row>
    <row r="182" spans="1:5" ht="12.75" x14ac:dyDescent="0.2">
      <c r="A182" s="39" t="str">
        <f>IF(plansub[[#This Row],[Concepto]]&lt;&gt;"",Ejercicio,"")</f>
        <v/>
      </c>
      <c r="B182" s="39" t="str">
        <f>IF(plansub[[#This Row],[Concepto]]&lt;&gt;"",comarca,"")</f>
        <v/>
      </c>
      <c r="C182" s="76"/>
      <c r="D182" s="76"/>
      <c r="E182" s="76"/>
    </row>
    <row r="183" spans="1:5" ht="12.75" x14ac:dyDescent="0.2">
      <c r="A183" s="39" t="str">
        <f>IF(plansub[[#This Row],[Concepto]]&lt;&gt;"",Ejercicio,"")</f>
        <v/>
      </c>
      <c r="B183" s="39" t="str">
        <f>IF(plansub[[#This Row],[Concepto]]&lt;&gt;"",comarca,"")</f>
        <v/>
      </c>
      <c r="C183" s="76"/>
      <c r="D183" s="76"/>
      <c r="E183" s="76"/>
    </row>
    <row r="184" spans="1:5" ht="12.75" x14ac:dyDescent="0.2">
      <c r="A184" s="39" t="str">
        <f>IF(plansub[[#This Row],[Concepto]]&lt;&gt;"",Ejercicio,"")</f>
        <v/>
      </c>
      <c r="B184" s="39" t="str">
        <f>IF(plansub[[#This Row],[Concepto]]&lt;&gt;"",comarca,"")</f>
        <v/>
      </c>
      <c r="C184" s="76"/>
      <c r="D184" s="76"/>
      <c r="E184" s="76"/>
    </row>
    <row r="185" spans="1:5" ht="12.75" x14ac:dyDescent="0.2">
      <c r="A185" s="39" t="str">
        <f>IF(plansub[[#This Row],[Concepto]]&lt;&gt;"",Ejercicio,"")</f>
        <v/>
      </c>
      <c r="B185" s="39" t="str">
        <f>IF(plansub[[#This Row],[Concepto]]&lt;&gt;"",comarca,"")</f>
        <v/>
      </c>
      <c r="C185" s="76"/>
      <c r="D185" s="76"/>
      <c r="E185" s="76"/>
    </row>
    <row r="186" spans="1:5" ht="12.75" x14ac:dyDescent="0.2">
      <c r="A186" s="39" t="str">
        <f>IF(plansub[[#This Row],[Concepto]]&lt;&gt;"",Ejercicio,"")</f>
        <v/>
      </c>
      <c r="B186" s="39" t="str">
        <f>IF(plansub[[#This Row],[Concepto]]&lt;&gt;"",comarca,"")</f>
        <v/>
      </c>
      <c r="C186" s="76"/>
      <c r="D186" s="76"/>
      <c r="E186" s="76"/>
    </row>
    <row r="187" spans="1:5" ht="12.75" x14ac:dyDescent="0.2">
      <c r="A187" s="39" t="str">
        <f>IF(plansub[[#This Row],[Concepto]]&lt;&gt;"",Ejercicio,"")</f>
        <v/>
      </c>
      <c r="B187" s="39" t="str">
        <f>IF(plansub[[#This Row],[Concepto]]&lt;&gt;"",comarca,"")</f>
        <v/>
      </c>
      <c r="C187" s="76"/>
      <c r="D187" s="76"/>
      <c r="E187" s="76"/>
    </row>
    <row r="188" spans="1:5" ht="12.75" x14ac:dyDescent="0.2">
      <c r="A188" s="39" t="str">
        <f>IF(plansub[[#This Row],[Concepto]]&lt;&gt;"",Ejercicio,"")</f>
        <v/>
      </c>
      <c r="B188" s="39" t="str">
        <f>IF(plansub[[#This Row],[Concepto]]&lt;&gt;"",comarca,"")</f>
        <v/>
      </c>
      <c r="C188" s="76"/>
      <c r="D188" s="76"/>
      <c r="E188" s="76"/>
    </row>
    <row r="189" spans="1:5" ht="12.75" x14ac:dyDescent="0.2">
      <c r="A189" s="39" t="str">
        <f>IF(plansub[[#This Row],[Concepto]]&lt;&gt;"",Ejercicio,"")</f>
        <v/>
      </c>
      <c r="B189" s="39" t="str">
        <f>IF(plansub[[#This Row],[Concepto]]&lt;&gt;"",comarca,"")</f>
        <v/>
      </c>
      <c r="C189" s="76"/>
      <c r="D189" s="76"/>
      <c r="E189" s="76"/>
    </row>
    <row r="190" spans="1:5" ht="12.75" x14ac:dyDescent="0.2">
      <c r="A190" s="39" t="str">
        <f>IF(plansub[[#This Row],[Concepto]]&lt;&gt;"",Ejercicio,"")</f>
        <v/>
      </c>
      <c r="B190" s="39" t="str">
        <f>IF(plansub[[#This Row],[Concepto]]&lt;&gt;"",comarca,"")</f>
        <v/>
      </c>
      <c r="C190" s="76"/>
      <c r="D190" s="76"/>
      <c r="E190" s="76"/>
    </row>
    <row r="191" spans="1:5" ht="12.75" x14ac:dyDescent="0.2">
      <c r="A191" s="39" t="str">
        <f>IF(plansub[[#This Row],[Concepto]]&lt;&gt;"",Ejercicio,"")</f>
        <v/>
      </c>
      <c r="B191" s="39" t="str">
        <f>IF(plansub[[#This Row],[Concepto]]&lt;&gt;"",comarca,"")</f>
        <v/>
      </c>
      <c r="C191" s="76"/>
      <c r="D191" s="76"/>
      <c r="E191" s="76"/>
    </row>
    <row r="192" spans="1:5" ht="12.75" x14ac:dyDescent="0.2">
      <c r="A192" s="39" t="str">
        <f>IF(plansub[[#This Row],[Concepto]]&lt;&gt;"",Ejercicio,"")</f>
        <v/>
      </c>
      <c r="B192" s="39" t="str">
        <f>IF(plansub[[#This Row],[Concepto]]&lt;&gt;"",comarca,"")</f>
        <v/>
      </c>
      <c r="C192" s="76"/>
      <c r="D192" s="76"/>
      <c r="E192" s="76"/>
    </row>
    <row r="193" spans="1:5" ht="12.75" x14ac:dyDescent="0.2">
      <c r="A193" s="39" t="str">
        <f>IF(plansub[[#This Row],[Concepto]]&lt;&gt;"",Ejercicio,"")</f>
        <v/>
      </c>
      <c r="B193" s="39" t="str">
        <f>IF(plansub[[#This Row],[Concepto]]&lt;&gt;"",comarca,"")</f>
        <v/>
      </c>
      <c r="C193" s="76"/>
      <c r="D193" s="76"/>
      <c r="E193" s="76"/>
    </row>
    <row r="194" spans="1:5" ht="12.75" x14ac:dyDescent="0.2">
      <c r="A194" s="39" t="str">
        <f>IF(plansub[[#This Row],[Concepto]]&lt;&gt;"",Ejercicio,"")</f>
        <v/>
      </c>
      <c r="B194" s="39" t="str">
        <f>IF(plansub[[#This Row],[Concepto]]&lt;&gt;"",comarca,"")</f>
        <v/>
      </c>
      <c r="C194" s="76"/>
      <c r="D194" s="76"/>
      <c r="E194" s="76"/>
    </row>
    <row r="195" spans="1:5" ht="12.75" x14ac:dyDescent="0.2">
      <c r="A195" s="39" t="str">
        <f>IF(plansub[[#This Row],[Concepto]]&lt;&gt;"",Ejercicio,"")</f>
        <v/>
      </c>
      <c r="B195" s="39" t="str">
        <f>IF(plansub[[#This Row],[Concepto]]&lt;&gt;"",comarca,"")</f>
        <v/>
      </c>
      <c r="C195" s="76"/>
      <c r="D195" s="76"/>
      <c r="E195" s="76"/>
    </row>
    <row r="196" spans="1:5" ht="12.75" x14ac:dyDescent="0.2">
      <c r="A196" s="39" t="str">
        <f>IF(plansub[[#This Row],[Concepto]]&lt;&gt;"",Ejercicio,"")</f>
        <v/>
      </c>
      <c r="B196" s="39" t="str">
        <f>IF(plansub[[#This Row],[Concepto]]&lt;&gt;"",comarca,"")</f>
        <v/>
      </c>
      <c r="C196" s="76"/>
      <c r="D196" s="76"/>
      <c r="E196" s="76"/>
    </row>
    <row r="197" spans="1:5" ht="12.75" x14ac:dyDescent="0.2">
      <c r="A197" s="39" t="str">
        <f>IF(plansub[[#This Row],[Concepto]]&lt;&gt;"",Ejercicio,"")</f>
        <v/>
      </c>
      <c r="B197" s="39" t="str">
        <f>IF(plansub[[#This Row],[Concepto]]&lt;&gt;"",comarca,"")</f>
        <v/>
      </c>
      <c r="C197" s="76"/>
      <c r="D197" s="76"/>
      <c r="E197" s="76"/>
    </row>
    <row r="198" spans="1:5" ht="12.75" x14ac:dyDescent="0.2">
      <c r="A198" s="39" t="str">
        <f>IF(plansub[[#This Row],[Concepto]]&lt;&gt;"",Ejercicio,"")</f>
        <v/>
      </c>
      <c r="B198" s="39" t="str">
        <f>IF(plansub[[#This Row],[Concepto]]&lt;&gt;"",comarca,"")</f>
        <v/>
      </c>
      <c r="C198" s="76"/>
      <c r="D198" s="76"/>
      <c r="E198" s="76"/>
    </row>
    <row r="199" spans="1:5" ht="12.75" x14ac:dyDescent="0.2">
      <c r="A199" s="39" t="str">
        <f>IF(plansub[[#This Row],[Concepto]]&lt;&gt;"",Ejercicio,"")</f>
        <v/>
      </c>
      <c r="B199" s="39" t="str">
        <f>IF(plansub[[#This Row],[Concepto]]&lt;&gt;"",comarca,"")</f>
        <v/>
      </c>
      <c r="C199" s="76"/>
      <c r="D199" s="76"/>
      <c r="E199" s="76"/>
    </row>
    <row r="200" spans="1:5" ht="12.75" x14ac:dyDescent="0.2">
      <c r="A200" s="39" t="str">
        <f>IF(plansub[[#This Row],[Concepto]]&lt;&gt;"",Ejercicio,"")</f>
        <v/>
      </c>
      <c r="B200" s="39" t="str">
        <f>IF(plansub[[#This Row],[Concepto]]&lt;&gt;"",comarca,"")</f>
        <v/>
      </c>
      <c r="C200" s="76"/>
      <c r="D200" s="76"/>
      <c r="E200" s="76"/>
    </row>
    <row r="201" spans="1:5" ht="12.75" x14ac:dyDescent="0.2">
      <c r="A201" s="39" t="str">
        <f>IF(plansub[[#This Row],[Concepto]]&lt;&gt;"",Ejercicio,"")</f>
        <v/>
      </c>
      <c r="B201" s="39" t="str">
        <f>IF(plansub[[#This Row],[Concepto]]&lt;&gt;"",comarca,"")</f>
        <v/>
      </c>
      <c r="C201" s="76"/>
      <c r="D201" s="76"/>
      <c r="E201" s="76"/>
    </row>
    <row r="202" spans="1:5" ht="12.75" x14ac:dyDescent="0.2">
      <c r="A202" s="39" t="str">
        <f>IF(plansub[[#This Row],[Concepto]]&lt;&gt;"",Ejercicio,"")</f>
        <v/>
      </c>
      <c r="B202" s="39" t="str">
        <f>IF(plansub[[#This Row],[Concepto]]&lt;&gt;"",comarca,"")</f>
        <v/>
      </c>
      <c r="C202" s="76"/>
      <c r="D202" s="76"/>
      <c r="E202" s="76"/>
    </row>
    <row r="203" spans="1:5" ht="12.75" x14ac:dyDescent="0.2">
      <c r="A203" s="39" t="str">
        <f>IF(plansub[[#This Row],[Concepto]]&lt;&gt;"",Ejercicio,"")</f>
        <v/>
      </c>
      <c r="B203" s="39" t="str">
        <f>IF(plansub[[#This Row],[Concepto]]&lt;&gt;"",comarca,"")</f>
        <v/>
      </c>
      <c r="C203" s="76"/>
      <c r="D203" s="76"/>
      <c r="E203" s="76"/>
    </row>
    <row r="204" spans="1:5" ht="12.75" x14ac:dyDescent="0.2">
      <c r="A204" s="39" t="str">
        <f>IF(plansub[[#This Row],[Concepto]]&lt;&gt;"",Ejercicio,"")</f>
        <v/>
      </c>
      <c r="B204" s="39" t="str">
        <f>IF(plansub[[#This Row],[Concepto]]&lt;&gt;"",comarca,"")</f>
        <v/>
      </c>
      <c r="C204" s="76"/>
      <c r="D204" s="76"/>
      <c r="E204" s="76"/>
    </row>
    <row r="205" spans="1:5" ht="12.75" x14ac:dyDescent="0.2">
      <c r="A205" s="39" t="str">
        <f>IF(plansub[[#This Row],[Concepto]]&lt;&gt;"",Ejercicio,"")</f>
        <v/>
      </c>
      <c r="B205" s="39" t="str">
        <f>IF(plansub[[#This Row],[Concepto]]&lt;&gt;"",comarca,"")</f>
        <v/>
      </c>
      <c r="C205" s="76"/>
      <c r="D205" s="76"/>
      <c r="E205" s="76"/>
    </row>
    <row r="206" spans="1:5" ht="12.75" x14ac:dyDescent="0.2">
      <c r="A206" s="39" t="str">
        <f>IF(plansub[[#This Row],[Concepto]]&lt;&gt;"",Ejercicio,"")</f>
        <v/>
      </c>
      <c r="B206" s="39" t="str">
        <f>IF(plansub[[#This Row],[Concepto]]&lt;&gt;"",comarca,"")</f>
        <v/>
      </c>
      <c r="C206" s="76"/>
      <c r="D206" s="76"/>
      <c r="E206" s="76"/>
    </row>
    <row r="207" spans="1:5" ht="12.75" x14ac:dyDescent="0.2">
      <c r="A207" s="39" t="str">
        <f>IF(plansub[[#This Row],[Concepto]]&lt;&gt;"",Ejercicio,"")</f>
        <v/>
      </c>
      <c r="B207" s="39" t="str">
        <f>IF(plansub[[#This Row],[Concepto]]&lt;&gt;"",comarca,"")</f>
        <v/>
      </c>
      <c r="C207" s="76"/>
      <c r="D207" s="76"/>
      <c r="E207" s="76"/>
    </row>
    <row r="208" spans="1:5" ht="12.75" x14ac:dyDescent="0.2">
      <c r="A208" s="39" t="str">
        <f>IF(plansub[[#This Row],[Concepto]]&lt;&gt;"",Ejercicio,"")</f>
        <v/>
      </c>
      <c r="B208" s="39" t="str">
        <f>IF(plansub[[#This Row],[Concepto]]&lt;&gt;"",comarca,"")</f>
        <v/>
      </c>
      <c r="C208" s="76"/>
      <c r="D208" s="76"/>
      <c r="E208" s="76"/>
    </row>
    <row r="209" spans="1:5" ht="12.75" x14ac:dyDescent="0.2">
      <c r="A209" s="39" t="str">
        <f>IF(plansub[[#This Row],[Concepto]]&lt;&gt;"",Ejercicio,"")</f>
        <v/>
      </c>
      <c r="B209" s="39" t="str">
        <f>IF(plansub[[#This Row],[Concepto]]&lt;&gt;"",comarca,"")</f>
        <v/>
      </c>
      <c r="C209" s="76"/>
      <c r="D209" s="76"/>
      <c r="E209" s="76"/>
    </row>
    <row r="210" spans="1:5" ht="12.75" x14ac:dyDescent="0.2">
      <c r="A210" s="39" t="str">
        <f>IF(plansub[[#This Row],[Concepto]]&lt;&gt;"",Ejercicio,"")</f>
        <v/>
      </c>
      <c r="B210" s="39" t="str">
        <f>IF(plansub[[#This Row],[Concepto]]&lt;&gt;"",comarca,"")</f>
        <v/>
      </c>
      <c r="C210" s="76"/>
      <c r="D210" s="76"/>
      <c r="E210" s="76"/>
    </row>
    <row r="211" spans="1:5" ht="12.75" x14ac:dyDescent="0.2">
      <c r="A211" s="39" t="str">
        <f>IF(plansub[[#This Row],[Concepto]]&lt;&gt;"",Ejercicio,"")</f>
        <v/>
      </c>
      <c r="B211" s="39" t="str">
        <f>IF(plansub[[#This Row],[Concepto]]&lt;&gt;"",comarca,"")</f>
        <v/>
      </c>
      <c r="C211" s="76"/>
      <c r="D211" s="76"/>
      <c r="E211" s="76"/>
    </row>
    <row r="212" spans="1:5" ht="12.75" x14ac:dyDescent="0.2">
      <c r="A212" s="39" t="str">
        <f>IF(plansub[[#This Row],[Concepto]]&lt;&gt;"",Ejercicio,"")</f>
        <v/>
      </c>
      <c r="B212" s="39" t="str">
        <f>IF(plansub[[#This Row],[Concepto]]&lt;&gt;"",comarca,"")</f>
        <v/>
      </c>
      <c r="C212" s="76"/>
      <c r="D212" s="76"/>
      <c r="E212" s="76"/>
    </row>
    <row r="213" spans="1:5" ht="12.75" x14ac:dyDescent="0.2">
      <c r="A213" s="39" t="str">
        <f>IF(plansub[[#This Row],[Concepto]]&lt;&gt;"",Ejercicio,"")</f>
        <v/>
      </c>
      <c r="B213" s="39" t="str">
        <f>IF(plansub[[#This Row],[Concepto]]&lt;&gt;"",comarca,"")</f>
        <v/>
      </c>
      <c r="C213" s="76"/>
      <c r="D213" s="76"/>
      <c r="E213" s="76"/>
    </row>
    <row r="214" spans="1:5" ht="12.75" x14ac:dyDescent="0.2">
      <c r="A214" s="39" t="str">
        <f>IF(plansub[[#This Row],[Concepto]]&lt;&gt;"",Ejercicio,"")</f>
        <v/>
      </c>
      <c r="B214" s="39" t="str">
        <f>IF(plansub[[#This Row],[Concepto]]&lt;&gt;"",comarca,"")</f>
        <v/>
      </c>
      <c r="C214" s="76"/>
      <c r="D214" s="76"/>
      <c r="E214" s="76"/>
    </row>
    <row r="215" spans="1:5" ht="12.75" x14ac:dyDescent="0.2">
      <c r="A215" s="39" t="str">
        <f>IF(plansub[[#This Row],[Concepto]]&lt;&gt;"",Ejercicio,"")</f>
        <v/>
      </c>
      <c r="B215" s="39" t="str">
        <f>IF(plansub[[#This Row],[Concepto]]&lt;&gt;"",comarca,"")</f>
        <v/>
      </c>
      <c r="C215" s="76"/>
      <c r="D215" s="76"/>
      <c r="E215" s="76"/>
    </row>
    <row r="216" spans="1:5" ht="12.75" x14ac:dyDescent="0.2">
      <c r="A216" s="39" t="str">
        <f>IF(plansub[[#This Row],[Concepto]]&lt;&gt;"",Ejercicio,"")</f>
        <v/>
      </c>
      <c r="B216" s="39" t="str">
        <f>IF(plansub[[#This Row],[Concepto]]&lt;&gt;"",comarca,"")</f>
        <v/>
      </c>
      <c r="C216" s="76"/>
      <c r="D216" s="76"/>
      <c r="E216" s="76"/>
    </row>
    <row r="217" spans="1:5" ht="12.75" x14ac:dyDescent="0.2">
      <c r="A217" s="39" t="str">
        <f>IF(plansub[[#This Row],[Concepto]]&lt;&gt;"",Ejercicio,"")</f>
        <v/>
      </c>
      <c r="B217" s="39" t="str">
        <f>IF(plansub[[#This Row],[Concepto]]&lt;&gt;"",comarca,"")</f>
        <v/>
      </c>
      <c r="C217" s="76"/>
      <c r="D217" s="76"/>
      <c r="E217" s="76"/>
    </row>
    <row r="218" spans="1:5" ht="12.75" x14ac:dyDescent="0.2">
      <c r="A218" s="39" t="str">
        <f>IF(plansub[[#This Row],[Concepto]]&lt;&gt;"",Ejercicio,"")</f>
        <v/>
      </c>
      <c r="B218" s="39" t="str">
        <f>IF(plansub[[#This Row],[Concepto]]&lt;&gt;"",comarca,"")</f>
        <v/>
      </c>
      <c r="C218" s="76"/>
      <c r="D218" s="76"/>
      <c r="E218" s="76"/>
    </row>
    <row r="219" spans="1:5" ht="12.75" x14ac:dyDescent="0.2">
      <c r="A219" s="39" t="str">
        <f>IF(plansub[[#This Row],[Concepto]]&lt;&gt;"",Ejercicio,"")</f>
        <v/>
      </c>
      <c r="B219" s="39" t="str">
        <f>IF(plansub[[#This Row],[Concepto]]&lt;&gt;"",comarca,"")</f>
        <v/>
      </c>
      <c r="C219" s="76"/>
      <c r="D219" s="76"/>
      <c r="E219" s="76"/>
    </row>
    <row r="220" spans="1:5" ht="12.75" x14ac:dyDescent="0.2">
      <c r="A220" s="39" t="str">
        <f>IF(plansub[[#This Row],[Concepto]]&lt;&gt;"",Ejercicio,"")</f>
        <v/>
      </c>
      <c r="B220" s="39" t="str">
        <f>IF(plansub[[#This Row],[Concepto]]&lt;&gt;"",comarca,"")</f>
        <v/>
      </c>
      <c r="C220" s="76"/>
      <c r="D220" s="76"/>
      <c r="E220" s="76"/>
    </row>
    <row r="221" spans="1:5" ht="12.75" x14ac:dyDescent="0.2">
      <c r="A221" s="39" t="str">
        <f>IF(plansub[[#This Row],[Concepto]]&lt;&gt;"",Ejercicio,"")</f>
        <v/>
      </c>
      <c r="B221" s="39" t="str">
        <f>IF(plansub[[#This Row],[Concepto]]&lt;&gt;"",comarca,"")</f>
        <v/>
      </c>
      <c r="C221" s="76"/>
      <c r="D221" s="76"/>
      <c r="E221" s="76"/>
    </row>
    <row r="222" spans="1:5" ht="12.75" x14ac:dyDescent="0.2">
      <c r="A222" s="39" t="str">
        <f>IF(plansub[[#This Row],[Concepto]]&lt;&gt;"",Ejercicio,"")</f>
        <v/>
      </c>
      <c r="B222" s="39" t="str">
        <f>IF(plansub[[#This Row],[Concepto]]&lt;&gt;"",comarca,"")</f>
        <v/>
      </c>
      <c r="C222" s="76"/>
      <c r="D222" s="76"/>
      <c r="E222" s="76"/>
    </row>
    <row r="223" spans="1:5" ht="12.75" x14ac:dyDescent="0.2">
      <c r="A223" s="39" t="str">
        <f>IF(plansub[[#This Row],[Concepto]]&lt;&gt;"",Ejercicio,"")</f>
        <v/>
      </c>
      <c r="B223" s="39" t="str">
        <f>IF(plansub[[#This Row],[Concepto]]&lt;&gt;"",comarca,"")</f>
        <v/>
      </c>
      <c r="C223" s="76"/>
      <c r="D223" s="76"/>
      <c r="E223" s="76"/>
    </row>
    <row r="224" spans="1:5" ht="12.75" x14ac:dyDescent="0.2">
      <c r="A224" s="39" t="str">
        <f>IF(plansub[[#This Row],[Concepto]]&lt;&gt;"",Ejercicio,"")</f>
        <v/>
      </c>
      <c r="B224" s="39" t="str">
        <f>IF(plansub[[#This Row],[Concepto]]&lt;&gt;"",comarca,"")</f>
        <v/>
      </c>
      <c r="C224" s="76"/>
      <c r="D224" s="76"/>
      <c r="E224" s="76"/>
    </row>
    <row r="225" spans="1:5" ht="12.75" x14ac:dyDescent="0.2">
      <c r="A225" s="39" t="str">
        <f>IF(plansub[[#This Row],[Concepto]]&lt;&gt;"",Ejercicio,"")</f>
        <v/>
      </c>
      <c r="B225" s="39" t="str">
        <f>IF(plansub[[#This Row],[Concepto]]&lt;&gt;"",comarca,"")</f>
        <v/>
      </c>
      <c r="C225" s="76"/>
      <c r="D225" s="76"/>
      <c r="E225" s="76"/>
    </row>
    <row r="226" spans="1:5" ht="12.75" x14ac:dyDescent="0.2">
      <c r="A226" s="39" t="str">
        <f>IF(plansub[[#This Row],[Concepto]]&lt;&gt;"",Ejercicio,"")</f>
        <v/>
      </c>
      <c r="B226" s="39" t="str">
        <f>IF(plansub[[#This Row],[Concepto]]&lt;&gt;"",comarca,"")</f>
        <v/>
      </c>
      <c r="C226" s="76"/>
      <c r="D226" s="76"/>
      <c r="E226" s="76"/>
    </row>
    <row r="227" spans="1:5" ht="12.75" x14ac:dyDescent="0.2">
      <c r="A227" s="39" t="str">
        <f>IF(plansub[[#This Row],[Concepto]]&lt;&gt;"",Ejercicio,"")</f>
        <v/>
      </c>
      <c r="B227" s="39" t="str">
        <f>IF(plansub[[#This Row],[Concepto]]&lt;&gt;"",comarca,"")</f>
        <v/>
      </c>
      <c r="C227" s="76"/>
      <c r="D227" s="76"/>
      <c r="E227" s="76"/>
    </row>
    <row r="228" spans="1:5" ht="12.75" x14ac:dyDescent="0.2">
      <c r="A228" s="39" t="str">
        <f>IF(plansub[[#This Row],[Concepto]]&lt;&gt;"",Ejercicio,"")</f>
        <v/>
      </c>
      <c r="B228" s="39" t="str">
        <f>IF(plansub[[#This Row],[Concepto]]&lt;&gt;"",comarca,"")</f>
        <v/>
      </c>
      <c r="C228" s="76"/>
      <c r="D228" s="76"/>
      <c r="E228" s="76"/>
    </row>
    <row r="229" spans="1:5" ht="12.75" x14ac:dyDescent="0.2">
      <c r="A229" s="39" t="str">
        <f>IF(plansub[[#This Row],[Concepto]]&lt;&gt;"",Ejercicio,"")</f>
        <v/>
      </c>
      <c r="B229" s="39" t="str">
        <f>IF(plansub[[#This Row],[Concepto]]&lt;&gt;"",comarca,"")</f>
        <v/>
      </c>
      <c r="C229" s="76"/>
      <c r="D229" s="76"/>
      <c r="E229" s="76"/>
    </row>
    <row r="230" spans="1:5" ht="12.75" x14ac:dyDescent="0.2">
      <c r="A230" s="39" t="str">
        <f>IF(plansub[[#This Row],[Concepto]]&lt;&gt;"",Ejercicio,"")</f>
        <v/>
      </c>
      <c r="B230" s="39" t="str">
        <f>IF(plansub[[#This Row],[Concepto]]&lt;&gt;"",comarca,"")</f>
        <v/>
      </c>
      <c r="C230" s="76"/>
      <c r="D230" s="76"/>
      <c r="E230" s="76"/>
    </row>
    <row r="231" spans="1:5" ht="12.75" x14ac:dyDescent="0.2">
      <c r="A231" s="39" t="str">
        <f>IF(plansub[[#This Row],[Concepto]]&lt;&gt;"",Ejercicio,"")</f>
        <v/>
      </c>
      <c r="B231" s="39" t="str">
        <f>IF(plansub[[#This Row],[Concepto]]&lt;&gt;"",comarca,"")</f>
        <v/>
      </c>
      <c r="C231" s="76"/>
      <c r="D231" s="76"/>
      <c r="E231" s="76"/>
    </row>
    <row r="232" spans="1:5" ht="12.75" x14ac:dyDescent="0.2">
      <c r="A232" s="39" t="str">
        <f>IF(plansub[[#This Row],[Concepto]]&lt;&gt;"",Ejercicio,"")</f>
        <v/>
      </c>
      <c r="B232" s="39" t="str">
        <f>IF(plansub[[#This Row],[Concepto]]&lt;&gt;"",comarca,"")</f>
        <v/>
      </c>
      <c r="C232" s="76"/>
      <c r="D232" s="76"/>
      <c r="E232" s="76"/>
    </row>
    <row r="233" spans="1:5" ht="12.75" x14ac:dyDescent="0.2">
      <c r="A233" s="39" t="str">
        <f>IF(plansub[[#This Row],[Concepto]]&lt;&gt;"",Ejercicio,"")</f>
        <v/>
      </c>
      <c r="B233" s="39" t="str">
        <f>IF(plansub[[#This Row],[Concepto]]&lt;&gt;"",comarca,"")</f>
        <v/>
      </c>
      <c r="C233" s="76"/>
      <c r="D233" s="76"/>
      <c r="E233" s="76"/>
    </row>
    <row r="234" spans="1:5" ht="12.75" x14ac:dyDescent="0.2">
      <c r="A234" s="39" t="str">
        <f>IF(plansub[[#This Row],[Concepto]]&lt;&gt;"",Ejercicio,"")</f>
        <v/>
      </c>
      <c r="B234" s="39" t="str">
        <f>IF(plansub[[#This Row],[Concepto]]&lt;&gt;"",comarca,"")</f>
        <v/>
      </c>
      <c r="C234" s="76"/>
      <c r="D234" s="76"/>
      <c r="E234" s="76"/>
    </row>
    <row r="235" spans="1:5" ht="12.75" x14ac:dyDescent="0.2">
      <c r="A235" s="39" t="str">
        <f>IF(plansub[[#This Row],[Concepto]]&lt;&gt;"",Ejercicio,"")</f>
        <v/>
      </c>
      <c r="B235" s="39" t="str">
        <f>IF(plansub[[#This Row],[Concepto]]&lt;&gt;"",comarca,"")</f>
        <v/>
      </c>
      <c r="C235" s="76"/>
      <c r="D235" s="76"/>
      <c r="E235" s="76"/>
    </row>
    <row r="236" spans="1:5" ht="12.75" x14ac:dyDescent="0.2">
      <c r="A236" s="39" t="str">
        <f>IF(plansub[[#This Row],[Concepto]]&lt;&gt;"",Ejercicio,"")</f>
        <v/>
      </c>
      <c r="B236" s="39" t="str">
        <f>IF(plansub[[#This Row],[Concepto]]&lt;&gt;"",comarca,"")</f>
        <v/>
      </c>
      <c r="C236" s="76"/>
      <c r="D236" s="76"/>
      <c r="E236" s="76"/>
    </row>
    <row r="237" spans="1:5" ht="12.75" x14ac:dyDescent="0.2">
      <c r="A237" s="39" t="str">
        <f>IF(plansub[[#This Row],[Concepto]]&lt;&gt;"",Ejercicio,"")</f>
        <v/>
      </c>
      <c r="B237" s="39" t="str">
        <f>IF(plansub[[#This Row],[Concepto]]&lt;&gt;"",comarca,"")</f>
        <v/>
      </c>
      <c r="C237" s="76"/>
      <c r="D237" s="76"/>
      <c r="E237" s="76"/>
    </row>
    <row r="238" spans="1:5" ht="12.75" x14ac:dyDescent="0.2">
      <c r="A238" s="39" t="str">
        <f>IF(plansub[[#This Row],[Concepto]]&lt;&gt;"",Ejercicio,"")</f>
        <v/>
      </c>
      <c r="B238" s="39" t="str">
        <f>IF(plansub[[#This Row],[Concepto]]&lt;&gt;"",comarca,"")</f>
        <v/>
      </c>
      <c r="C238" s="76"/>
      <c r="D238" s="76"/>
      <c r="E238" s="76"/>
    </row>
    <row r="239" spans="1:5" ht="12.75" x14ac:dyDescent="0.2">
      <c r="A239" s="39" t="str">
        <f>IF(plansub[[#This Row],[Concepto]]&lt;&gt;"",Ejercicio,"")</f>
        <v/>
      </c>
      <c r="B239" s="39" t="str">
        <f>IF(plansub[[#This Row],[Concepto]]&lt;&gt;"",comarca,"")</f>
        <v/>
      </c>
      <c r="C239" s="76"/>
      <c r="D239" s="76"/>
      <c r="E239" s="76"/>
    </row>
    <row r="240" spans="1:5" ht="12.75" x14ac:dyDescent="0.2">
      <c r="A240" s="39" t="str">
        <f>IF(plansub[[#This Row],[Concepto]]&lt;&gt;"",Ejercicio,"")</f>
        <v/>
      </c>
      <c r="B240" s="39" t="str">
        <f>IF(plansub[[#This Row],[Concepto]]&lt;&gt;"",comarca,"")</f>
        <v/>
      </c>
      <c r="C240" s="76"/>
      <c r="D240" s="76"/>
      <c r="E240" s="76"/>
    </row>
    <row r="241" spans="1:5" ht="12.75" x14ac:dyDescent="0.2">
      <c r="A241" s="39" t="str">
        <f>IF(plansub[[#This Row],[Concepto]]&lt;&gt;"",Ejercicio,"")</f>
        <v/>
      </c>
      <c r="B241" s="39" t="str">
        <f>IF(plansub[[#This Row],[Concepto]]&lt;&gt;"",comarca,"")</f>
        <v/>
      </c>
      <c r="C241" s="76"/>
      <c r="D241" s="76"/>
      <c r="E241" s="76"/>
    </row>
    <row r="242" spans="1:5" ht="12.75" x14ac:dyDescent="0.2">
      <c r="A242" s="39" t="str">
        <f>IF(plansub[[#This Row],[Concepto]]&lt;&gt;"",Ejercicio,"")</f>
        <v/>
      </c>
      <c r="B242" s="39" t="str">
        <f>IF(plansub[[#This Row],[Concepto]]&lt;&gt;"",comarca,"")</f>
        <v/>
      </c>
      <c r="C242" s="76"/>
      <c r="D242" s="76"/>
      <c r="E242" s="76"/>
    </row>
    <row r="243" spans="1:5" ht="12.75" x14ac:dyDescent="0.2">
      <c r="A243" s="39" t="str">
        <f>IF(plansub[[#This Row],[Concepto]]&lt;&gt;"",Ejercicio,"")</f>
        <v/>
      </c>
      <c r="B243" s="39" t="str">
        <f>IF(plansub[[#This Row],[Concepto]]&lt;&gt;"",comarca,"")</f>
        <v/>
      </c>
      <c r="C243" s="76"/>
      <c r="D243" s="76"/>
      <c r="E243" s="76"/>
    </row>
    <row r="244" spans="1:5" ht="12.75" x14ac:dyDescent="0.2">
      <c r="A244" s="39" t="str">
        <f>IF(plansub[[#This Row],[Concepto]]&lt;&gt;"",Ejercicio,"")</f>
        <v/>
      </c>
      <c r="B244" s="39" t="str">
        <f>IF(plansub[[#This Row],[Concepto]]&lt;&gt;"",comarca,"")</f>
        <v/>
      </c>
      <c r="C244" s="76"/>
      <c r="D244" s="76"/>
      <c r="E244" s="76"/>
    </row>
    <row r="245" spans="1:5" ht="12.75" x14ac:dyDescent="0.2">
      <c r="A245" s="39" t="str">
        <f>IF(plansub[[#This Row],[Concepto]]&lt;&gt;"",Ejercicio,"")</f>
        <v/>
      </c>
      <c r="B245" s="39" t="str">
        <f>IF(plansub[[#This Row],[Concepto]]&lt;&gt;"",comarca,"")</f>
        <v/>
      </c>
      <c r="C245" s="76"/>
      <c r="D245" s="76"/>
      <c r="E245" s="76"/>
    </row>
    <row r="246" spans="1:5" ht="12.75" x14ac:dyDescent="0.2">
      <c r="A246" s="39" t="str">
        <f>IF(plansub[[#This Row],[Concepto]]&lt;&gt;"",Ejercicio,"")</f>
        <v/>
      </c>
      <c r="B246" s="39" t="str">
        <f>IF(plansub[[#This Row],[Concepto]]&lt;&gt;"",comarca,"")</f>
        <v/>
      </c>
      <c r="C246" s="76"/>
      <c r="D246" s="76"/>
      <c r="E246" s="76"/>
    </row>
    <row r="247" spans="1:5" ht="12.75" x14ac:dyDescent="0.2">
      <c r="A247" s="39" t="str">
        <f>IF(plansub[[#This Row],[Concepto]]&lt;&gt;"",Ejercicio,"")</f>
        <v/>
      </c>
      <c r="B247" s="39" t="str">
        <f>IF(plansub[[#This Row],[Concepto]]&lt;&gt;"",comarca,"")</f>
        <v/>
      </c>
      <c r="C247" s="76"/>
      <c r="D247" s="76"/>
      <c r="E247" s="76"/>
    </row>
    <row r="248" spans="1:5" ht="12.75" x14ac:dyDescent="0.2">
      <c r="A248" s="39" t="str">
        <f>IF(plansub[[#This Row],[Concepto]]&lt;&gt;"",Ejercicio,"")</f>
        <v/>
      </c>
      <c r="B248" s="39" t="str">
        <f>IF(plansub[[#This Row],[Concepto]]&lt;&gt;"",comarca,"")</f>
        <v/>
      </c>
      <c r="C248" s="76"/>
      <c r="D248" s="76"/>
      <c r="E248" s="76"/>
    </row>
    <row r="249" spans="1:5" ht="12.75" x14ac:dyDescent="0.2">
      <c r="A249" s="39" t="str">
        <f>IF(plansub[[#This Row],[Concepto]]&lt;&gt;"",Ejercicio,"")</f>
        <v/>
      </c>
      <c r="B249" s="39" t="str">
        <f>IF(plansub[[#This Row],[Concepto]]&lt;&gt;"",comarca,"")</f>
        <v/>
      </c>
      <c r="C249" s="76"/>
      <c r="D249" s="76"/>
      <c r="E249" s="76"/>
    </row>
    <row r="250" spans="1:5" ht="12.75" x14ac:dyDescent="0.2">
      <c r="A250" s="39" t="str">
        <f>IF(plansub[[#This Row],[Concepto]]&lt;&gt;"",Ejercicio,"")</f>
        <v/>
      </c>
      <c r="B250" s="39" t="str">
        <f>IF(plansub[[#This Row],[Concepto]]&lt;&gt;"",comarca,"")</f>
        <v/>
      </c>
      <c r="C250" s="76"/>
      <c r="D250" s="76"/>
      <c r="E250" s="76"/>
    </row>
    <row r="251" spans="1:5" ht="12.75" x14ac:dyDescent="0.2">
      <c r="A251" s="39" t="str">
        <f>IF(plansub[[#This Row],[Concepto]]&lt;&gt;"",Ejercicio,"")</f>
        <v/>
      </c>
      <c r="B251" s="39" t="str">
        <f>IF(plansub[[#This Row],[Concepto]]&lt;&gt;"",comarca,"")</f>
        <v/>
      </c>
      <c r="C251" s="76"/>
      <c r="D251" s="76"/>
      <c r="E251" s="76"/>
    </row>
    <row r="252" spans="1:5" ht="12.75" x14ac:dyDescent="0.2">
      <c r="A252" s="39" t="str">
        <f>IF(plansub[[#This Row],[Concepto]]&lt;&gt;"",Ejercicio,"")</f>
        <v/>
      </c>
      <c r="B252" s="39" t="str">
        <f>IF(plansub[[#This Row],[Concepto]]&lt;&gt;"",comarca,"")</f>
        <v/>
      </c>
      <c r="C252" s="76"/>
      <c r="D252" s="76"/>
      <c r="E252" s="76"/>
    </row>
    <row r="253" spans="1:5" ht="12.75" x14ac:dyDescent="0.2">
      <c r="A253" s="39" t="str">
        <f>IF(plansub[[#This Row],[Concepto]]&lt;&gt;"",Ejercicio,"")</f>
        <v/>
      </c>
      <c r="B253" s="39" t="str">
        <f>IF(plansub[[#This Row],[Concepto]]&lt;&gt;"",comarca,"")</f>
        <v/>
      </c>
      <c r="C253" s="76"/>
      <c r="D253" s="76"/>
      <c r="E253" s="76"/>
    </row>
    <row r="254" spans="1:5" ht="12.75" x14ac:dyDescent="0.2">
      <c r="A254" s="39" t="str">
        <f>IF(plansub[[#This Row],[Concepto]]&lt;&gt;"",Ejercicio,"")</f>
        <v/>
      </c>
      <c r="B254" s="39" t="str">
        <f>IF(plansub[[#This Row],[Concepto]]&lt;&gt;"",comarca,"")</f>
        <v/>
      </c>
      <c r="C254" s="76"/>
      <c r="D254" s="76"/>
      <c r="E254" s="76"/>
    </row>
    <row r="255" spans="1:5" ht="12.75" x14ac:dyDescent="0.2">
      <c r="A255" s="39" t="str">
        <f>IF(plansub[[#This Row],[Concepto]]&lt;&gt;"",Ejercicio,"")</f>
        <v/>
      </c>
      <c r="B255" s="39" t="str">
        <f>IF(plansub[[#This Row],[Concepto]]&lt;&gt;"",comarca,"")</f>
        <v/>
      </c>
      <c r="C255" s="76"/>
      <c r="D255" s="76"/>
      <c r="E255" s="76"/>
    </row>
    <row r="256" spans="1:5" ht="12.75" x14ac:dyDescent="0.2">
      <c r="A256" s="39" t="str">
        <f>IF(plansub[[#This Row],[Concepto]]&lt;&gt;"",Ejercicio,"")</f>
        <v/>
      </c>
      <c r="B256" s="39" t="str">
        <f>IF(plansub[[#This Row],[Concepto]]&lt;&gt;"",comarca,"")</f>
        <v/>
      </c>
      <c r="C256" s="76"/>
      <c r="D256" s="76"/>
      <c r="E256" s="76"/>
    </row>
    <row r="257" spans="1:5" ht="12.75" x14ac:dyDescent="0.2">
      <c r="A257" s="39" t="str">
        <f>IF(plansub[[#This Row],[Concepto]]&lt;&gt;"",Ejercicio,"")</f>
        <v/>
      </c>
      <c r="B257" s="39" t="str">
        <f>IF(plansub[[#This Row],[Concepto]]&lt;&gt;"",comarca,"")</f>
        <v/>
      </c>
      <c r="C257" s="76"/>
      <c r="D257" s="76"/>
      <c r="E257" s="76"/>
    </row>
    <row r="258" spans="1:5" ht="12.75" x14ac:dyDescent="0.2">
      <c r="A258" s="39" t="str">
        <f>IF(plansub[[#This Row],[Concepto]]&lt;&gt;"",Ejercicio,"")</f>
        <v/>
      </c>
      <c r="B258" s="39" t="str">
        <f>IF(plansub[[#This Row],[Concepto]]&lt;&gt;"",comarca,"")</f>
        <v/>
      </c>
      <c r="C258" s="76"/>
      <c r="D258" s="76"/>
      <c r="E258" s="76"/>
    </row>
    <row r="259" spans="1:5" ht="12.75" x14ac:dyDescent="0.2">
      <c r="A259" s="39" t="str">
        <f>IF(plansub[[#This Row],[Concepto]]&lt;&gt;"",Ejercicio,"")</f>
        <v/>
      </c>
      <c r="B259" s="39" t="str">
        <f>IF(plansub[[#This Row],[Concepto]]&lt;&gt;"",comarca,"")</f>
        <v/>
      </c>
      <c r="C259" s="76"/>
      <c r="D259" s="76"/>
      <c r="E259" s="76"/>
    </row>
    <row r="260" spans="1:5" ht="12.75" x14ac:dyDescent="0.2">
      <c r="A260" s="39" t="str">
        <f>IF(plansub[[#This Row],[Concepto]]&lt;&gt;"",Ejercicio,"")</f>
        <v/>
      </c>
      <c r="B260" s="39" t="str">
        <f>IF(plansub[[#This Row],[Concepto]]&lt;&gt;"",comarca,"")</f>
        <v/>
      </c>
      <c r="C260" s="76"/>
      <c r="D260" s="76"/>
      <c r="E260" s="76"/>
    </row>
    <row r="261" spans="1:5" ht="12.75" x14ac:dyDescent="0.2">
      <c r="A261" s="39" t="str">
        <f>IF(plansub[[#This Row],[Concepto]]&lt;&gt;"",Ejercicio,"")</f>
        <v/>
      </c>
      <c r="B261" s="39" t="str">
        <f>IF(plansub[[#This Row],[Concepto]]&lt;&gt;"",comarca,"")</f>
        <v/>
      </c>
      <c r="C261" s="76"/>
      <c r="D261" s="76"/>
      <c r="E261" s="76"/>
    </row>
    <row r="262" spans="1:5" ht="12.75" x14ac:dyDescent="0.2">
      <c r="A262" s="39" t="str">
        <f>IF(plansub[[#This Row],[Concepto]]&lt;&gt;"",Ejercicio,"")</f>
        <v/>
      </c>
      <c r="B262" s="39" t="str">
        <f>IF(plansub[[#This Row],[Concepto]]&lt;&gt;"",comarca,"")</f>
        <v/>
      </c>
      <c r="C262" s="76"/>
      <c r="D262" s="76"/>
      <c r="E262" s="76"/>
    </row>
    <row r="263" spans="1:5" ht="12.75" x14ac:dyDescent="0.2">
      <c r="A263" s="39" t="str">
        <f>IF(plansub[[#This Row],[Concepto]]&lt;&gt;"",Ejercicio,"")</f>
        <v/>
      </c>
      <c r="B263" s="39" t="str">
        <f>IF(plansub[[#This Row],[Concepto]]&lt;&gt;"",comarca,"")</f>
        <v/>
      </c>
      <c r="C263" s="76"/>
      <c r="D263" s="76"/>
      <c r="E263" s="76"/>
    </row>
    <row r="264" spans="1:5" ht="12.75" x14ac:dyDescent="0.2">
      <c r="A264" s="39" t="str">
        <f>IF(plansub[[#This Row],[Concepto]]&lt;&gt;"",Ejercicio,"")</f>
        <v/>
      </c>
      <c r="B264" s="39" t="str">
        <f>IF(plansub[[#This Row],[Concepto]]&lt;&gt;"",comarca,"")</f>
        <v/>
      </c>
      <c r="C264" s="76"/>
      <c r="D264" s="76"/>
      <c r="E264" s="76"/>
    </row>
    <row r="265" spans="1:5" ht="12.75" x14ac:dyDescent="0.2">
      <c r="A265" s="39" t="str">
        <f>IF(plansub[[#This Row],[Concepto]]&lt;&gt;"",Ejercicio,"")</f>
        <v/>
      </c>
      <c r="B265" s="39" t="str">
        <f>IF(plansub[[#This Row],[Concepto]]&lt;&gt;"",comarca,"")</f>
        <v/>
      </c>
      <c r="C265" s="76"/>
      <c r="D265" s="76"/>
      <c r="E265" s="76"/>
    </row>
    <row r="266" spans="1:5" ht="12.75" x14ac:dyDescent="0.2">
      <c r="A266" s="39" t="str">
        <f>IF(plansub[[#This Row],[Concepto]]&lt;&gt;"",Ejercicio,"")</f>
        <v/>
      </c>
      <c r="B266" s="39" t="str">
        <f>IF(plansub[[#This Row],[Concepto]]&lt;&gt;"",comarca,"")</f>
        <v/>
      </c>
      <c r="C266" s="76"/>
      <c r="D266" s="76"/>
      <c r="E266" s="76"/>
    </row>
    <row r="267" spans="1:5" ht="12.75" x14ac:dyDescent="0.2">
      <c r="A267" s="39" t="str">
        <f>IF(plansub[[#This Row],[Concepto]]&lt;&gt;"",Ejercicio,"")</f>
        <v/>
      </c>
      <c r="B267" s="39" t="str">
        <f>IF(plansub[[#This Row],[Concepto]]&lt;&gt;"",comarca,"")</f>
        <v/>
      </c>
      <c r="C267" s="76"/>
      <c r="D267" s="76"/>
      <c r="E267" s="76"/>
    </row>
    <row r="268" spans="1:5" ht="12.75" x14ac:dyDescent="0.2">
      <c r="A268" s="39" t="str">
        <f>IF(plansub[[#This Row],[Concepto]]&lt;&gt;"",Ejercicio,"")</f>
        <v/>
      </c>
      <c r="B268" s="39" t="str">
        <f>IF(plansub[[#This Row],[Concepto]]&lt;&gt;"",comarca,"")</f>
        <v/>
      </c>
      <c r="C268" s="76"/>
      <c r="D268" s="76"/>
      <c r="E268" s="76"/>
    </row>
    <row r="269" spans="1:5" ht="12.75" x14ac:dyDescent="0.2">
      <c r="A269" s="39" t="str">
        <f>IF(plansub[[#This Row],[Concepto]]&lt;&gt;"",Ejercicio,"")</f>
        <v/>
      </c>
      <c r="B269" s="39" t="str">
        <f>IF(plansub[[#This Row],[Concepto]]&lt;&gt;"",comarca,"")</f>
        <v/>
      </c>
      <c r="C269" s="76"/>
      <c r="D269" s="76"/>
      <c r="E269" s="76"/>
    </row>
    <row r="270" spans="1:5" ht="12.75" x14ac:dyDescent="0.2">
      <c r="A270" s="39" t="str">
        <f>IF(plansub[[#This Row],[Concepto]]&lt;&gt;"",Ejercicio,"")</f>
        <v/>
      </c>
      <c r="B270" s="39" t="str">
        <f>IF(plansub[[#This Row],[Concepto]]&lt;&gt;"",comarca,"")</f>
        <v/>
      </c>
      <c r="C270" s="76"/>
      <c r="D270" s="76"/>
      <c r="E270" s="76"/>
    </row>
    <row r="271" spans="1:5" ht="12.75" x14ac:dyDescent="0.2">
      <c r="A271" s="39" t="str">
        <f>IF(plansub[[#This Row],[Concepto]]&lt;&gt;"",Ejercicio,"")</f>
        <v/>
      </c>
      <c r="B271" s="39" t="str">
        <f>IF(plansub[[#This Row],[Concepto]]&lt;&gt;"",comarca,"")</f>
        <v/>
      </c>
      <c r="C271" s="76"/>
      <c r="D271" s="76"/>
      <c r="E271" s="76"/>
    </row>
    <row r="272" spans="1:5" ht="12.75" x14ac:dyDescent="0.2">
      <c r="A272" s="39" t="str">
        <f>IF(plansub[[#This Row],[Concepto]]&lt;&gt;"",Ejercicio,"")</f>
        <v/>
      </c>
      <c r="B272" s="39" t="str">
        <f>IF(plansub[[#This Row],[Concepto]]&lt;&gt;"",comarca,"")</f>
        <v/>
      </c>
      <c r="C272" s="76"/>
      <c r="D272" s="76"/>
      <c r="E272" s="76"/>
    </row>
    <row r="273" spans="1:5" ht="12.75" x14ac:dyDescent="0.2">
      <c r="A273" s="39" t="str">
        <f>IF(plansub[[#This Row],[Concepto]]&lt;&gt;"",Ejercicio,"")</f>
        <v/>
      </c>
      <c r="B273" s="39" t="str">
        <f>IF(plansub[[#This Row],[Concepto]]&lt;&gt;"",comarca,"")</f>
        <v/>
      </c>
      <c r="C273" s="76"/>
      <c r="D273" s="76"/>
      <c r="E273" s="76"/>
    </row>
    <row r="274" spans="1:5" ht="12.75" x14ac:dyDescent="0.2">
      <c r="A274" s="39" t="str">
        <f>IF(plansub[[#This Row],[Concepto]]&lt;&gt;"",Ejercicio,"")</f>
        <v/>
      </c>
      <c r="B274" s="39" t="str">
        <f>IF(plansub[[#This Row],[Concepto]]&lt;&gt;"",comarca,"")</f>
        <v/>
      </c>
      <c r="C274" s="76"/>
      <c r="D274" s="76"/>
      <c r="E274" s="76"/>
    </row>
    <row r="275" spans="1:5" ht="12.75" x14ac:dyDescent="0.2">
      <c r="A275" s="39" t="str">
        <f>IF(plansub[[#This Row],[Concepto]]&lt;&gt;"",Ejercicio,"")</f>
        <v/>
      </c>
      <c r="B275" s="39" t="str">
        <f>IF(plansub[[#This Row],[Concepto]]&lt;&gt;"",comarca,"")</f>
        <v/>
      </c>
      <c r="C275" s="76"/>
      <c r="D275" s="76"/>
      <c r="E275" s="76"/>
    </row>
    <row r="276" spans="1:5" ht="12.75" x14ac:dyDescent="0.2">
      <c r="A276" s="39" t="str">
        <f>IF(plansub[[#This Row],[Concepto]]&lt;&gt;"",Ejercicio,"")</f>
        <v/>
      </c>
      <c r="B276" s="39" t="str">
        <f>IF(plansub[[#This Row],[Concepto]]&lt;&gt;"",comarca,"")</f>
        <v/>
      </c>
      <c r="C276" s="76"/>
      <c r="D276" s="76"/>
      <c r="E276" s="76"/>
    </row>
    <row r="277" spans="1:5" ht="12.75" x14ac:dyDescent="0.2">
      <c r="A277" s="39" t="str">
        <f>IF(plansub[[#This Row],[Concepto]]&lt;&gt;"",Ejercicio,"")</f>
        <v/>
      </c>
      <c r="B277" s="39" t="str">
        <f>IF(plansub[[#This Row],[Concepto]]&lt;&gt;"",comarca,"")</f>
        <v/>
      </c>
      <c r="C277" s="76"/>
      <c r="D277" s="76"/>
      <c r="E277" s="76"/>
    </row>
    <row r="278" spans="1:5" ht="12.75" x14ac:dyDescent="0.2">
      <c r="A278" s="39" t="str">
        <f>IF(plansub[[#This Row],[Concepto]]&lt;&gt;"",Ejercicio,"")</f>
        <v/>
      </c>
      <c r="B278" s="39" t="str">
        <f>IF(plansub[[#This Row],[Concepto]]&lt;&gt;"",comarca,"")</f>
        <v/>
      </c>
      <c r="C278" s="76"/>
      <c r="D278" s="76"/>
      <c r="E278" s="76"/>
    </row>
    <row r="279" spans="1:5" ht="12.75" x14ac:dyDescent="0.2">
      <c r="A279" s="39" t="str">
        <f>IF(plansub[[#This Row],[Concepto]]&lt;&gt;"",Ejercicio,"")</f>
        <v/>
      </c>
      <c r="B279" s="39" t="str">
        <f>IF(plansub[[#This Row],[Concepto]]&lt;&gt;"",comarca,"")</f>
        <v/>
      </c>
      <c r="C279" s="76"/>
      <c r="D279" s="76"/>
      <c r="E279" s="76"/>
    </row>
    <row r="280" spans="1:5" ht="12.75" x14ac:dyDescent="0.2">
      <c r="A280" s="39" t="str">
        <f>IF(plansub[[#This Row],[Concepto]]&lt;&gt;"",Ejercicio,"")</f>
        <v/>
      </c>
      <c r="B280" s="39" t="str">
        <f>IF(plansub[[#This Row],[Concepto]]&lt;&gt;"",comarca,"")</f>
        <v/>
      </c>
      <c r="C280" s="76"/>
      <c r="D280" s="76"/>
      <c r="E280" s="76"/>
    </row>
    <row r="281" spans="1:5" ht="12.75" x14ac:dyDescent="0.2">
      <c r="A281" s="39" t="str">
        <f>IF(plansub[[#This Row],[Concepto]]&lt;&gt;"",Ejercicio,"")</f>
        <v/>
      </c>
      <c r="B281" s="39" t="str">
        <f>IF(plansub[[#This Row],[Concepto]]&lt;&gt;"",comarca,"")</f>
        <v/>
      </c>
      <c r="C281" s="76"/>
      <c r="D281" s="76"/>
      <c r="E281" s="76"/>
    </row>
    <row r="282" spans="1:5" ht="12.75" x14ac:dyDescent="0.2">
      <c r="A282" s="39" t="str">
        <f>IF(plansub[[#This Row],[Concepto]]&lt;&gt;"",Ejercicio,"")</f>
        <v/>
      </c>
      <c r="B282" s="39" t="str">
        <f>IF(plansub[[#This Row],[Concepto]]&lt;&gt;"",comarca,"")</f>
        <v/>
      </c>
      <c r="C282" s="76"/>
      <c r="D282" s="76"/>
      <c r="E282" s="76"/>
    </row>
    <row r="283" spans="1:5" ht="12.75" x14ac:dyDescent="0.2">
      <c r="A283" s="39" t="str">
        <f>IF(plansub[[#This Row],[Concepto]]&lt;&gt;"",Ejercicio,"")</f>
        <v/>
      </c>
      <c r="B283" s="39" t="str">
        <f>IF(plansub[[#This Row],[Concepto]]&lt;&gt;"",comarca,"")</f>
        <v/>
      </c>
      <c r="C283" s="76"/>
      <c r="D283" s="76"/>
      <c r="E283" s="76"/>
    </row>
    <row r="284" spans="1:5" ht="12.75" x14ac:dyDescent="0.2">
      <c r="A284" s="39" t="str">
        <f>IF(plansub[[#This Row],[Concepto]]&lt;&gt;"",Ejercicio,"")</f>
        <v/>
      </c>
      <c r="B284" s="39" t="str">
        <f>IF(plansub[[#This Row],[Concepto]]&lt;&gt;"",comarca,"")</f>
        <v/>
      </c>
      <c r="C284" s="76"/>
      <c r="D284" s="76"/>
      <c r="E284" s="76"/>
    </row>
    <row r="285" spans="1:5" ht="12.75" x14ac:dyDescent="0.2">
      <c r="A285" s="39" t="str">
        <f>IF(plansub[[#This Row],[Concepto]]&lt;&gt;"",Ejercicio,"")</f>
        <v/>
      </c>
      <c r="B285" s="39" t="str">
        <f>IF(plansub[[#This Row],[Concepto]]&lt;&gt;"",comarca,"")</f>
        <v/>
      </c>
      <c r="C285" s="76"/>
      <c r="D285" s="76"/>
      <c r="E285" s="76"/>
    </row>
    <row r="286" spans="1:5" ht="12.75" x14ac:dyDescent="0.2">
      <c r="A286" s="39" t="str">
        <f>IF(plansub[[#This Row],[Concepto]]&lt;&gt;"",Ejercicio,"")</f>
        <v/>
      </c>
      <c r="B286" s="39" t="str">
        <f>IF(plansub[[#This Row],[Concepto]]&lt;&gt;"",comarca,"")</f>
        <v/>
      </c>
      <c r="C286" s="76"/>
      <c r="D286" s="76"/>
      <c r="E286" s="76"/>
    </row>
    <row r="287" spans="1:5" ht="12.75" x14ac:dyDescent="0.2">
      <c r="A287" s="39" t="str">
        <f>IF(plansub[[#This Row],[Concepto]]&lt;&gt;"",Ejercicio,"")</f>
        <v/>
      </c>
      <c r="B287" s="39" t="str">
        <f>IF(plansub[[#This Row],[Concepto]]&lt;&gt;"",comarca,"")</f>
        <v/>
      </c>
      <c r="C287" s="76"/>
      <c r="D287" s="76"/>
      <c r="E287" s="76"/>
    </row>
    <row r="288" spans="1:5" ht="12.75" x14ac:dyDescent="0.2">
      <c r="A288" s="39" t="str">
        <f>IF(plansub[[#This Row],[Concepto]]&lt;&gt;"",Ejercicio,"")</f>
        <v/>
      </c>
      <c r="B288" s="39" t="str">
        <f>IF(plansub[[#This Row],[Concepto]]&lt;&gt;"",comarca,"")</f>
        <v/>
      </c>
      <c r="C288" s="76"/>
      <c r="D288" s="76"/>
      <c r="E288" s="76"/>
    </row>
    <row r="289" spans="1:5" ht="12.75" x14ac:dyDescent="0.2">
      <c r="A289" s="39" t="str">
        <f>IF(plansub[[#This Row],[Concepto]]&lt;&gt;"",Ejercicio,"")</f>
        <v/>
      </c>
      <c r="B289" s="39" t="str">
        <f>IF(plansub[[#This Row],[Concepto]]&lt;&gt;"",comarca,"")</f>
        <v/>
      </c>
      <c r="C289" s="76"/>
      <c r="D289" s="76"/>
      <c r="E289" s="76"/>
    </row>
    <row r="290" spans="1:5" ht="12.75" x14ac:dyDescent="0.2">
      <c r="A290" s="39" t="str">
        <f>IF(plansub[[#This Row],[Concepto]]&lt;&gt;"",Ejercicio,"")</f>
        <v/>
      </c>
      <c r="B290" s="39" t="str">
        <f>IF(plansub[[#This Row],[Concepto]]&lt;&gt;"",comarca,"")</f>
        <v/>
      </c>
      <c r="C290" s="76"/>
      <c r="D290" s="76"/>
      <c r="E290" s="76"/>
    </row>
    <row r="291" spans="1:5" ht="12.75" x14ac:dyDescent="0.2">
      <c r="A291" s="39" t="str">
        <f>IF(plansub[[#This Row],[Concepto]]&lt;&gt;"",Ejercicio,"")</f>
        <v/>
      </c>
      <c r="B291" s="39" t="str">
        <f>IF(plansub[[#This Row],[Concepto]]&lt;&gt;"",comarca,"")</f>
        <v/>
      </c>
      <c r="C291" s="76"/>
      <c r="D291" s="76"/>
      <c r="E291" s="76"/>
    </row>
    <row r="292" spans="1:5" ht="12.75" x14ac:dyDescent="0.2">
      <c r="A292" s="39" t="str">
        <f>IF(plansub[[#This Row],[Concepto]]&lt;&gt;"",Ejercicio,"")</f>
        <v/>
      </c>
      <c r="B292" s="39" t="str">
        <f>IF(plansub[[#This Row],[Concepto]]&lt;&gt;"",comarca,"")</f>
        <v/>
      </c>
      <c r="C292" s="76"/>
      <c r="D292" s="76"/>
      <c r="E292" s="76"/>
    </row>
    <row r="293" spans="1:5" ht="12.75" x14ac:dyDescent="0.2">
      <c r="A293" s="39" t="str">
        <f>IF(plansub[[#This Row],[Concepto]]&lt;&gt;"",Ejercicio,"")</f>
        <v/>
      </c>
      <c r="B293" s="39" t="str">
        <f>IF(plansub[[#This Row],[Concepto]]&lt;&gt;"",comarca,"")</f>
        <v/>
      </c>
      <c r="C293" s="76"/>
      <c r="D293" s="76"/>
      <c r="E293" s="76"/>
    </row>
    <row r="294" spans="1:5" ht="12.75" x14ac:dyDescent="0.2">
      <c r="A294" s="39" t="str">
        <f>IF(plansub[[#This Row],[Concepto]]&lt;&gt;"",Ejercicio,"")</f>
        <v/>
      </c>
      <c r="B294" s="39" t="str">
        <f>IF(plansub[[#This Row],[Concepto]]&lt;&gt;"",comarca,"")</f>
        <v/>
      </c>
      <c r="C294" s="76"/>
      <c r="D294" s="76"/>
      <c r="E294" s="76"/>
    </row>
    <row r="295" spans="1:5" ht="12.75" x14ac:dyDescent="0.2">
      <c r="A295" s="39" t="str">
        <f>IF(plansub[[#This Row],[Concepto]]&lt;&gt;"",Ejercicio,"")</f>
        <v/>
      </c>
      <c r="B295" s="39" t="str">
        <f>IF(plansub[[#This Row],[Concepto]]&lt;&gt;"",comarca,"")</f>
        <v/>
      </c>
      <c r="C295" s="76"/>
      <c r="D295" s="76"/>
      <c r="E295" s="76"/>
    </row>
    <row r="296" spans="1:5" ht="12.75" x14ac:dyDescent="0.2">
      <c r="A296" s="39" t="str">
        <f>IF(plansub[[#This Row],[Concepto]]&lt;&gt;"",Ejercicio,"")</f>
        <v/>
      </c>
      <c r="B296" s="39" t="str">
        <f>IF(plansub[[#This Row],[Concepto]]&lt;&gt;"",comarca,"")</f>
        <v/>
      </c>
      <c r="C296" s="76"/>
      <c r="D296" s="76"/>
      <c r="E296" s="76"/>
    </row>
    <row r="297" spans="1:5" ht="12.75" x14ac:dyDescent="0.2">
      <c r="A297" s="39" t="str">
        <f>IF(plansub[[#This Row],[Concepto]]&lt;&gt;"",Ejercicio,"")</f>
        <v/>
      </c>
      <c r="B297" s="39" t="str">
        <f>IF(plansub[[#This Row],[Concepto]]&lt;&gt;"",comarca,"")</f>
        <v/>
      </c>
      <c r="C297" s="76"/>
      <c r="D297" s="76"/>
      <c r="E297" s="76"/>
    </row>
    <row r="298" spans="1:5" ht="12.75" x14ac:dyDescent="0.2">
      <c r="A298" s="39" t="str">
        <f>IF(plansub[[#This Row],[Concepto]]&lt;&gt;"",Ejercicio,"")</f>
        <v/>
      </c>
      <c r="B298" s="39" t="str">
        <f>IF(plansub[[#This Row],[Concepto]]&lt;&gt;"",comarca,"")</f>
        <v/>
      </c>
      <c r="C298" s="76"/>
      <c r="D298" s="76"/>
      <c r="E298" s="76"/>
    </row>
    <row r="299" spans="1:5" ht="12.75" x14ac:dyDescent="0.2">
      <c r="A299" s="39" t="str">
        <f>IF(plansub[[#This Row],[Concepto]]&lt;&gt;"",Ejercicio,"")</f>
        <v/>
      </c>
      <c r="B299" s="39" t="str">
        <f>IF(plansub[[#This Row],[Concepto]]&lt;&gt;"",comarca,"")</f>
        <v/>
      </c>
      <c r="C299" s="76"/>
      <c r="D299" s="76"/>
      <c r="E299" s="76"/>
    </row>
    <row r="300" spans="1:5" ht="12.75" x14ac:dyDescent="0.2">
      <c r="A300" s="39" t="str">
        <f>IF(plansub[[#This Row],[Concepto]]&lt;&gt;"",Ejercicio,"")</f>
        <v/>
      </c>
      <c r="B300" s="39" t="str">
        <f>IF(plansub[[#This Row],[Concepto]]&lt;&gt;"",comarca,"")</f>
        <v/>
      </c>
      <c r="C300" s="76"/>
      <c r="D300" s="76"/>
      <c r="E300" s="76"/>
    </row>
    <row r="301" spans="1:5" ht="12.75" x14ac:dyDescent="0.2">
      <c r="A301" s="39" t="str">
        <f>IF(plansub[[#This Row],[Concepto]]&lt;&gt;"",Ejercicio,"")</f>
        <v/>
      </c>
      <c r="B301" s="39" t="str">
        <f>IF(plansub[[#This Row],[Concepto]]&lt;&gt;"",comarca,"")</f>
        <v/>
      </c>
      <c r="C301" s="76"/>
      <c r="D301" s="76"/>
      <c r="E301" s="76"/>
    </row>
    <row r="302" spans="1:5" ht="12.75" x14ac:dyDescent="0.2">
      <c r="A302" s="39" t="str">
        <f>IF(plansub[[#This Row],[Concepto]]&lt;&gt;"",Ejercicio,"")</f>
        <v/>
      </c>
      <c r="B302" s="39" t="str">
        <f>IF(plansub[[#This Row],[Concepto]]&lt;&gt;"",comarca,"")</f>
        <v/>
      </c>
      <c r="C302" s="76"/>
      <c r="D302" s="76"/>
      <c r="E302" s="76"/>
    </row>
    <row r="303" spans="1:5" ht="12.75" x14ac:dyDescent="0.2">
      <c r="A303" s="39" t="str">
        <f>IF(plansub[[#This Row],[Concepto]]&lt;&gt;"",Ejercicio,"")</f>
        <v/>
      </c>
      <c r="B303" s="39" t="str">
        <f>IF(plansub[[#This Row],[Concepto]]&lt;&gt;"",comarca,"")</f>
        <v/>
      </c>
      <c r="C303" s="76"/>
      <c r="D303" s="76"/>
      <c r="E303" s="76"/>
    </row>
    <row r="304" spans="1:5" ht="12.75" x14ac:dyDescent="0.2">
      <c r="A304" s="39" t="str">
        <f>IF(plansub[[#This Row],[Concepto]]&lt;&gt;"",Ejercicio,"")</f>
        <v/>
      </c>
      <c r="B304" s="39" t="str">
        <f>IF(plansub[[#This Row],[Concepto]]&lt;&gt;"",comarca,"")</f>
        <v/>
      </c>
      <c r="C304" s="76"/>
      <c r="D304" s="76"/>
      <c r="E304" s="76"/>
    </row>
    <row r="305" spans="1:5" ht="12.75" x14ac:dyDescent="0.2">
      <c r="A305" s="39" t="str">
        <f>IF(plansub[[#This Row],[Concepto]]&lt;&gt;"",Ejercicio,"")</f>
        <v/>
      </c>
      <c r="B305" s="39" t="str">
        <f>IF(plansub[[#This Row],[Concepto]]&lt;&gt;"",comarca,"")</f>
        <v/>
      </c>
      <c r="C305" s="76"/>
      <c r="D305" s="76"/>
      <c r="E305" s="76"/>
    </row>
    <row r="306" spans="1:5" ht="12.75" x14ac:dyDescent="0.2">
      <c r="A306" s="39" t="str">
        <f>IF(plansub[[#This Row],[Concepto]]&lt;&gt;"",Ejercicio,"")</f>
        <v/>
      </c>
      <c r="B306" s="39" t="str">
        <f>IF(plansub[[#This Row],[Concepto]]&lt;&gt;"",comarca,"")</f>
        <v/>
      </c>
      <c r="C306" s="76"/>
      <c r="D306" s="76"/>
      <c r="E306" s="76"/>
    </row>
    <row r="307" spans="1:5" ht="12.75" x14ac:dyDescent="0.2">
      <c r="A307" s="39" t="str">
        <f>IF(plansub[[#This Row],[Concepto]]&lt;&gt;"",Ejercicio,"")</f>
        <v/>
      </c>
      <c r="B307" s="39" t="str">
        <f>IF(plansub[[#This Row],[Concepto]]&lt;&gt;"",comarca,"")</f>
        <v/>
      </c>
      <c r="C307" s="76"/>
      <c r="D307" s="76"/>
      <c r="E307" s="76"/>
    </row>
    <row r="308" spans="1:5" ht="12.75" x14ac:dyDescent="0.2">
      <c r="A308" s="39" t="str">
        <f>IF(plansub[[#This Row],[Concepto]]&lt;&gt;"",Ejercicio,"")</f>
        <v/>
      </c>
      <c r="B308" s="39" t="str">
        <f>IF(plansub[[#This Row],[Concepto]]&lt;&gt;"",comarca,"")</f>
        <v/>
      </c>
      <c r="C308" s="76"/>
      <c r="D308" s="76"/>
      <c r="E308" s="76"/>
    </row>
    <row r="309" spans="1:5" ht="12.75" x14ac:dyDescent="0.2">
      <c r="A309" s="39" t="str">
        <f>IF(plansub[[#This Row],[Concepto]]&lt;&gt;"",Ejercicio,"")</f>
        <v/>
      </c>
      <c r="B309" s="39" t="str">
        <f>IF(plansub[[#This Row],[Concepto]]&lt;&gt;"",comarca,"")</f>
        <v/>
      </c>
      <c r="C309" s="76"/>
      <c r="D309" s="76"/>
      <c r="E309" s="76"/>
    </row>
    <row r="310" spans="1:5" ht="12.75" x14ac:dyDescent="0.2">
      <c r="A310" s="39" t="str">
        <f>IF(plansub[[#This Row],[Concepto]]&lt;&gt;"",Ejercicio,"")</f>
        <v/>
      </c>
      <c r="B310" s="39" t="str">
        <f>IF(plansub[[#This Row],[Concepto]]&lt;&gt;"",comarca,"")</f>
        <v/>
      </c>
      <c r="C310" s="76"/>
      <c r="D310" s="76"/>
      <c r="E310" s="76"/>
    </row>
    <row r="311" spans="1:5" ht="12.75" x14ac:dyDescent="0.2">
      <c r="A311" s="39" t="str">
        <f>IF(plansub[[#This Row],[Concepto]]&lt;&gt;"",Ejercicio,"")</f>
        <v/>
      </c>
      <c r="B311" s="39" t="str">
        <f>IF(plansub[[#This Row],[Concepto]]&lt;&gt;"",comarca,"")</f>
        <v/>
      </c>
      <c r="C311" s="76"/>
      <c r="D311" s="76"/>
      <c r="E311" s="76"/>
    </row>
    <row r="312" spans="1:5" ht="12.75" x14ac:dyDescent="0.2">
      <c r="A312" s="39" t="str">
        <f>IF(plansub[[#This Row],[Concepto]]&lt;&gt;"",Ejercicio,"")</f>
        <v/>
      </c>
      <c r="B312" s="39" t="str">
        <f>IF(plansub[[#This Row],[Concepto]]&lt;&gt;"",comarca,"")</f>
        <v/>
      </c>
      <c r="C312" s="76"/>
      <c r="D312" s="76"/>
      <c r="E312" s="76"/>
    </row>
    <row r="313" spans="1:5" ht="12.75" x14ac:dyDescent="0.2">
      <c r="A313" s="39" t="str">
        <f>IF(plansub[[#This Row],[Concepto]]&lt;&gt;"",Ejercicio,"")</f>
        <v/>
      </c>
      <c r="B313" s="39" t="str">
        <f>IF(plansub[[#This Row],[Concepto]]&lt;&gt;"",comarca,"")</f>
        <v/>
      </c>
      <c r="C313" s="76"/>
      <c r="D313" s="76"/>
      <c r="E313" s="76"/>
    </row>
    <row r="314" spans="1:5" ht="12.75" x14ac:dyDescent="0.2">
      <c r="A314" s="39" t="str">
        <f>IF(plansub[[#This Row],[Concepto]]&lt;&gt;"",Ejercicio,"")</f>
        <v/>
      </c>
      <c r="B314" s="39" t="str">
        <f>IF(plansub[[#This Row],[Concepto]]&lt;&gt;"",comarca,"")</f>
        <v/>
      </c>
      <c r="C314" s="76"/>
      <c r="D314" s="76"/>
      <c r="E314" s="76"/>
    </row>
    <row r="315" spans="1:5" ht="12.75" x14ac:dyDescent="0.2">
      <c r="A315" s="39" t="str">
        <f>IF(plansub[[#This Row],[Concepto]]&lt;&gt;"",Ejercicio,"")</f>
        <v/>
      </c>
      <c r="B315" s="39" t="str">
        <f>IF(plansub[[#This Row],[Concepto]]&lt;&gt;"",comarca,"")</f>
        <v/>
      </c>
      <c r="C315" s="76"/>
      <c r="D315" s="76"/>
      <c r="E315" s="76"/>
    </row>
    <row r="316" spans="1:5" ht="12.75" x14ac:dyDescent="0.2">
      <c r="A316" s="39" t="str">
        <f>IF(plansub[[#This Row],[Concepto]]&lt;&gt;"",Ejercicio,"")</f>
        <v/>
      </c>
      <c r="B316" s="39" t="str">
        <f>IF(plansub[[#This Row],[Concepto]]&lt;&gt;"",comarca,"")</f>
        <v/>
      </c>
      <c r="C316" s="76"/>
      <c r="D316" s="76"/>
      <c r="E316" s="76"/>
    </row>
    <row r="317" spans="1:5" ht="12.75" x14ac:dyDescent="0.2">
      <c r="A317" s="39" t="str">
        <f>IF(plansub[[#This Row],[Concepto]]&lt;&gt;"",Ejercicio,"")</f>
        <v/>
      </c>
      <c r="B317" s="39" t="str">
        <f>IF(plansub[[#This Row],[Concepto]]&lt;&gt;"",comarca,"")</f>
        <v/>
      </c>
      <c r="C317" s="76"/>
      <c r="D317" s="76"/>
      <c r="E317" s="76"/>
    </row>
    <row r="318" spans="1:5" ht="12.75" x14ac:dyDescent="0.2">
      <c r="A318" s="39" t="str">
        <f>IF(plansub[[#This Row],[Concepto]]&lt;&gt;"",Ejercicio,"")</f>
        <v/>
      </c>
      <c r="B318" s="39" t="str">
        <f>IF(plansub[[#This Row],[Concepto]]&lt;&gt;"",comarca,"")</f>
        <v/>
      </c>
      <c r="C318" s="76"/>
      <c r="D318" s="76"/>
      <c r="E318" s="76"/>
    </row>
    <row r="319" spans="1:5" ht="12.75" x14ac:dyDescent="0.2">
      <c r="A319" s="39" t="str">
        <f>IF(plansub[[#This Row],[Concepto]]&lt;&gt;"",Ejercicio,"")</f>
        <v/>
      </c>
      <c r="B319" s="39" t="str">
        <f>IF(plansub[[#This Row],[Concepto]]&lt;&gt;"",comarca,"")</f>
        <v/>
      </c>
      <c r="C319" s="76"/>
      <c r="D319" s="76"/>
      <c r="E319" s="76"/>
    </row>
    <row r="320" spans="1:5" ht="12.75" x14ac:dyDescent="0.2">
      <c r="A320" s="39" t="str">
        <f>IF(plansub[[#This Row],[Concepto]]&lt;&gt;"",Ejercicio,"")</f>
        <v/>
      </c>
      <c r="B320" s="39" t="str">
        <f>IF(plansub[[#This Row],[Concepto]]&lt;&gt;"",comarca,"")</f>
        <v/>
      </c>
      <c r="C320" s="76"/>
      <c r="D320" s="76"/>
      <c r="E320" s="76"/>
    </row>
    <row r="321" spans="1:5" ht="12.75" x14ac:dyDescent="0.2">
      <c r="A321" s="39" t="str">
        <f>IF(plansub[[#This Row],[Concepto]]&lt;&gt;"",Ejercicio,"")</f>
        <v/>
      </c>
      <c r="B321" s="39" t="str">
        <f>IF(plansub[[#This Row],[Concepto]]&lt;&gt;"",comarca,"")</f>
        <v/>
      </c>
      <c r="C321" s="76"/>
      <c r="D321" s="76"/>
      <c r="E321" s="76"/>
    </row>
    <row r="322" spans="1:5" ht="12.75" x14ac:dyDescent="0.2">
      <c r="A322" s="39" t="str">
        <f>IF(plansub[[#This Row],[Concepto]]&lt;&gt;"",Ejercicio,"")</f>
        <v/>
      </c>
      <c r="B322" s="39" t="str">
        <f>IF(plansub[[#This Row],[Concepto]]&lt;&gt;"",comarca,"")</f>
        <v/>
      </c>
      <c r="C322" s="76"/>
      <c r="D322" s="76"/>
      <c r="E322" s="76"/>
    </row>
    <row r="323" spans="1:5" ht="12.75" x14ac:dyDescent="0.2">
      <c r="A323" s="39" t="str">
        <f>IF(plansub[[#This Row],[Concepto]]&lt;&gt;"",Ejercicio,"")</f>
        <v/>
      </c>
      <c r="B323" s="39" t="str">
        <f>IF(plansub[[#This Row],[Concepto]]&lt;&gt;"",comarca,"")</f>
        <v/>
      </c>
      <c r="C323" s="76"/>
      <c r="D323" s="76"/>
      <c r="E323" s="76"/>
    </row>
    <row r="324" spans="1:5" ht="12.75" x14ac:dyDescent="0.2">
      <c r="A324" s="39" t="str">
        <f>IF(plansub[[#This Row],[Concepto]]&lt;&gt;"",Ejercicio,"")</f>
        <v/>
      </c>
      <c r="B324" s="39" t="str">
        <f>IF(plansub[[#This Row],[Concepto]]&lt;&gt;"",comarca,"")</f>
        <v/>
      </c>
      <c r="C324" s="76"/>
      <c r="D324" s="76"/>
      <c r="E324" s="76"/>
    </row>
    <row r="325" spans="1:5" ht="12.75" x14ac:dyDescent="0.2">
      <c r="A325" s="39" t="str">
        <f>IF(plansub[[#This Row],[Concepto]]&lt;&gt;"",Ejercicio,"")</f>
        <v/>
      </c>
      <c r="B325" s="39" t="str">
        <f>IF(plansub[[#This Row],[Concepto]]&lt;&gt;"",comarca,"")</f>
        <v/>
      </c>
      <c r="C325" s="76"/>
      <c r="D325" s="76"/>
      <c r="E325" s="76"/>
    </row>
    <row r="326" spans="1:5" ht="12.75" x14ac:dyDescent="0.2">
      <c r="A326" s="39" t="str">
        <f>IF(plansub[[#This Row],[Concepto]]&lt;&gt;"",Ejercicio,"")</f>
        <v/>
      </c>
      <c r="B326" s="39" t="str">
        <f>IF(plansub[[#This Row],[Concepto]]&lt;&gt;"",comarca,"")</f>
        <v/>
      </c>
      <c r="C326" s="76"/>
      <c r="D326" s="76"/>
      <c r="E326" s="76"/>
    </row>
    <row r="327" spans="1:5" ht="12.75" x14ac:dyDescent="0.2">
      <c r="A327" s="39" t="str">
        <f>IF(plansub[[#This Row],[Concepto]]&lt;&gt;"",Ejercicio,"")</f>
        <v/>
      </c>
      <c r="B327" s="39" t="str">
        <f>IF(plansub[[#This Row],[Concepto]]&lt;&gt;"",comarca,"")</f>
        <v/>
      </c>
      <c r="C327" s="76"/>
      <c r="D327" s="76"/>
      <c r="E327" s="76"/>
    </row>
    <row r="328" spans="1:5" ht="12.75" x14ac:dyDescent="0.2">
      <c r="A328" s="39" t="str">
        <f>IF(plansub[[#This Row],[Concepto]]&lt;&gt;"",Ejercicio,"")</f>
        <v/>
      </c>
      <c r="B328" s="39" t="str">
        <f>IF(plansub[[#This Row],[Concepto]]&lt;&gt;"",comarca,"")</f>
        <v/>
      </c>
      <c r="C328" s="76"/>
      <c r="D328" s="76"/>
      <c r="E328" s="76"/>
    </row>
    <row r="329" spans="1:5" ht="12.75" x14ac:dyDescent="0.2">
      <c r="A329" s="39" t="str">
        <f>IF(plansub[[#This Row],[Concepto]]&lt;&gt;"",Ejercicio,"")</f>
        <v/>
      </c>
      <c r="B329" s="39" t="str">
        <f>IF(plansub[[#This Row],[Concepto]]&lt;&gt;"",comarca,"")</f>
        <v/>
      </c>
      <c r="C329" s="76"/>
      <c r="D329" s="76"/>
      <c r="E329" s="76"/>
    </row>
    <row r="330" spans="1:5" ht="12.75" x14ac:dyDescent="0.2">
      <c r="A330" s="39" t="str">
        <f>IF(plansub[[#This Row],[Concepto]]&lt;&gt;"",Ejercicio,"")</f>
        <v/>
      </c>
      <c r="B330" s="39" t="str">
        <f>IF(plansub[[#This Row],[Concepto]]&lt;&gt;"",comarca,"")</f>
        <v/>
      </c>
      <c r="C330" s="76"/>
      <c r="D330" s="76"/>
      <c r="E330" s="76"/>
    </row>
    <row r="331" spans="1:5" ht="12.75" x14ac:dyDescent="0.2">
      <c r="A331" s="39" t="str">
        <f>IF(plansub[[#This Row],[Concepto]]&lt;&gt;"",Ejercicio,"")</f>
        <v/>
      </c>
      <c r="B331" s="39" t="str">
        <f>IF(plansub[[#This Row],[Concepto]]&lt;&gt;"",comarca,"")</f>
        <v/>
      </c>
      <c r="C331" s="76"/>
      <c r="D331" s="76"/>
      <c r="E331" s="76"/>
    </row>
    <row r="332" spans="1:5" ht="12.75" x14ac:dyDescent="0.2">
      <c r="A332" s="39" t="str">
        <f>IF(plansub[[#This Row],[Concepto]]&lt;&gt;"",Ejercicio,"")</f>
        <v/>
      </c>
      <c r="B332" s="39" t="str">
        <f>IF(plansub[[#This Row],[Concepto]]&lt;&gt;"",comarca,"")</f>
        <v/>
      </c>
      <c r="C332" s="76"/>
      <c r="D332" s="76"/>
      <c r="E332" s="76"/>
    </row>
    <row r="333" spans="1:5" ht="12.75" x14ac:dyDescent="0.2">
      <c r="A333" s="39" t="str">
        <f>IF(plansub[[#This Row],[Concepto]]&lt;&gt;"",Ejercicio,"")</f>
        <v/>
      </c>
      <c r="B333" s="39" t="str">
        <f>IF(plansub[[#This Row],[Concepto]]&lt;&gt;"",comarca,"")</f>
        <v/>
      </c>
      <c r="C333" s="76"/>
      <c r="D333" s="76"/>
      <c r="E333" s="76"/>
    </row>
    <row r="334" spans="1:5" ht="12.75" x14ac:dyDescent="0.2">
      <c r="A334" s="39" t="str">
        <f>IF(plansub[[#This Row],[Concepto]]&lt;&gt;"",Ejercicio,"")</f>
        <v/>
      </c>
      <c r="B334" s="39" t="str">
        <f>IF(plansub[[#This Row],[Concepto]]&lt;&gt;"",comarca,"")</f>
        <v/>
      </c>
      <c r="C334" s="76"/>
      <c r="D334" s="76"/>
      <c r="E334" s="76"/>
    </row>
    <row r="335" spans="1:5" ht="12.75" x14ac:dyDescent="0.2">
      <c r="A335" s="39" t="str">
        <f>IF(plansub[[#This Row],[Concepto]]&lt;&gt;"",Ejercicio,"")</f>
        <v/>
      </c>
      <c r="B335" s="39" t="str">
        <f>IF(plansub[[#This Row],[Concepto]]&lt;&gt;"",comarca,"")</f>
        <v/>
      </c>
      <c r="C335" s="76"/>
      <c r="D335" s="76"/>
      <c r="E335" s="76"/>
    </row>
    <row r="336" spans="1:5" ht="12.75" x14ac:dyDescent="0.2">
      <c r="A336" s="39" t="str">
        <f>IF(plansub[[#This Row],[Concepto]]&lt;&gt;"",Ejercicio,"")</f>
        <v/>
      </c>
      <c r="B336" s="39" t="str">
        <f>IF(plansub[[#This Row],[Concepto]]&lt;&gt;"",comarca,"")</f>
        <v/>
      </c>
      <c r="C336" s="76"/>
      <c r="D336" s="76"/>
      <c r="E336" s="76"/>
    </row>
    <row r="337" spans="1:5" ht="12.75" x14ac:dyDescent="0.2">
      <c r="A337" s="39" t="str">
        <f>IF(plansub[[#This Row],[Concepto]]&lt;&gt;"",Ejercicio,"")</f>
        <v/>
      </c>
      <c r="B337" s="39" t="str">
        <f>IF(plansub[[#This Row],[Concepto]]&lt;&gt;"",comarca,"")</f>
        <v/>
      </c>
      <c r="C337" s="76"/>
      <c r="D337" s="76"/>
      <c r="E337" s="76"/>
    </row>
    <row r="338" spans="1:5" ht="12.75" x14ac:dyDescent="0.2">
      <c r="A338" s="39" t="str">
        <f>IF(plansub[[#This Row],[Concepto]]&lt;&gt;"",Ejercicio,"")</f>
        <v/>
      </c>
      <c r="B338" s="39" t="str">
        <f>IF(plansub[[#This Row],[Concepto]]&lt;&gt;"",comarca,"")</f>
        <v/>
      </c>
      <c r="C338" s="76"/>
      <c r="D338" s="76"/>
      <c r="E338" s="76"/>
    </row>
    <row r="339" spans="1:5" ht="12.75" x14ac:dyDescent="0.2">
      <c r="A339" s="39" t="str">
        <f>IF(plansub[[#This Row],[Concepto]]&lt;&gt;"",Ejercicio,"")</f>
        <v/>
      </c>
      <c r="B339" s="39" t="str">
        <f>IF(plansub[[#This Row],[Concepto]]&lt;&gt;"",comarca,"")</f>
        <v/>
      </c>
      <c r="C339" s="76"/>
      <c r="D339" s="76"/>
      <c r="E339" s="76"/>
    </row>
    <row r="340" spans="1:5" ht="12.75" x14ac:dyDescent="0.2">
      <c r="A340" s="39" t="str">
        <f>IF(plansub[[#This Row],[Concepto]]&lt;&gt;"",Ejercicio,"")</f>
        <v/>
      </c>
      <c r="B340" s="39" t="str">
        <f>IF(plansub[[#This Row],[Concepto]]&lt;&gt;"",comarca,"")</f>
        <v/>
      </c>
      <c r="C340" s="76"/>
      <c r="D340" s="76"/>
      <c r="E340" s="76"/>
    </row>
    <row r="341" spans="1:5" ht="12.75" x14ac:dyDescent="0.2">
      <c r="A341" s="39" t="str">
        <f>IF(plansub[[#This Row],[Concepto]]&lt;&gt;"",Ejercicio,"")</f>
        <v/>
      </c>
      <c r="B341" s="39" t="str">
        <f>IF(plansub[[#This Row],[Concepto]]&lt;&gt;"",comarca,"")</f>
        <v/>
      </c>
      <c r="C341" s="76"/>
      <c r="D341" s="76"/>
      <c r="E341" s="76"/>
    </row>
    <row r="342" spans="1:5" ht="12.75" x14ac:dyDescent="0.2">
      <c r="A342" s="39" t="str">
        <f>IF(plansub[[#This Row],[Concepto]]&lt;&gt;"",Ejercicio,"")</f>
        <v/>
      </c>
      <c r="B342" s="39" t="str">
        <f>IF(plansub[[#This Row],[Concepto]]&lt;&gt;"",comarca,"")</f>
        <v/>
      </c>
      <c r="C342" s="76"/>
      <c r="D342" s="76"/>
      <c r="E342" s="76"/>
    </row>
    <row r="343" spans="1:5" ht="12.75" x14ac:dyDescent="0.2">
      <c r="A343" s="39" t="str">
        <f>IF(plansub[[#This Row],[Concepto]]&lt;&gt;"",Ejercicio,"")</f>
        <v/>
      </c>
      <c r="B343" s="39" t="str">
        <f>IF(plansub[[#This Row],[Concepto]]&lt;&gt;"",comarca,"")</f>
        <v/>
      </c>
      <c r="C343" s="76"/>
      <c r="D343" s="76"/>
      <c r="E343" s="76"/>
    </row>
    <row r="344" spans="1:5" ht="12.75" x14ac:dyDescent="0.2">
      <c r="A344" s="39" t="str">
        <f>IF(plansub[[#This Row],[Concepto]]&lt;&gt;"",Ejercicio,"")</f>
        <v/>
      </c>
      <c r="B344" s="39" t="str">
        <f>IF(plansub[[#This Row],[Concepto]]&lt;&gt;"",comarca,"")</f>
        <v/>
      </c>
      <c r="C344" s="76"/>
      <c r="D344" s="76"/>
      <c r="E344" s="76"/>
    </row>
    <row r="345" spans="1:5" ht="12.75" x14ac:dyDescent="0.2">
      <c r="A345" s="39" t="str">
        <f>IF(plansub[[#This Row],[Concepto]]&lt;&gt;"",Ejercicio,"")</f>
        <v/>
      </c>
      <c r="B345" s="39" t="str">
        <f>IF(plansub[[#This Row],[Concepto]]&lt;&gt;"",comarca,"")</f>
        <v/>
      </c>
      <c r="C345" s="76"/>
      <c r="D345" s="76"/>
      <c r="E345" s="76"/>
    </row>
    <row r="346" spans="1:5" ht="12.75" x14ac:dyDescent="0.2">
      <c r="A346" s="39" t="str">
        <f>IF(plansub[[#This Row],[Concepto]]&lt;&gt;"",Ejercicio,"")</f>
        <v/>
      </c>
      <c r="B346" s="39" t="str">
        <f>IF(plansub[[#This Row],[Concepto]]&lt;&gt;"",comarca,"")</f>
        <v/>
      </c>
      <c r="C346" s="76"/>
      <c r="D346" s="76"/>
      <c r="E346" s="76"/>
    </row>
    <row r="347" spans="1:5" ht="12.75" x14ac:dyDescent="0.2">
      <c r="A347" s="39" t="str">
        <f>IF(plansub[[#This Row],[Concepto]]&lt;&gt;"",Ejercicio,"")</f>
        <v/>
      </c>
      <c r="B347" s="39" t="str">
        <f>IF(plansub[[#This Row],[Concepto]]&lt;&gt;"",comarca,"")</f>
        <v/>
      </c>
      <c r="C347" s="76"/>
      <c r="D347" s="76"/>
      <c r="E347" s="76"/>
    </row>
    <row r="348" spans="1:5" ht="12.75" x14ac:dyDescent="0.2">
      <c r="A348" s="39" t="str">
        <f>IF(plansub[[#This Row],[Concepto]]&lt;&gt;"",Ejercicio,"")</f>
        <v/>
      </c>
      <c r="B348" s="39" t="str">
        <f>IF(plansub[[#This Row],[Concepto]]&lt;&gt;"",comarca,"")</f>
        <v/>
      </c>
      <c r="C348" s="76"/>
      <c r="D348" s="76"/>
      <c r="E348" s="76"/>
    </row>
    <row r="349" spans="1:5" ht="12.75" x14ac:dyDescent="0.2">
      <c r="A349" s="39" t="str">
        <f>IF(plansub[[#This Row],[Concepto]]&lt;&gt;"",Ejercicio,"")</f>
        <v/>
      </c>
      <c r="B349" s="39" t="str">
        <f>IF(plansub[[#This Row],[Concepto]]&lt;&gt;"",comarca,"")</f>
        <v/>
      </c>
      <c r="C349" s="76"/>
      <c r="D349" s="76"/>
      <c r="E349" s="76"/>
    </row>
    <row r="350" spans="1:5" ht="12.75" x14ac:dyDescent="0.2">
      <c r="A350" s="39" t="str">
        <f>IF(plansub[[#This Row],[Concepto]]&lt;&gt;"",Ejercicio,"")</f>
        <v/>
      </c>
      <c r="B350" s="39" t="str">
        <f>IF(plansub[[#This Row],[Concepto]]&lt;&gt;"",comarca,"")</f>
        <v/>
      </c>
      <c r="C350" s="76"/>
      <c r="D350" s="76"/>
      <c r="E350" s="76"/>
    </row>
    <row r="351" spans="1:5" ht="12.75" x14ac:dyDescent="0.2">
      <c r="A351" s="39" t="str">
        <f>IF(plansub[[#This Row],[Concepto]]&lt;&gt;"",Ejercicio,"")</f>
        <v/>
      </c>
      <c r="B351" s="39" t="str">
        <f>IF(plansub[[#This Row],[Concepto]]&lt;&gt;"",comarca,"")</f>
        <v/>
      </c>
      <c r="C351" s="76"/>
      <c r="D351" s="76"/>
      <c r="E351" s="76"/>
    </row>
    <row r="352" spans="1:5" ht="12.75" x14ac:dyDescent="0.2">
      <c r="A352" s="39" t="str">
        <f>IF(plansub[[#This Row],[Concepto]]&lt;&gt;"",Ejercicio,"")</f>
        <v/>
      </c>
      <c r="B352" s="39" t="str">
        <f>IF(plansub[[#This Row],[Concepto]]&lt;&gt;"",comarca,"")</f>
        <v/>
      </c>
      <c r="C352" s="76"/>
      <c r="D352" s="76"/>
      <c r="E352" s="76"/>
    </row>
    <row r="353" spans="1:5" ht="12.75" x14ac:dyDescent="0.2">
      <c r="A353" s="39" t="str">
        <f>IF(plansub[[#This Row],[Concepto]]&lt;&gt;"",Ejercicio,"")</f>
        <v/>
      </c>
      <c r="B353" s="39" t="str">
        <f>IF(plansub[[#This Row],[Concepto]]&lt;&gt;"",comarca,"")</f>
        <v/>
      </c>
      <c r="C353" s="76"/>
      <c r="D353" s="76"/>
      <c r="E353" s="76"/>
    </row>
    <row r="354" spans="1:5" ht="12.75" x14ac:dyDescent="0.2">
      <c r="A354" s="39" t="str">
        <f>IF(plansub[[#This Row],[Concepto]]&lt;&gt;"",Ejercicio,"")</f>
        <v/>
      </c>
      <c r="B354" s="39" t="str">
        <f>IF(plansub[[#This Row],[Concepto]]&lt;&gt;"",comarca,"")</f>
        <v/>
      </c>
      <c r="C354" s="76"/>
      <c r="D354" s="76"/>
      <c r="E354" s="76"/>
    </row>
    <row r="355" spans="1:5" ht="12.75" x14ac:dyDescent="0.2">
      <c r="A355" s="39" t="str">
        <f>IF(plansub[[#This Row],[Concepto]]&lt;&gt;"",Ejercicio,"")</f>
        <v/>
      </c>
      <c r="B355" s="39" t="str">
        <f>IF(plansub[[#This Row],[Concepto]]&lt;&gt;"",comarca,"")</f>
        <v/>
      </c>
      <c r="C355" s="76"/>
      <c r="D355" s="76"/>
      <c r="E355" s="76"/>
    </row>
    <row r="356" spans="1:5" ht="12.75" x14ac:dyDescent="0.2">
      <c r="A356" s="39" t="str">
        <f>IF(plansub[[#This Row],[Concepto]]&lt;&gt;"",Ejercicio,"")</f>
        <v/>
      </c>
      <c r="B356" s="39" t="str">
        <f>IF(plansub[[#This Row],[Concepto]]&lt;&gt;"",comarca,"")</f>
        <v/>
      </c>
      <c r="C356" s="76"/>
      <c r="D356" s="76"/>
      <c r="E356" s="76"/>
    </row>
    <row r="357" spans="1:5" ht="12.75" x14ac:dyDescent="0.2">
      <c r="A357" s="39" t="str">
        <f>IF(plansub[[#This Row],[Concepto]]&lt;&gt;"",Ejercicio,"")</f>
        <v/>
      </c>
      <c r="B357" s="39" t="str">
        <f>IF(plansub[[#This Row],[Concepto]]&lt;&gt;"",comarca,"")</f>
        <v/>
      </c>
      <c r="C357" s="76"/>
      <c r="D357" s="76"/>
      <c r="E357" s="76"/>
    </row>
    <row r="358" spans="1:5" ht="12.75" x14ac:dyDescent="0.2">
      <c r="A358" s="39" t="str">
        <f>IF(plansub[[#This Row],[Concepto]]&lt;&gt;"",Ejercicio,"")</f>
        <v/>
      </c>
      <c r="B358" s="39" t="str">
        <f>IF(plansub[[#This Row],[Concepto]]&lt;&gt;"",comarca,"")</f>
        <v/>
      </c>
      <c r="C358" s="76"/>
      <c r="D358" s="76"/>
      <c r="E358" s="76"/>
    </row>
    <row r="359" spans="1:5" ht="12.75" x14ac:dyDescent="0.2">
      <c r="A359" s="39" t="str">
        <f>IF(plansub[[#This Row],[Concepto]]&lt;&gt;"",Ejercicio,"")</f>
        <v/>
      </c>
      <c r="B359" s="39" t="str">
        <f>IF(plansub[[#This Row],[Concepto]]&lt;&gt;"",comarca,"")</f>
        <v/>
      </c>
      <c r="C359" s="76"/>
      <c r="D359" s="76"/>
      <c r="E359" s="76"/>
    </row>
    <row r="360" spans="1:5" ht="12.75" x14ac:dyDescent="0.2">
      <c r="A360" s="39" t="str">
        <f>IF(plansub[[#This Row],[Concepto]]&lt;&gt;"",Ejercicio,"")</f>
        <v/>
      </c>
      <c r="B360" s="39" t="str">
        <f>IF(plansub[[#This Row],[Concepto]]&lt;&gt;"",comarca,"")</f>
        <v/>
      </c>
      <c r="C360" s="76"/>
      <c r="D360" s="76"/>
      <c r="E360" s="76"/>
    </row>
    <row r="361" spans="1:5" ht="12.75" x14ac:dyDescent="0.2">
      <c r="A361" s="39" t="str">
        <f>IF(plansub[[#This Row],[Concepto]]&lt;&gt;"",Ejercicio,"")</f>
        <v/>
      </c>
      <c r="B361" s="39" t="str">
        <f>IF(plansub[[#This Row],[Concepto]]&lt;&gt;"",comarca,"")</f>
        <v/>
      </c>
      <c r="C361" s="76"/>
      <c r="D361" s="76"/>
      <c r="E361" s="76"/>
    </row>
    <row r="362" spans="1:5" ht="12.75" x14ac:dyDescent="0.2">
      <c r="A362" s="39" t="str">
        <f>IF(plansub[[#This Row],[Concepto]]&lt;&gt;"",Ejercicio,"")</f>
        <v/>
      </c>
      <c r="B362" s="39" t="str">
        <f>IF(plansub[[#This Row],[Concepto]]&lt;&gt;"",comarca,"")</f>
        <v/>
      </c>
      <c r="C362" s="76"/>
      <c r="D362" s="76"/>
      <c r="E362" s="76"/>
    </row>
    <row r="363" spans="1:5" ht="12.75" x14ac:dyDescent="0.2">
      <c r="A363" s="39" t="str">
        <f>IF(plansub[[#This Row],[Concepto]]&lt;&gt;"",Ejercicio,"")</f>
        <v/>
      </c>
      <c r="B363" s="39" t="str">
        <f>IF(plansub[[#This Row],[Concepto]]&lt;&gt;"",comarca,"")</f>
        <v/>
      </c>
      <c r="C363" s="76"/>
      <c r="D363" s="76"/>
      <c r="E363" s="76"/>
    </row>
    <row r="364" spans="1:5" ht="12.75" x14ac:dyDescent="0.2">
      <c r="A364" s="39" t="str">
        <f>IF(plansub[[#This Row],[Concepto]]&lt;&gt;"",Ejercicio,"")</f>
        <v/>
      </c>
      <c r="B364" s="39" t="str">
        <f>IF(plansub[[#This Row],[Concepto]]&lt;&gt;"",comarca,"")</f>
        <v/>
      </c>
      <c r="C364" s="76"/>
      <c r="D364" s="76"/>
      <c r="E364" s="76"/>
    </row>
    <row r="365" spans="1:5" ht="12.75" x14ac:dyDescent="0.2">
      <c r="A365" s="39" t="str">
        <f>IF(plansub[[#This Row],[Concepto]]&lt;&gt;"",Ejercicio,"")</f>
        <v/>
      </c>
      <c r="B365" s="39" t="str">
        <f>IF(plansub[[#This Row],[Concepto]]&lt;&gt;"",comarca,"")</f>
        <v/>
      </c>
      <c r="C365" s="76"/>
      <c r="D365" s="76"/>
      <c r="E365" s="76"/>
    </row>
    <row r="366" spans="1:5" ht="12.75" x14ac:dyDescent="0.2">
      <c r="A366" s="39" t="str">
        <f>IF(plansub[[#This Row],[Concepto]]&lt;&gt;"",Ejercicio,"")</f>
        <v/>
      </c>
      <c r="B366" s="39" t="str">
        <f>IF(plansub[[#This Row],[Concepto]]&lt;&gt;"",comarca,"")</f>
        <v/>
      </c>
      <c r="C366" s="76"/>
      <c r="D366" s="76"/>
      <c r="E366" s="76"/>
    </row>
    <row r="367" spans="1:5" ht="12.75" x14ac:dyDescent="0.2">
      <c r="A367" s="39" t="str">
        <f>IF(plansub[[#This Row],[Concepto]]&lt;&gt;"",Ejercicio,"")</f>
        <v/>
      </c>
      <c r="B367" s="39" t="str">
        <f>IF(plansub[[#This Row],[Concepto]]&lt;&gt;"",comarca,"")</f>
        <v/>
      </c>
      <c r="C367" s="76"/>
      <c r="D367" s="76"/>
      <c r="E367" s="76"/>
    </row>
    <row r="368" spans="1:5" ht="12.75" x14ac:dyDescent="0.2">
      <c r="A368" s="39" t="str">
        <f>IF(plansub[[#This Row],[Concepto]]&lt;&gt;"",Ejercicio,"")</f>
        <v/>
      </c>
      <c r="B368" s="39" t="str">
        <f>IF(plansub[[#This Row],[Concepto]]&lt;&gt;"",comarca,"")</f>
        <v/>
      </c>
      <c r="C368" s="76"/>
      <c r="D368" s="76"/>
      <c r="E368" s="76"/>
    </row>
    <row r="369" spans="1:5" ht="12.75" x14ac:dyDescent="0.2">
      <c r="A369" s="39" t="str">
        <f>IF(plansub[[#This Row],[Concepto]]&lt;&gt;"",Ejercicio,"")</f>
        <v/>
      </c>
      <c r="B369" s="39" t="str">
        <f>IF(plansub[[#This Row],[Concepto]]&lt;&gt;"",comarca,"")</f>
        <v/>
      </c>
      <c r="C369" s="76"/>
      <c r="D369" s="76"/>
      <c r="E369" s="76"/>
    </row>
    <row r="370" spans="1:5" ht="12.75" x14ac:dyDescent="0.2">
      <c r="A370" s="39" t="str">
        <f>IF(plansub[[#This Row],[Concepto]]&lt;&gt;"",Ejercicio,"")</f>
        <v/>
      </c>
      <c r="B370" s="39" t="str">
        <f>IF(plansub[[#This Row],[Concepto]]&lt;&gt;"",comarca,"")</f>
        <v/>
      </c>
      <c r="C370" s="76"/>
      <c r="D370" s="76"/>
      <c r="E370" s="76"/>
    </row>
    <row r="371" spans="1:5" ht="12.75" x14ac:dyDescent="0.2">
      <c r="A371" s="39" t="str">
        <f>IF(plansub[[#This Row],[Concepto]]&lt;&gt;"",Ejercicio,"")</f>
        <v/>
      </c>
      <c r="B371" s="39" t="str">
        <f>IF(plansub[[#This Row],[Concepto]]&lt;&gt;"",comarca,"")</f>
        <v/>
      </c>
      <c r="C371" s="76"/>
      <c r="D371" s="76"/>
      <c r="E371" s="76"/>
    </row>
    <row r="372" spans="1:5" ht="12.75" x14ac:dyDescent="0.2">
      <c r="A372" s="39" t="str">
        <f>IF(plansub[[#This Row],[Concepto]]&lt;&gt;"",Ejercicio,"")</f>
        <v/>
      </c>
      <c r="B372" s="39" t="str">
        <f>IF(plansub[[#This Row],[Concepto]]&lt;&gt;"",comarca,"")</f>
        <v/>
      </c>
      <c r="C372" s="76"/>
      <c r="D372" s="76"/>
      <c r="E372" s="76"/>
    </row>
    <row r="373" spans="1:5" ht="12.75" x14ac:dyDescent="0.2">
      <c r="A373" s="39" t="str">
        <f>IF(plansub[[#This Row],[Concepto]]&lt;&gt;"",Ejercicio,"")</f>
        <v/>
      </c>
      <c r="B373" s="39" t="str">
        <f>IF(plansub[[#This Row],[Concepto]]&lt;&gt;"",comarca,"")</f>
        <v/>
      </c>
      <c r="C373" s="76"/>
      <c r="D373" s="76"/>
      <c r="E373" s="76"/>
    </row>
    <row r="374" spans="1:5" ht="12.75" x14ac:dyDescent="0.2">
      <c r="A374" s="39" t="str">
        <f>IF(plansub[[#This Row],[Concepto]]&lt;&gt;"",Ejercicio,"")</f>
        <v/>
      </c>
      <c r="B374" s="39" t="str">
        <f>IF(plansub[[#This Row],[Concepto]]&lt;&gt;"",comarca,"")</f>
        <v/>
      </c>
      <c r="C374" s="76"/>
      <c r="D374" s="76"/>
      <c r="E374" s="76"/>
    </row>
    <row r="375" spans="1:5" ht="12.75" x14ac:dyDescent="0.2">
      <c r="A375" s="39" t="str">
        <f>IF(plansub[[#This Row],[Concepto]]&lt;&gt;"",Ejercicio,"")</f>
        <v/>
      </c>
      <c r="B375" s="39" t="str">
        <f>IF(plansub[[#This Row],[Concepto]]&lt;&gt;"",comarca,"")</f>
        <v/>
      </c>
      <c r="C375" s="76"/>
      <c r="D375" s="76"/>
      <c r="E375" s="76"/>
    </row>
    <row r="376" spans="1:5" ht="12.75" x14ac:dyDescent="0.2">
      <c r="A376" s="39" t="str">
        <f>IF(plansub[[#This Row],[Concepto]]&lt;&gt;"",Ejercicio,"")</f>
        <v/>
      </c>
      <c r="B376" s="39" t="str">
        <f>IF(plansub[[#This Row],[Concepto]]&lt;&gt;"",comarca,"")</f>
        <v/>
      </c>
      <c r="C376" s="76"/>
      <c r="D376" s="76"/>
      <c r="E376" s="76"/>
    </row>
    <row r="377" spans="1:5" ht="12.75" x14ac:dyDescent="0.2">
      <c r="A377" s="39" t="str">
        <f>IF(plansub[[#This Row],[Concepto]]&lt;&gt;"",Ejercicio,"")</f>
        <v/>
      </c>
      <c r="B377" s="39" t="str">
        <f>IF(plansub[[#This Row],[Concepto]]&lt;&gt;"",comarca,"")</f>
        <v/>
      </c>
      <c r="C377" s="76"/>
      <c r="D377" s="76"/>
      <c r="E377" s="76"/>
    </row>
    <row r="378" spans="1:5" ht="12.75" x14ac:dyDescent="0.2">
      <c r="A378" s="39" t="str">
        <f>IF(plansub[[#This Row],[Concepto]]&lt;&gt;"",Ejercicio,"")</f>
        <v/>
      </c>
      <c r="B378" s="39" t="str">
        <f>IF(plansub[[#This Row],[Concepto]]&lt;&gt;"",comarca,"")</f>
        <v/>
      </c>
      <c r="C378" s="76"/>
      <c r="D378" s="76"/>
      <c r="E378" s="76"/>
    </row>
    <row r="379" spans="1:5" ht="12.75" x14ac:dyDescent="0.2">
      <c r="A379" s="39" t="str">
        <f>IF(plansub[[#This Row],[Concepto]]&lt;&gt;"",Ejercicio,"")</f>
        <v/>
      </c>
      <c r="B379" s="39" t="str">
        <f>IF(plansub[[#This Row],[Concepto]]&lt;&gt;"",comarca,"")</f>
        <v/>
      </c>
      <c r="C379" s="76"/>
      <c r="D379" s="76"/>
      <c r="E379" s="76"/>
    </row>
    <row r="380" spans="1:5" ht="12.75" x14ac:dyDescent="0.2">
      <c r="A380" s="39" t="str">
        <f>IF(plansub[[#This Row],[Concepto]]&lt;&gt;"",Ejercicio,"")</f>
        <v/>
      </c>
      <c r="B380" s="39" t="str">
        <f>IF(plansub[[#This Row],[Concepto]]&lt;&gt;"",comarca,"")</f>
        <v/>
      </c>
      <c r="C380" s="76"/>
      <c r="D380" s="76"/>
      <c r="E380" s="76"/>
    </row>
    <row r="381" spans="1:5" ht="12.75" x14ac:dyDescent="0.2">
      <c r="A381" s="39" t="str">
        <f>IF(plansub[[#This Row],[Concepto]]&lt;&gt;"",Ejercicio,"")</f>
        <v/>
      </c>
      <c r="B381" s="39" t="str">
        <f>IF(plansub[[#This Row],[Concepto]]&lt;&gt;"",comarca,"")</f>
        <v/>
      </c>
      <c r="C381" s="76"/>
      <c r="D381" s="76"/>
      <c r="E381" s="76"/>
    </row>
    <row r="382" spans="1:5" ht="12.75" x14ac:dyDescent="0.2">
      <c r="A382" s="39" t="str">
        <f>IF(plansub[[#This Row],[Concepto]]&lt;&gt;"",Ejercicio,"")</f>
        <v/>
      </c>
      <c r="B382" s="39" t="str">
        <f>IF(plansub[[#This Row],[Concepto]]&lt;&gt;"",comarca,"")</f>
        <v/>
      </c>
      <c r="C382" s="76"/>
      <c r="D382" s="76"/>
      <c r="E382" s="76"/>
    </row>
    <row r="383" spans="1:5" ht="12.75" x14ac:dyDescent="0.2">
      <c r="A383" s="39" t="str">
        <f>IF(plansub[[#This Row],[Concepto]]&lt;&gt;"",Ejercicio,"")</f>
        <v/>
      </c>
      <c r="B383" s="39" t="str">
        <f>IF(plansub[[#This Row],[Concepto]]&lt;&gt;"",comarca,"")</f>
        <v/>
      </c>
      <c r="C383" s="76"/>
      <c r="D383" s="76"/>
      <c r="E383" s="76"/>
    </row>
    <row r="384" spans="1:5" ht="12.75" x14ac:dyDescent="0.2">
      <c r="A384" s="39" t="str">
        <f>IF(plansub[[#This Row],[Concepto]]&lt;&gt;"",Ejercicio,"")</f>
        <v/>
      </c>
      <c r="B384" s="39" t="str">
        <f>IF(plansub[[#This Row],[Concepto]]&lt;&gt;"",comarca,"")</f>
        <v/>
      </c>
      <c r="C384" s="76"/>
      <c r="D384" s="76"/>
      <c r="E384" s="76"/>
    </row>
    <row r="385" spans="1:5" ht="12.75" x14ac:dyDescent="0.2">
      <c r="A385" s="39" t="str">
        <f>IF(plansub[[#This Row],[Concepto]]&lt;&gt;"",Ejercicio,"")</f>
        <v/>
      </c>
      <c r="B385" s="39" t="str">
        <f>IF(plansub[[#This Row],[Concepto]]&lt;&gt;"",comarca,"")</f>
        <v/>
      </c>
      <c r="C385" s="76"/>
      <c r="D385" s="76"/>
      <c r="E385" s="76"/>
    </row>
    <row r="386" spans="1:5" ht="12.75" x14ac:dyDescent="0.2">
      <c r="A386" s="39" t="str">
        <f>IF(plansub[[#This Row],[Concepto]]&lt;&gt;"",Ejercicio,"")</f>
        <v/>
      </c>
      <c r="B386" s="39" t="str">
        <f>IF(plansub[[#This Row],[Concepto]]&lt;&gt;"",comarca,"")</f>
        <v/>
      </c>
      <c r="C386" s="76"/>
      <c r="D386" s="76"/>
      <c r="E386" s="76"/>
    </row>
    <row r="387" spans="1:5" ht="12.75" x14ac:dyDescent="0.2">
      <c r="A387" s="39" t="str">
        <f>IF(plansub[[#This Row],[Concepto]]&lt;&gt;"",Ejercicio,"")</f>
        <v/>
      </c>
      <c r="B387" s="39" t="str">
        <f>IF(plansub[[#This Row],[Concepto]]&lt;&gt;"",comarca,"")</f>
        <v/>
      </c>
      <c r="C387" s="76"/>
      <c r="D387" s="76"/>
      <c r="E387" s="76"/>
    </row>
    <row r="388" spans="1:5" ht="12.75" x14ac:dyDescent="0.2">
      <c r="A388" s="39" t="str">
        <f>IF(plansub[[#This Row],[Concepto]]&lt;&gt;"",Ejercicio,"")</f>
        <v/>
      </c>
      <c r="B388" s="39" t="str">
        <f>IF(plansub[[#This Row],[Concepto]]&lt;&gt;"",comarca,"")</f>
        <v/>
      </c>
      <c r="C388" s="76"/>
      <c r="D388" s="76"/>
      <c r="E388" s="76"/>
    </row>
    <row r="389" spans="1:5" ht="12.75" x14ac:dyDescent="0.2">
      <c r="A389" s="39" t="str">
        <f>IF(plansub[[#This Row],[Concepto]]&lt;&gt;"",Ejercicio,"")</f>
        <v/>
      </c>
      <c r="B389" s="39" t="str">
        <f>IF(plansub[[#This Row],[Concepto]]&lt;&gt;"",comarca,"")</f>
        <v/>
      </c>
      <c r="C389" s="76"/>
      <c r="D389" s="76"/>
      <c r="E389" s="76"/>
    </row>
    <row r="390" spans="1:5" ht="12.75" x14ac:dyDescent="0.2">
      <c r="A390" s="39" t="str">
        <f>IF(plansub[[#This Row],[Concepto]]&lt;&gt;"",Ejercicio,"")</f>
        <v/>
      </c>
      <c r="B390" s="39" t="str">
        <f>IF(plansub[[#This Row],[Concepto]]&lt;&gt;"",comarca,"")</f>
        <v/>
      </c>
      <c r="C390" s="76"/>
      <c r="D390" s="76"/>
      <c r="E390" s="76"/>
    </row>
    <row r="391" spans="1:5" ht="12.75" x14ac:dyDescent="0.2">
      <c r="A391" s="39" t="str">
        <f>IF(plansub[[#This Row],[Concepto]]&lt;&gt;"",Ejercicio,"")</f>
        <v/>
      </c>
      <c r="B391" s="39" t="str">
        <f>IF(plansub[[#This Row],[Concepto]]&lt;&gt;"",comarca,"")</f>
        <v/>
      </c>
      <c r="C391" s="76"/>
      <c r="D391" s="76"/>
      <c r="E391" s="76"/>
    </row>
    <row r="392" spans="1:5" ht="12.75" x14ac:dyDescent="0.2">
      <c r="A392" s="39" t="str">
        <f>IF(plansub[[#This Row],[Concepto]]&lt;&gt;"",Ejercicio,"")</f>
        <v/>
      </c>
      <c r="B392" s="39" t="str">
        <f>IF(plansub[[#This Row],[Concepto]]&lt;&gt;"",comarca,"")</f>
        <v/>
      </c>
      <c r="C392" s="76"/>
      <c r="D392" s="76"/>
      <c r="E392" s="76"/>
    </row>
    <row r="393" spans="1:5" ht="12.75" x14ac:dyDescent="0.2">
      <c r="A393" s="39" t="str">
        <f>IF(plansub[[#This Row],[Concepto]]&lt;&gt;"",Ejercicio,"")</f>
        <v/>
      </c>
      <c r="B393" s="39" t="str">
        <f>IF(plansub[[#This Row],[Concepto]]&lt;&gt;"",comarca,"")</f>
        <v/>
      </c>
      <c r="C393" s="76"/>
      <c r="D393" s="76"/>
      <c r="E393" s="76"/>
    </row>
    <row r="394" spans="1:5" ht="12.75" x14ac:dyDescent="0.2">
      <c r="A394" s="39" t="str">
        <f>IF(plansub[[#This Row],[Concepto]]&lt;&gt;"",Ejercicio,"")</f>
        <v/>
      </c>
      <c r="B394" s="39" t="str">
        <f>IF(plansub[[#This Row],[Concepto]]&lt;&gt;"",comarca,"")</f>
        <v/>
      </c>
      <c r="C394" s="76"/>
      <c r="D394" s="76"/>
      <c r="E394" s="76"/>
    </row>
    <row r="395" spans="1:5" ht="12.75" x14ac:dyDescent="0.2">
      <c r="A395" s="39" t="str">
        <f>IF(plansub[[#This Row],[Concepto]]&lt;&gt;"",Ejercicio,"")</f>
        <v/>
      </c>
      <c r="B395" s="39" t="str">
        <f>IF(plansub[[#This Row],[Concepto]]&lt;&gt;"",comarca,"")</f>
        <v/>
      </c>
      <c r="C395" s="76"/>
      <c r="D395" s="76"/>
      <c r="E395" s="76"/>
    </row>
    <row r="396" spans="1:5" ht="12.75" x14ac:dyDescent="0.2">
      <c r="A396" s="39" t="str">
        <f>IF(plansub[[#This Row],[Concepto]]&lt;&gt;"",Ejercicio,"")</f>
        <v/>
      </c>
      <c r="B396" s="39" t="str">
        <f>IF(plansub[[#This Row],[Concepto]]&lt;&gt;"",comarca,"")</f>
        <v/>
      </c>
      <c r="C396" s="76"/>
      <c r="D396" s="76"/>
      <c r="E396" s="76"/>
    </row>
    <row r="397" spans="1:5" ht="12.75" x14ac:dyDescent="0.2">
      <c r="A397" s="39" t="str">
        <f>IF(plansub[[#This Row],[Concepto]]&lt;&gt;"",Ejercicio,"")</f>
        <v/>
      </c>
      <c r="B397" s="39" t="str">
        <f>IF(plansub[[#This Row],[Concepto]]&lt;&gt;"",comarca,"")</f>
        <v/>
      </c>
      <c r="C397" s="76"/>
      <c r="D397" s="76"/>
      <c r="E397" s="76"/>
    </row>
    <row r="398" spans="1:5" ht="12.75" x14ac:dyDescent="0.2">
      <c r="A398" s="39" t="str">
        <f>IF(plansub[[#This Row],[Concepto]]&lt;&gt;"",Ejercicio,"")</f>
        <v/>
      </c>
      <c r="B398" s="39" t="str">
        <f>IF(plansub[[#This Row],[Concepto]]&lt;&gt;"",comarca,"")</f>
        <v/>
      </c>
      <c r="C398" s="76"/>
      <c r="D398" s="76"/>
      <c r="E398" s="76"/>
    </row>
    <row r="399" spans="1:5" ht="12.75" x14ac:dyDescent="0.2">
      <c r="A399" s="39" t="str">
        <f>IF(plansub[[#This Row],[Concepto]]&lt;&gt;"",Ejercicio,"")</f>
        <v/>
      </c>
      <c r="B399" s="39" t="str">
        <f>IF(plansub[[#This Row],[Concepto]]&lt;&gt;"",comarca,"")</f>
        <v/>
      </c>
      <c r="C399" s="76"/>
      <c r="D399" s="76"/>
      <c r="E399" s="76"/>
    </row>
    <row r="400" spans="1:5" ht="12.75" x14ac:dyDescent="0.2">
      <c r="A400" s="39" t="str">
        <f>IF(plansub[[#This Row],[Concepto]]&lt;&gt;"",Ejercicio,"")</f>
        <v/>
      </c>
      <c r="B400" s="39" t="str">
        <f>IF(plansub[[#This Row],[Concepto]]&lt;&gt;"",comarca,"")</f>
        <v/>
      </c>
      <c r="C400" s="76"/>
      <c r="D400" s="76"/>
      <c r="E400" s="76"/>
    </row>
    <row r="401" spans="1:5" ht="12.75" x14ac:dyDescent="0.2">
      <c r="A401" s="39" t="str">
        <f>IF(plansub[[#This Row],[Concepto]]&lt;&gt;"",Ejercicio,"")</f>
        <v/>
      </c>
      <c r="B401" s="39" t="str">
        <f>IF(plansub[[#This Row],[Concepto]]&lt;&gt;"",comarca,"")</f>
        <v/>
      </c>
      <c r="C401" s="76"/>
      <c r="D401" s="76"/>
      <c r="E401" s="76"/>
    </row>
    <row r="402" spans="1:5" ht="12.75" x14ac:dyDescent="0.2">
      <c r="A402" s="39" t="str">
        <f>IF(plansub[[#This Row],[Concepto]]&lt;&gt;"",Ejercicio,"")</f>
        <v/>
      </c>
      <c r="B402" s="39" t="str">
        <f>IF(plansub[[#This Row],[Concepto]]&lt;&gt;"",comarca,"")</f>
        <v/>
      </c>
      <c r="C402" s="76"/>
      <c r="D402" s="76"/>
      <c r="E402" s="76"/>
    </row>
    <row r="403" spans="1:5" ht="12.75" x14ac:dyDescent="0.2">
      <c r="A403" s="39" t="str">
        <f>IF(plansub[[#This Row],[Concepto]]&lt;&gt;"",Ejercicio,"")</f>
        <v/>
      </c>
      <c r="B403" s="39" t="str">
        <f>IF(plansub[[#This Row],[Concepto]]&lt;&gt;"",comarca,"")</f>
        <v/>
      </c>
      <c r="C403" s="76"/>
      <c r="D403" s="76"/>
      <c r="E403" s="76"/>
    </row>
    <row r="404" spans="1:5" ht="12.75" x14ac:dyDescent="0.2">
      <c r="A404" s="39" t="str">
        <f>IF(plansub[[#This Row],[Concepto]]&lt;&gt;"",Ejercicio,"")</f>
        <v/>
      </c>
      <c r="B404" s="39" t="str">
        <f>IF(plansub[[#This Row],[Concepto]]&lt;&gt;"",comarca,"")</f>
        <v/>
      </c>
      <c r="C404" s="76"/>
      <c r="D404" s="76"/>
      <c r="E404" s="76"/>
    </row>
    <row r="405" spans="1:5" ht="12.75" x14ac:dyDescent="0.2">
      <c r="A405" s="39" t="str">
        <f>IF(plansub[[#This Row],[Concepto]]&lt;&gt;"",Ejercicio,"")</f>
        <v/>
      </c>
      <c r="B405" s="39" t="str">
        <f>IF(plansub[[#This Row],[Concepto]]&lt;&gt;"",comarca,"")</f>
        <v/>
      </c>
      <c r="C405" s="76"/>
      <c r="D405" s="76"/>
      <c r="E405" s="76"/>
    </row>
    <row r="406" spans="1:5" ht="12.75" x14ac:dyDescent="0.2">
      <c r="A406" s="39" t="str">
        <f>IF(plansub[[#This Row],[Concepto]]&lt;&gt;"",Ejercicio,"")</f>
        <v/>
      </c>
      <c r="B406" s="39" t="str">
        <f>IF(plansub[[#This Row],[Concepto]]&lt;&gt;"",comarca,"")</f>
        <v/>
      </c>
      <c r="C406" s="76"/>
      <c r="D406" s="76"/>
      <c r="E406" s="76"/>
    </row>
    <row r="407" spans="1:5" ht="12.75" x14ac:dyDescent="0.2">
      <c r="A407" s="39" t="str">
        <f>IF(plansub[[#This Row],[Concepto]]&lt;&gt;"",Ejercicio,"")</f>
        <v/>
      </c>
      <c r="B407" s="39" t="str">
        <f>IF(plansub[[#This Row],[Concepto]]&lt;&gt;"",comarca,"")</f>
        <v/>
      </c>
      <c r="C407" s="76"/>
      <c r="D407" s="76"/>
      <c r="E407" s="76"/>
    </row>
    <row r="408" spans="1:5" ht="12.75" x14ac:dyDescent="0.2">
      <c r="A408" s="39" t="str">
        <f>IF(plansub[[#This Row],[Concepto]]&lt;&gt;"",Ejercicio,"")</f>
        <v/>
      </c>
      <c r="B408" s="39" t="str">
        <f>IF(plansub[[#This Row],[Concepto]]&lt;&gt;"",comarca,"")</f>
        <v/>
      </c>
      <c r="C408" s="76"/>
      <c r="D408" s="76"/>
      <c r="E408" s="76"/>
    </row>
    <row r="409" spans="1:5" ht="12.75" x14ac:dyDescent="0.2">
      <c r="A409" s="39" t="str">
        <f>IF(plansub[[#This Row],[Concepto]]&lt;&gt;"",Ejercicio,"")</f>
        <v/>
      </c>
      <c r="B409" s="39" t="str">
        <f>IF(plansub[[#This Row],[Concepto]]&lt;&gt;"",comarca,"")</f>
        <v/>
      </c>
      <c r="C409" s="76"/>
      <c r="D409" s="76"/>
      <c r="E409" s="76"/>
    </row>
    <row r="410" spans="1:5" ht="12.75" x14ac:dyDescent="0.2">
      <c r="A410" s="39" t="str">
        <f>IF(plansub[[#This Row],[Concepto]]&lt;&gt;"",Ejercicio,"")</f>
        <v/>
      </c>
      <c r="B410" s="39" t="str">
        <f>IF(plansub[[#This Row],[Concepto]]&lt;&gt;"",comarca,"")</f>
        <v/>
      </c>
      <c r="C410" s="76"/>
      <c r="D410" s="76"/>
      <c r="E410" s="76"/>
    </row>
    <row r="411" spans="1:5" ht="12.75" x14ac:dyDescent="0.2">
      <c r="A411" s="39" t="str">
        <f>IF(plansub[[#This Row],[Concepto]]&lt;&gt;"",Ejercicio,"")</f>
        <v/>
      </c>
      <c r="B411" s="39" t="str">
        <f>IF(plansub[[#This Row],[Concepto]]&lt;&gt;"",comarca,"")</f>
        <v/>
      </c>
      <c r="C411" s="76"/>
      <c r="D411" s="76"/>
      <c r="E411" s="76"/>
    </row>
    <row r="412" spans="1:5" ht="12.75" x14ac:dyDescent="0.2">
      <c r="A412" s="39" t="str">
        <f>IF(plansub[[#This Row],[Concepto]]&lt;&gt;"",Ejercicio,"")</f>
        <v/>
      </c>
      <c r="B412" s="39" t="str">
        <f>IF(plansub[[#This Row],[Concepto]]&lt;&gt;"",comarca,"")</f>
        <v/>
      </c>
      <c r="C412" s="76"/>
      <c r="D412" s="76"/>
      <c r="E412" s="76"/>
    </row>
    <row r="413" spans="1:5" ht="12.75" x14ac:dyDescent="0.2">
      <c r="A413" s="39" t="str">
        <f>IF(plansub[[#This Row],[Concepto]]&lt;&gt;"",Ejercicio,"")</f>
        <v/>
      </c>
      <c r="B413" s="39" t="str">
        <f>IF(plansub[[#This Row],[Concepto]]&lt;&gt;"",comarca,"")</f>
        <v/>
      </c>
      <c r="C413" s="76"/>
      <c r="D413" s="76"/>
      <c r="E413" s="76"/>
    </row>
    <row r="414" spans="1:5" ht="12.75" x14ac:dyDescent="0.2">
      <c r="A414" s="39" t="str">
        <f>IF(plansub[[#This Row],[Concepto]]&lt;&gt;"",Ejercicio,"")</f>
        <v/>
      </c>
      <c r="B414" s="39" t="str">
        <f>IF(plansub[[#This Row],[Concepto]]&lt;&gt;"",comarca,"")</f>
        <v/>
      </c>
      <c r="C414" s="76"/>
      <c r="D414" s="76"/>
      <c r="E414" s="76"/>
    </row>
    <row r="415" spans="1:5" ht="12.75" x14ac:dyDescent="0.2">
      <c r="A415" s="39" t="str">
        <f>IF(plansub[[#This Row],[Concepto]]&lt;&gt;"",Ejercicio,"")</f>
        <v/>
      </c>
      <c r="B415" s="39" t="str">
        <f>IF(plansub[[#This Row],[Concepto]]&lt;&gt;"",comarca,"")</f>
        <v/>
      </c>
      <c r="C415" s="76"/>
      <c r="D415" s="76"/>
      <c r="E415" s="76"/>
    </row>
    <row r="416" spans="1:5" ht="12.75" x14ac:dyDescent="0.2">
      <c r="A416" s="39" t="str">
        <f>IF(plansub[[#This Row],[Concepto]]&lt;&gt;"",Ejercicio,"")</f>
        <v/>
      </c>
      <c r="B416" s="39" t="str">
        <f>IF(plansub[[#This Row],[Concepto]]&lt;&gt;"",comarca,"")</f>
        <v/>
      </c>
      <c r="C416" s="76"/>
      <c r="D416" s="76"/>
      <c r="E416" s="76"/>
    </row>
    <row r="417" spans="1:5" ht="12.75" x14ac:dyDescent="0.2">
      <c r="A417" s="39" t="str">
        <f>IF(plansub[[#This Row],[Concepto]]&lt;&gt;"",Ejercicio,"")</f>
        <v/>
      </c>
      <c r="B417" s="39" t="str">
        <f>IF(plansub[[#This Row],[Concepto]]&lt;&gt;"",comarca,"")</f>
        <v/>
      </c>
      <c r="C417" s="76"/>
      <c r="D417" s="76"/>
      <c r="E417" s="76"/>
    </row>
    <row r="418" spans="1:5" ht="12.75" x14ac:dyDescent="0.2">
      <c r="A418" s="39" t="str">
        <f>IF(plansub[[#This Row],[Concepto]]&lt;&gt;"",Ejercicio,"")</f>
        <v/>
      </c>
      <c r="B418" s="39" t="str">
        <f>IF(plansub[[#This Row],[Concepto]]&lt;&gt;"",comarca,"")</f>
        <v/>
      </c>
      <c r="C418" s="76"/>
      <c r="D418" s="76"/>
      <c r="E418" s="76"/>
    </row>
    <row r="419" spans="1:5" ht="12.75" x14ac:dyDescent="0.2">
      <c r="A419" s="39" t="str">
        <f>IF(plansub[[#This Row],[Concepto]]&lt;&gt;"",Ejercicio,"")</f>
        <v/>
      </c>
      <c r="B419" s="39" t="str">
        <f>IF(plansub[[#This Row],[Concepto]]&lt;&gt;"",comarca,"")</f>
        <v/>
      </c>
      <c r="C419" s="76"/>
      <c r="D419" s="76"/>
      <c r="E419" s="76"/>
    </row>
    <row r="420" spans="1:5" ht="12.75" x14ac:dyDescent="0.2">
      <c r="A420" s="39" t="str">
        <f>IF(plansub[[#This Row],[Concepto]]&lt;&gt;"",Ejercicio,"")</f>
        <v/>
      </c>
      <c r="B420" s="39" t="str">
        <f>IF(plansub[[#This Row],[Concepto]]&lt;&gt;"",comarca,"")</f>
        <v/>
      </c>
      <c r="C420" s="76"/>
      <c r="D420" s="76"/>
      <c r="E420" s="76"/>
    </row>
    <row r="421" spans="1:5" ht="12.75" x14ac:dyDescent="0.2">
      <c r="A421" s="39" t="str">
        <f>IF(plansub[[#This Row],[Concepto]]&lt;&gt;"",Ejercicio,"")</f>
        <v/>
      </c>
      <c r="B421" s="39" t="str">
        <f>IF(plansub[[#This Row],[Concepto]]&lt;&gt;"",comarca,"")</f>
        <v/>
      </c>
      <c r="C421" s="76"/>
      <c r="D421" s="76"/>
      <c r="E421" s="76"/>
    </row>
    <row r="422" spans="1:5" ht="12.75" x14ac:dyDescent="0.2">
      <c r="A422" s="39" t="str">
        <f>IF(plansub[[#This Row],[Concepto]]&lt;&gt;"",Ejercicio,"")</f>
        <v/>
      </c>
      <c r="B422" s="39" t="str">
        <f>IF(plansub[[#This Row],[Concepto]]&lt;&gt;"",comarca,"")</f>
        <v/>
      </c>
      <c r="C422" s="76"/>
      <c r="D422" s="76"/>
      <c r="E422" s="76"/>
    </row>
    <row r="423" spans="1:5" ht="12.75" x14ac:dyDescent="0.2">
      <c r="A423" s="39" t="str">
        <f>IF(plansub[[#This Row],[Concepto]]&lt;&gt;"",Ejercicio,"")</f>
        <v/>
      </c>
      <c r="B423" s="39" t="str">
        <f>IF(plansub[[#This Row],[Concepto]]&lt;&gt;"",comarca,"")</f>
        <v/>
      </c>
      <c r="C423" s="76"/>
      <c r="D423" s="76"/>
      <c r="E423" s="76"/>
    </row>
    <row r="424" spans="1:5" ht="12.75" x14ac:dyDescent="0.2">
      <c r="A424" s="39" t="str">
        <f>IF(plansub[[#This Row],[Concepto]]&lt;&gt;"",Ejercicio,"")</f>
        <v/>
      </c>
      <c r="B424" s="39" t="str">
        <f>IF(plansub[[#This Row],[Concepto]]&lt;&gt;"",comarca,"")</f>
        <v/>
      </c>
      <c r="C424" s="76"/>
      <c r="D424" s="76"/>
      <c r="E424" s="76"/>
    </row>
    <row r="425" spans="1:5" ht="12.75" x14ac:dyDescent="0.2">
      <c r="A425" s="39" t="str">
        <f>IF(plansub[[#This Row],[Concepto]]&lt;&gt;"",Ejercicio,"")</f>
        <v/>
      </c>
      <c r="B425" s="39" t="str">
        <f>IF(plansub[[#This Row],[Concepto]]&lt;&gt;"",comarca,"")</f>
        <v/>
      </c>
      <c r="C425" s="76"/>
      <c r="D425" s="76"/>
      <c r="E425" s="76"/>
    </row>
    <row r="426" spans="1:5" ht="12.75" x14ac:dyDescent="0.2">
      <c r="A426" s="39" t="str">
        <f>IF(plansub[[#This Row],[Concepto]]&lt;&gt;"",Ejercicio,"")</f>
        <v/>
      </c>
      <c r="B426" s="39" t="str">
        <f>IF(plansub[[#This Row],[Concepto]]&lt;&gt;"",comarca,"")</f>
        <v/>
      </c>
      <c r="C426" s="76"/>
      <c r="D426" s="76"/>
      <c r="E426" s="76"/>
    </row>
    <row r="427" spans="1:5" ht="12.75" x14ac:dyDescent="0.2">
      <c r="A427" s="39" t="str">
        <f>IF(plansub[[#This Row],[Concepto]]&lt;&gt;"",Ejercicio,"")</f>
        <v/>
      </c>
      <c r="B427" s="39" t="str">
        <f>IF(plansub[[#This Row],[Concepto]]&lt;&gt;"",comarca,"")</f>
        <v/>
      </c>
      <c r="C427" s="76"/>
      <c r="D427" s="76"/>
      <c r="E427" s="76"/>
    </row>
    <row r="428" spans="1:5" ht="12.75" x14ac:dyDescent="0.2">
      <c r="A428" s="39" t="str">
        <f>IF(plansub[[#This Row],[Concepto]]&lt;&gt;"",Ejercicio,"")</f>
        <v/>
      </c>
      <c r="B428" s="39" t="str">
        <f>IF(plansub[[#This Row],[Concepto]]&lt;&gt;"",comarca,"")</f>
        <v/>
      </c>
      <c r="C428" s="76"/>
      <c r="D428" s="76"/>
      <c r="E428" s="76"/>
    </row>
    <row r="429" spans="1:5" ht="12.75" x14ac:dyDescent="0.2">
      <c r="A429" s="39" t="str">
        <f>IF(plansub[[#This Row],[Concepto]]&lt;&gt;"",Ejercicio,"")</f>
        <v/>
      </c>
      <c r="B429" s="39" t="str">
        <f>IF(plansub[[#This Row],[Concepto]]&lt;&gt;"",comarca,"")</f>
        <v/>
      </c>
      <c r="C429" s="76"/>
      <c r="D429" s="76"/>
      <c r="E429" s="76"/>
    </row>
    <row r="430" spans="1:5" ht="12.75" x14ac:dyDescent="0.2">
      <c r="A430" s="39" t="str">
        <f>IF(plansub[[#This Row],[Concepto]]&lt;&gt;"",Ejercicio,"")</f>
        <v/>
      </c>
      <c r="B430" s="39" t="str">
        <f>IF(plansub[[#This Row],[Concepto]]&lt;&gt;"",comarca,"")</f>
        <v/>
      </c>
      <c r="C430" s="76"/>
      <c r="D430" s="76"/>
      <c r="E430" s="76"/>
    </row>
    <row r="431" spans="1:5" ht="12.75" x14ac:dyDescent="0.2">
      <c r="A431" s="39" t="str">
        <f>IF(plansub[[#This Row],[Concepto]]&lt;&gt;"",Ejercicio,"")</f>
        <v/>
      </c>
      <c r="B431" s="39" t="str">
        <f>IF(plansub[[#This Row],[Concepto]]&lt;&gt;"",comarca,"")</f>
        <v/>
      </c>
      <c r="C431" s="76"/>
      <c r="D431" s="76"/>
      <c r="E431" s="76"/>
    </row>
    <row r="432" spans="1:5" ht="12.75" x14ac:dyDescent="0.2">
      <c r="A432" s="39" t="str">
        <f>IF(plansub[[#This Row],[Concepto]]&lt;&gt;"",Ejercicio,"")</f>
        <v/>
      </c>
      <c r="B432" s="39" t="str">
        <f>IF(plansub[[#This Row],[Concepto]]&lt;&gt;"",comarca,"")</f>
        <v/>
      </c>
      <c r="C432" s="76"/>
      <c r="D432" s="76"/>
      <c r="E432" s="76"/>
    </row>
    <row r="433" spans="1:5" ht="12.75" x14ac:dyDescent="0.2">
      <c r="A433" s="39" t="str">
        <f>IF(plansub[[#This Row],[Concepto]]&lt;&gt;"",Ejercicio,"")</f>
        <v/>
      </c>
      <c r="B433" s="39" t="str">
        <f>IF(plansub[[#This Row],[Concepto]]&lt;&gt;"",comarca,"")</f>
        <v/>
      </c>
      <c r="C433" s="76"/>
      <c r="D433" s="76"/>
      <c r="E433" s="76"/>
    </row>
    <row r="434" spans="1:5" ht="12.75" x14ac:dyDescent="0.2">
      <c r="A434" s="39" t="str">
        <f>IF(plansub[[#This Row],[Concepto]]&lt;&gt;"",Ejercicio,"")</f>
        <v/>
      </c>
      <c r="B434" s="39" t="str">
        <f>IF(plansub[[#This Row],[Concepto]]&lt;&gt;"",comarca,"")</f>
        <v/>
      </c>
      <c r="C434" s="76"/>
      <c r="D434" s="76"/>
      <c r="E434" s="76"/>
    </row>
    <row r="435" spans="1:5" ht="12.75" x14ac:dyDescent="0.2">
      <c r="A435" s="39" t="str">
        <f>IF(plansub[[#This Row],[Concepto]]&lt;&gt;"",Ejercicio,"")</f>
        <v/>
      </c>
      <c r="B435" s="39" t="str">
        <f>IF(plansub[[#This Row],[Concepto]]&lt;&gt;"",comarca,"")</f>
        <v/>
      </c>
      <c r="C435" s="76"/>
      <c r="D435" s="76"/>
      <c r="E435" s="76"/>
    </row>
    <row r="436" spans="1:5" ht="12.75" x14ac:dyDescent="0.2">
      <c r="A436" s="39" t="str">
        <f>IF(plansub[[#This Row],[Concepto]]&lt;&gt;"",Ejercicio,"")</f>
        <v/>
      </c>
      <c r="B436" s="39" t="str">
        <f>IF(plansub[[#This Row],[Concepto]]&lt;&gt;"",comarca,"")</f>
        <v/>
      </c>
      <c r="C436" s="76"/>
      <c r="D436" s="76"/>
      <c r="E436" s="76"/>
    </row>
    <row r="437" spans="1:5" ht="12.75" x14ac:dyDescent="0.2">
      <c r="A437" s="39" t="str">
        <f>IF(plansub[[#This Row],[Concepto]]&lt;&gt;"",Ejercicio,"")</f>
        <v/>
      </c>
      <c r="B437" s="39" t="str">
        <f>IF(plansub[[#This Row],[Concepto]]&lt;&gt;"",comarca,"")</f>
        <v/>
      </c>
      <c r="C437" s="76"/>
      <c r="D437" s="76"/>
      <c r="E437" s="76"/>
    </row>
    <row r="438" spans="1:5" ht="12.75" x14ac:dyDescent="0.2">
      <c r="A438" s="39" t="str">
        <f>IF(plansub[[#This Row],[Concepto]]&lt;&gt;"",Ejercicio,"")</f>
        <v/>
      </c>
      <c r="B438" s="39" t="str">
        <f>IF(plansub[[#This Row],[Concepto]]&lt;&gt;"",comarca,"")</f>
        <v/>
      </c>
      <c r="C438" s="76"/>
      <c r="D438" s="76"/>
      <c r="E438" s="76"/>
    </row>
    <row r="439" spans="1:5" ht="12.75" x14ac:dyDescent="0.2">
      <c r="A439" s="39" t="str">
        <f>IF(plansub[[#This Row],[Concepto]]&lt;&gt;"",Ejercicio,"")</f>
        <v/>
      </c>
      <c r="B439" s="39" t="str">
        <f>IF(plansub[[#This Row],[Concepto]]&lt;&gt;"",comarca,"")</f>
        <v/>
      </c>
      <c r="C439" s="76"/>
      <c r="D439" s="76"/>
      <c r="E439" s="76"/>
    </row>
    <row r="440" spans="1:5" ht="12.75" x14ac:dyDescent="0.2">
      <c r="A440" s="39" t="str">
        <f>IF(plansub[[#This Row],[Concepto]]&lt;&gt;"",Ejercicio,"")</f>
        <v/>
      </c>
      <c r="B440" s="39" t="str">
        <f>IF(plansub[[#This Row],[Concepto]]&lt;&gt;"",comarca,"")</f>
        <v/>
      </c>
      <c r="C440" s="76"/>
      <c r="D440" s="76"/>
      <c r="E440" s="76"/>
    </row>
    <row r="441" spans="1:5" ht="12.75" x14ac:dyDescent="0.2">
      <c r="A441" s="39" t="str">
        <f>IF(plansub[[#This Row],[Concepto]]&lt;&gt;"",Ejercicio,"")</f>
        <v/>
      </c>
      <c r="B441" s="39" t="str">
        <f>IF(plansub[[#This Row],[Concepto]]&lt;&gt;"",comarca,"")</f>
        <v/>
      </c>
      <c r="C441" s="76"/>
      <c r="D441" s="76"/>
      <c r="E441" s="76"/>
    </row>
    <row r="442" spans="1:5" ht="12.75" x14ac:dyDescent="0.2">
      <c r="A442" s="39" t="str">
        <f>IF(plansub[[#This Row],[Concepto]]&lt;&gt;"",Ejercicio,"")</f>
        <v/>
      </c>
      <c r="B442" s="39" t="str">
        <f>IF(plansub[[#This Row],[Concepto]]&lt;&gt;"",comarca,"")</f>
        <v/>
      </c>
      <c r="C442" s="76"/>
      <c r="D442" s="76"/>
      <c r="E442" s="76"/>
    </row>
    <row r="443" spans="1:5" ht="12.75" x14ac:dyDescent="0.2">
      <c r="A443" s="39" t="str">
        <f>IF(plansub[[#This Row],[Concepto]]&lt;&gt;"",Ejercicio,"")</f>
        <v/>
      </c>
      <c r="B443" s="39" t="str">
        <f>IF(plansub[[#This Row],[Concepto]]&lt;&gt;"",comarca,"")</f>
        <v/>
      </c>
      <c r="C443" s="76"/>
      <c r="D443" s="76"/>
      <c r="E443" s="76"/>
    </row>
    <row r="444" spans="1:5" ht="12.75" x14ac:dyDescent="0.2">
      <c r="A444" s="39" t="str">
        <f>IF(plansub[[#This Row],[Concepto]]&lt;&gt;"",Ejercicio,"")</f>
        <v/>
      </c>
      <c r="B444" s="39" t="str">
        <f>IF(plansub[[#This Row],[Concepto]]&lt;&gt;"",comarca,"")</f>
        <v/>
      </c>
      <c r="C444" s="76"/>
      <c r="D444" s="76"/>
      <c r="E444" s="76"/>
    </row>
    <row r="445" spans="1:5" ht="12.75" x14ac:dyDescent="0.2">
      <c r="A445" s="39" t="str">
        <f>IF(plansub[[#This Row],[Concepto]]&lt;&gt;"",Ejercicio,"")</f>
        <v/>
      </c>
      <c r="B445" s="39" t="str">
        <f>IF(plansub[[#This Row],[Concepto]]&lt;&gt;"",comarca,"")</f>
        <v/>
      </c>
      <c r="C445" s="76"/>
      <c r="D445" s="76"/>
      <c r="E445" s="76"/>
    </row>
    <row r="446" spans="1:5" ht="12.75" x14ac:dyDescent="0.2">
      <c r="A446" s="39" t="str">
        <f>IF(plansub[[#This Row],[Concepto]]&lt;&gt;"",Ejercicio,"")</f>
        <v/>
      </c>
      <c r="B446" s="39" t="str">
        <f>IF(plansub[[#This Row],[Concepto]]&lt;&gt;"",comarca,"")</f>
        <v/>
      </c>
      <c r="C446" s="76"/>
      <c r="D446" s="76"/>
      <c r="E446" s="76"/>
    </row>
    <row r="447" spans="1:5" ht="12.75" x14ac:dyDescent="0.2">
      <c r="A447" s="39" t="str">
        <f>IF(plansub[[#This Row],[Concepto]]&lt;&gt;"",Ejercicio,"")</f>
        <v/>
      </c>
      <c r="B447" s="39" t="str">
        <f>IF(plansub[[#This Row],[Concepto]]&lt;&gt;"",comarca,"")</f>
        <v/>
      </c>
      <c r="C447" s="76"/>
      <c r="D447" s="76"/>
      <c r="E447" s="76"/>
    </row>
    <row r="448" spans="1:5" ht="12.75" x14ac:dyDescent="0.2">
      <c r="A448" s="39" t="str">
        <f>IF(plansub[[#This Row],[Concepto]]&lt;&gt;"",Ejercicio,"")</f>
        <v/>
      </c>
      <c r="B448" s="39" t="str">
        <f>IF(plansub[[#This Row],[Concepto]]&lt;&gt;"",comarca,"")</f>
        <v/>
      </c>
      <c r="C448" s="76"/>
      <c r="D448" s="76"/>
      <c r="E448" s="76"/>
    </row>
    <row r="449" spans="1:5" ht="12.75" x14ac:dyDescent="0.2">
      <c r="A449" s="39" t="str">
        <f>IF(plansub[[#This Row],[Concepto]]&lt;&gt;"",Ejercicio,"")</f>
        <v/>
      </c>
      <c r="B449" s="39" t="str">
        <f>IF(plansub[[#This Row],[Concepto]]&lt;&gt;"",comarca,"")</f>
        <v/>
      </c>
      <c r="C449" s="76"/>
      <c r="D449" s="76"/>
      <c r="E449" s="76"/>
    </row>
    <row r="450" spans="1:5" ht="12.75" x14ac:dyDescent="0.2">
      <c r="A450" s="39" t="str">
        <f>IF(plansub[[#This Row],[Concepto]]&lt;&gt;"",Ejercicio,"")</f>
        <v/>
      </c>
      <c r="B450" s="39" t="str">
        <f>IF(plansub[[#This Row],[Concepto]]&lt;&gt;"",comarca,"")</f>
        <v/>
      </c>
      <c r="C450" s="76"/>
      <c r="D450" s="76"/>
      <c r="E450" s="76"/>
    </row>
    <row r="451" spans="1:5" ht="12.75" x14ac:dyDescent="0.2">
      <c r="A451" s="39" t="str">
        <f>IF(plansub[[#This Row],[Concepto]]&lt;&gt;"",Ejercicio,"")</f>
        <v/>
      </c>
      <c r="B451" s="39" t="str">
        <f>IF(plansub[[#This Row],[Concepto]]&lt;&gt;"",comarca,"")</f>
        <v/>
      </c>
      <c r="C451" s="76"/>
      <c r="D451" s="76"/>
      <c r="E451" s="76"/>
    </row>
    <row r="452" spans="1:5" ht="12.75" x14ac:dyDescent="0.2">
      <c r="A452" s="39" t="str">
        <f>IF(plansub[[#This Row],[Concepto]]&lt;&gt;"",Ejercicio,"")</f>
        <v/>
      </c>
      <c r="B452" s="39" t="str">
        <f>IF(plansub[[#This Row],[Concepto]]&lt;&gt;"",comarca,"")</f>
        <v/>
      </c>
      <c r="C452" s="76"/>
      <c r="D452" s="76"/>
      <c r="E452" s="76"/>
    </row>
    <row r="453" spans="1:5" ht="12.75" x14ac:dyDescent="0.2">
      <c r="A453" s="39" t="str">
        <f>IF(plansub[[#This Row],[Concepto]]&lt;&gt;"",Ejercicio,"")</f>
        <v/>
      </c>
      <c r="B453" s="39" t="str">
        <f>IF(plansub[[#This Row],[Concepto]]&lt;&gt;"",comarca,"")</f>
        <v/>
      </c>
      <c r="C453" s="76"/>
      <c r="D453" s="76"/>
      <c r="E453" s="76"/>
    </row>
    <row r="454" spans="1:5" ht="12.75" x14ac:dyDescent="0.2">
      <c r="A454" s="39" t="str">
        <f>IF(plansub[[#This Row],[Concepto]]&lt;&gt;"",Ejercicio,"")</f>
        <v/>
      </c>
      <c r="B454" s="39" t="str">
        <f>IF(plansub[[#This Row],[Concepto]]&lt;&gt;"",comarca,"")</f>
        <v/>
      </c>
      <c r="C454" s="76"/>
      <c r="D454" s="76"/>
      <c r="E454" s="76"/>
    </row>
    <row r="455" spans="1:5" ht="12.75" x14ac:dyDescent="0.2">
      <c r="A455" s="39" t="str">
        <f>IF(plansub[[#This Row],[Concepto]]&lt;&gt;"",Ejercicio,"")</f>
        <v/>
      </c>
      <c r="B455" s="39" t="str">
        <f>IF(plansub[[#This Row],[Concepto]]&lt;&gt;"",comarca,"")</f>
        <v/>
      </c>
      <c r="C455" s="76"/>
      <c r="D455" s="76"/>
      <c r="E455" s="76"/>
    </row>
    <row r="456" spans="1:5" ht="12.75" x14ac:dyDescent="0.2">
      <c r="A456" s="39" t="str">
        <f>IF(plansub[[#This Row],[Concepto]]&lt;&gt;"",Ejercicio,"")</f>
        <v/>
      </c>
      <c r="B456" s="39" t="str">
        <f>IF(plansub[[#This Row],[Concepto]]&lt;&gt;"",comarca,"")</f>
        <v/>
      </c>
      <c r="C456" s="76"/>
      <c r="D456" s="76"/>
      <c r="E456" s="76"/>
    </row>
    <row r="457" spans="1:5" ht="12.75" x14ac:dyDescent="0.2">
      <c r="A457" s="39" t="str">
        <f>IF(plansub[[#This Row],[Concepto]]&lt;&gt;"",Ejercicio,"")</f>
        <v/>
      </c>
      <c r="B457" s="39" t="str">
        <f>IF(plansub[[#This Row],[Concepto]]&lt;&gt;"",comarca,"")</f>
        <v/>
      </c>
      <c r="C457" s="76"/>
      <c r="D457" s="76"/>
      <c r="E457" s="76"/>
    </row>
    <row r="458" spans="1:5" ht="12.75" x14ac:dyDescent="0.2">
      <c r="A458" s="39" t="str">
        <f>IF(plansub[[#This Row],[Concepto]]&lt;&gt;"",Ejercicio,"")</f>
        <v/>
      </c>
      <c r="B458" s="39" t="str">
        <f>IF(plansub[[#This Row],[Concepto]]&lt;&gt;"",comarca,"")</f>
        <v/>
      </c>
      <c r="C458" s="76"/>
      <c r="D458" s="76"/>
      <c r="E458" s="76"/>
    </row>
    <row r="459" spans="1:5" ht="12.75" x14ac:dyDescent="0.2">
      <c r="A459" s="39" t="str">
        <f>IF(plansub[[#This Row],[Concepto]]&lt;&gt;"",Ejercicio,"")</f>
        <v/>
      </c>
      <c r="B459" s="39" t="str">
        <f>IF(plansub[[#This Row],[Concepto]]&lt;&gt;"",comarca,"")</f>
        <v/>
      </c>
      <c r="C459" s="76"/>
      <c r="D459" s="76"/>
      <c r="E459" s="76"/>
    </row>
    <row r="460" spans="1:5" ht="12.75" x14ac:dyDescent="0.2">
      <c r="A460" s="39" t="str">
        <f>IF(plansub[[#This Row],[Concepto]]&lt;&gt;"",Ejercicio,"")</f>
        <v/>
      </c>
      <c r="B460" s="39" t="str">
        <f>IF(plansub[[#This Row],[Concepto]]&lt;&gt;"",comarca,"")</f>
        <v/>
      </c>
      <c r="C460" s="76"/>
      <c r="D460" s="76"/>
      <c r="E460" s="76"/>
    </row>
    <row r="461" spans="1:5" ht="12.75" x14ac:dyDescent="0.2">
      <c r="A461" s="39" t="str">
        <f>IF(plansub[[#This Row],[Concepto]]&lt;&gt;"",Ejercicio,"")</f>
        <v/>
      </c>
      <c r="B461" s="39" t="str">
        <f>IF(plansub[[#This Row],[Concepto]]&lt;&gt;"",comarca,"")</f>
        <v/>
      </c>
      <c r="C461" s="76"/>
      <c r="D461" s="76"/>
      <c r="E461" s="76"/>
    </row>
    <row r="462" spans="1:5" ht="12.75" x14ac:dyDescent="0.2">
      <c r="A462" s="39" t="str">
        <f>IF(plansub[[#This Row],[Concepto]]&lt;&gt;"",Ejercicio,"")</f>
        <v/>
      </c>
      <c r="B462" s="39" t="str">
        <f>IF(plansub[[#This Row],[Concepto]]&lt;&gt;"",comarca,"")</f>
        <v/>
      </c>
      <c r="C462" s="76"/>
      <c r="D462" s="76"/>
      <c r="E462" s="76"/>
    </row>
    <row r="463" spans="1:5" ht="12.75" x14ac:dyDescent="0.2">
      <c r="A463" s="39" t="str">
        <f>IF(plansub[[#This Row],[Concepto]]&lt;&gt;"",Ejercicio,"")</f>
        <v/>
      </c>
      <c r="B463" s="39" t="str">
        <f>IF(plansub[[#This Row],[Concepto]]&lt;&gt;"",comarca,"")</f>
        <v/>
      </c>
      <c r="C463" s="76"/>
      <c r="D463" s="76"/>
      <c r="E463" s="76"/>
    </row>
    <row r="464" spans="1:5" ht="12.75" x14ac:dyDescent="0.2">
      <c r="A464" s="39" t="str">
        <f>IF(plansub[[#This Row],[Concepto]]&lt;&gt;"",Ejercicio,"")</f>
        <v/>
      </c>
      <c r="B464" s="39" t="str">
        <f>IF(plansub[[#This Row],[Concepto]]&lt;&gt;"",comarca,"")</f>
        <v/>
      </c>
      <c r="C464" s="76"/>
      <c r="D464" s="76"/>
      <c r="E464" s="76"/>
    </row>
    <row r="465" spans="1:5" ht="12.75" x14ac:dyDescent="0.2">
      <c r="A465" s="39" t="str">
        <f>IF(plansub[[#This Row],[Concepto]]&lt;&gt;"",Ejercicio,"")</f>
        <v/>
      </c>
      <c r="B465" s="39" t="str">
        <f>IF(plansub[[#This Row],[Concepto]]&lt;&gt;"",comarca,"")</f>
        <v/>
      </c>
      <c r="C465" s="76"/>
      <c r="D465" s="76"/>
      <c r="E465" s="76"/>
    </row>
    <row r="466" spans="1:5" ht="12.75" x14ac:dyDescent="0.2">
      <c r="A466" s="39" t="str">
        <f>IF(plansub[[#This Row],[Concepto]]&lt;&gt;"",Ejercicio,"")</f>
        <v/>
      </c>
      <c r="B466" s="39" t="str">
        <f>IF(plansub[[#This Row],[Concepto]]&lt;&gt;"",comarca,"")</f>
        <v/>
      </c>
      <c r="C466" s="76"/>
      <c r="D466" s="76"/>
      <c r="E466" s="76"/>
    </row>
    <row r="467" spans="1:5" ht="12.75" x14ac:dyDescent="0.2">
      <c r="A467" s="39" t="str">
        <f>IF(plansub[[#This Row],[Concepto]]&lt;&gt;"",Ejercicio,"")</f>
        <v/>
      </c>
      <c r="B467" s="39" t="str">
        <f>IF(plansub[[#This Row],[Concepto]]&lt;&gt;"",comarca,"")</f>
        <v/>
      </c>
      <c r="C467" s="76"/>
      <c r="D467" s="76"/>
      <c r="E467" s="76"/>
    </row>
    <row r="468" spans="1:5" ht="12.75" x14ac:dyDescent="0.2">
      <c r="A468" s="39" t="str">
        <f>IF(plansub[[#This Row],[Concepto]]&lt;&gt;"",Ejercicio,"")</f>
        <v/>
      </c>
      <c r="B468" s="39" t="str">
        <f>IF(plansub[[#This Row],[Concepto]]&lt;&gt;"",comarca,"")</f>
        <v/>
      </c>
      <c r="C468" s="76"/>
      <c r="D468" s="76"/>
      <c r="E468" s="76"/>
    </row>
    <row r="469" spans="1:5" ht="12.75" x14ac:dyDescent="0.2">
      <c r="A469" s="39" t="str">
        <f>IF(plansub[[#This Row],[Concepto]]&lt;&gt;"",Ejercicio,"")</f>
        <v/>
      </c>
      <c r="B469" s="39" t="str">
        <f>IF(plansub[[#This Row],[Concepto]]&lt;&gt;"",comarca,"")</f>
        <v/>
      </c>
      <c r="C469" s="76"/>
      <c r="D469" s="76"/>
      <c r="E469" s="76"/>
    </row>
    <row r="470" spans="1:5" ht="12.75" x14ac:dyDescent="0.2">
      <c r="A470" s="39" t="str">
        <f>IF(plansub[[#This Row],[Concepto]]&lt;&gt;"",Ejercicio,"")</f>
        <v/>
      </c>
      <c r="B470" s="39" t="str">
        <f>IF(plansub[[#This Row],[Concepto]]&lt;&gt;"",comarca,"")</f>
        <v/>
      </c>
      <c r="C470" s="76"/>
      <c r="D470" s="76"/>
      <c r="E470" s="76"/>
    </row>
    <row r="471" spans="1:5" ht="12.75" x14ac:dyDescent="0.2">
      <c r="A471" s="39" t="str">
        <f>IF(plansub[[#This Row],[Concepto]]&lt;&gt;"",Ejercicio,"")</f>
        <v/>
      </c>
      <c r="B471" s="39" t="str">
        <f>IF(plansub[[#This Row],[Concepto]]&lt;&gt;"",comarca,"")</f>
        <v/>
      </c>
      <c r="C471" s="76"/>
      <c r="D471" s="76"/>
      <c r="E471" s="76"/>
    </row>
    <row r="472" spans="1:5" ht="12.75" x14ac:dyDescent="0.2">
      <c r="A472" s="39" t="str">
        <f>IF(plansub[[#This Row],[Concepto]]&lt;&gt;"",Ejercicio,"")</f>
        <v/>
      </c>
      <c r="B472" s="39" t="str">
        <f>IF(plansub[[#This Row],[Concepto]]&lt;&gt;"",comarca,"")</f>
        <v/>
      </c>
      <c r="C472" s="76"/>
      <c r="D472" s="76"/>
      <c r="E472" s="76"/>
    </row>
    <row r="473" spans="1:5" ht="12.75" x14ac:dyDescent="0.2">
      <c r="A473" s="39" t="str">
        <f>IF(plansub[[#This Row],[Concepto]]&lt;&gt;"",Ejercicio,"")</f>
        <v/>
      </c>
      <c r="B473" s="39" t="str">
        <f>IF(plansub[[#This Row],[Concepto]]&lt;&gt;"",comarca,"")</f>
        <v/>
      </c>
      <c r="C473" s="76"/>
      <c r="D473" s="76"/>
      <c r="E473" s="76"/>
    </row>
    <row r="474" spans="1:5" ht="12.75" x14ac:dyDescent="0.2">
      <c r="A474" s="39" t="str">
        <f>IF(plansub[[#This Row],[Concepto]]&lt;&gt;"",Ejercicio,"")</f>
        <v/>
      </c>
      <c r="B474" s="39" t="str">
        <f>IF(plansub[[#This Row],[Concepto]]&lt;&gt;"",comarca,"")</f>
        <v/>
      </c>
      <c r="C474" s="76"/>
      <c r="D474" s="76"/>
      <c r="E474" s="76"/>
    </row>
    <row r="475" spans="1:5" ht="12.75" x14ac:dyDescent="0.2">
      <c r="A475" s="39" t="str">
        <f>IF(plansub[[#This Row],[Concepto]]&lt;&gt;"",Ejercicio,"")</f>
        <v/>
      </c>
      <c r="B475" s="39" t="str">
        <f>IF(plansub[[#This Row],[Concepto]]&lt;&gt;"",comarca,"")</f>
        <v/>
      </c>
      <c r="C475" s="76"/>
      <c r="D475" s="76"/>
      <c r="E475" s="76"/>
    </row>
    <row r="476" spans="1:5" ht="12.75" x14ac:dyDescent="0.2">
      <c r="A476" s="39" t="str">
        <f>IF(plansub[[#This Row],[Concepto]]&lt;&gt;"",Ejercicio,"")</f>
        <v/>
      </c>
      <c r="B476" s="39" t="str">
        <f>IF(plansub[[#This Row],[Concepto]]&lt;&gt;"",comarca,"")</f>
        <v/>
      </c>
      <c r="C476" s="76"/>
      <c r="D476" s="76"/>
      <c r="E476" s="76"/>
    </row>
    <row r="477" spans="1:5" ht="12.75" x14ac:dyDescent="0.2">
      <c r="A477" s="39" t="str">
        <f>IF(plansub[[#This Row],[Concepto]]&lt;&gt;"",Ejercicio,"")</f>
        <v/>
      </c>
      <c r="B477" s="39" t="str">
        <f>IF(plansub[[#This Row],[Concepto]]&lt;&gt;"",comarca,"")</f>
        <v/>
      </c>
      <c r="C477" s="76"/>
      <c r="D477" s="76"/>
      <c r="E477" s="76"/>
    </row>
    <row r="478" spans="1:5" ht="12.75" x14ac:dyDescent="0.2">
      <c r="A478" s="39" t="str">
        <f>IF(plansub[[#This Row],[Concepto]]&lt;&gt;"",Ejercicio,"")</f>
        <v/>
      </c>
      <c r="B478" s="39" t="str">
        <f>IF(plansub[[#This Row],[Concepto]]&lt;&gt;"",comarca,"")</f>
        <v/>
      </c>
      <c r="C478" s="76"/>
      <c r="D478" s="76"/>
      <c r="E478" s="76"/>
    </row>
    <row r="479" spans="1:5" ht="12.75" x14ac:dyDescent="0.2">
      <c r="A479" s="39" t="str">
        <f>IF(plansub[[#This Row],[Concepto]]&lt;&gt;"",Ejercicio,"")</f>
        <v/>
      </c>
      <c r="B479" s="39" t="str">
        <f>IF(plansub[[#This Row],[Concepto]]&lt;&gt;"",comarca,"")</f>
        <v/>
      </c>
      <c r="C479" s="76"/>
      <c r="D479" s="76"/>
      <c r="E479" s="76"/>
    </row>
    <row r="480" spans="1:5" ht="12.75" x14ac:dyDescent="0.2">
      <c r="A480" s="39" t="str">
        <f>IF(plansub[[#This Row],[Concepto]]&lt;&gt;"",Ejercicio,"")</f>
        <v/>
      </c>
      <c r="B480" s="39" t="str">
        <f>IF(plansub[[#This Row],[Concepto]]&lt;&gt;"",comarca,"")</f>
        <v/>
      </c>
      <c r="C480" s="76"/>
      <c r="D480" s="76"/>
      <c r="E480" s="76"/>
    </row>
    <row r="481" spans="1:5" ht="12.75" x14ac:dyDescent="0.2">
      <c r="A481" s="39" t="str">
        <f>IF(plansub[[#This Row],[Concepto]]&lt;&gt;"",Ejercicio,"")</f>
        <v/>
      </c>
      <c r="B481" s="39" t="str">
        <f>IF(plansub[[#This Row],[Concepto]]&lt;&gt;"",comarca,"")</f>
        <v/>
      </c>
      <c r="C481" s="76"/>
      <c r="D481" s="76"/>
      <c r="E481" s="76"/>
    </row>
    <row r="482" spans="1:5" ht="12.75" x14ac:dyDescent="0.2">
      <c r="A482" s="39" t="str">
        <f>IF(plansub[[#This Row],[Concepto]]&lt;&gt;"",Ejercicio,"")</f>
        <v/>
      </c>
      <c r="B482" s="39" t="str">
        <f>IF(plansub[[#This Row],[Concepto]]&lt;&gt;"",comarca,"")</f>
        <v/>
      </c>
      <c r="C482" s="76"/>
      <c r="D482" s="76"/>
      <c r="E482" s="76"/>
    </row>
    <row r="483" spans="1:5" ht="12.75" x14ac:dyDescent="0.2">
      <c r="A483" s="39" t="str">
        <f>IF(plansub[[#This Row],[Concepto]]&lt;&gt;"",Ejercicio,"")</f>
        <v/>
      </c>
      <c r="B483" s="39" t="str">
        <f>IF(plansub[[#This Row],[Concepto]]&lt;&gt;"",comarca,"")</f>
        <v/>
      </c>
      <c r="C483" s="76"/>
      <c r="D483" s="76"/>
      <c r="E483" s="76"/>
    </row>
    <row r="484" spans="1:5" ht="12.75" x14ac:dyDescent="0.2">
      <c r="A484" s="39" t="str">
        <f>IF(plansub[[#This Row],[Concepto]]&lt;&gt;"",Ejercicio,"")</f>
        <v/>
      </c>
      <c r="B484" s="39" t="str">
        <f>IF(plansub[[#This Row],[Concepto]]&lt;&gt;"",comarca,"")</f>
        <v/>
      </c>
      <c r="C484" s="76"/>
      <c r="D484" s="76"/>
      <c r="E484" s="76"/>
    </row>
    <row r="485" spans="1:5" ht="12.75" x14ac:dyDescent="0.2">
      <c r="A485" s="39" t="str">
        <f>IF(plansub[[#This Row],[Concepto]]&lt;&gt;"",Ejercicio,"")</f>
        <v/>
      </c>
      <c r="B485" s="39" t="str">
        <f>IF(plansub[[#This Row],[Concepto]]&lt;&gt;"",comarca,"")</f>
        <v/>
      </c>
      <c r="C485" s="76"/>
      <c r="D485" s="76"/>
      <c r="E485" s="76"/>
    </row>
    <row r="486" spans="1:5" ht="12.75" x14ac:dyDescent="0.2">
      <c r="A486" s="39" t="str">
        <f>IF(plansub[[#This Row],[Concepto]]&lt;&gt;"",Ejercicio,"")</f>
        <v/>
      </c>
      <c r="B486" s="39" t="str">
        <f>IF(plansub[[#This Row],[Concepto]]&lt;&gt;"",comarca,"")</f>
        <v/>
      </c>
      <c r="C486" s="76"/>
      <c r="D486" s="76"/>
      <c r="E486" s="76"/>
    </row>
    <row r="487" spans="1:5" ht="12.75" x14ac:dyDescent="0.2">
      <c r="A487" s="39" t="str">
        <f>IF(plansub[[#This Row],[Concepto]]&lt;&gt;"",Ejercicio,"")</f>
        <v/>
      </c>
      <c r="B487" s="39" t="str">
        <f>IF(plansub[[#This Row],[Concepto]]&lt;&gt;"",comarca,"")</f>
        <v/>
      </c>
      <c r="C487" s="76"/>
      <c r="D487" s="76"/>
      <c r="E487" s="76"/>
    </row>
    <row r="488" spans="1:5" ht="12.75" x14ac:dyDescent="0.2">
      <c r="A488" s="39" t="str">
        <f>IF(plansub[[#This Row],[Concepto]]&lt;&gt;"",Ejercicio,"")</f>
        <v/>
      </c>
      <c r="B488" s="39" t="str">
        <f>IF(plansub[[#This Row],[Concepto]]&lt;&gt;"",comarca,"")</f>
        <v/>
      </c>
      <c r="C488" s="76"/>
      <c r="D488" s="76"/>
      <c r="E488" s="76"/>
    </row>
    <row r="489" spans="1:5" ht="12.75" x14ac:dyDescent="0.2">
      <c r="A489" s="39" t="str">
        <f>IF(plansub[[#This Row],[Concepto]]&lt;&gt;"",Ejercicio,"")</f>
        <v/>
      </c>
      <c r="B489" s="39" t="str">
        <f>IF(plansub[[#This Row],[Concepto]]&lt;&gt;"",comarca,"")</f>
        <v/>
      </c>
      <c r="C489" s="76"/>
      <c r="D489" s="76"/>
      <c r="E489" s="76"/>
    </row>
    <row r="490" spans="1:5" ht="12.75" x14ac:dyDescent="0.2">
      <c r="A490" s="39" t="str">
        <f>IF(plansub[[#This Row],[Concepto]]&lt;&gt;"",Ejercicio,"")</f>
        <v/>
      </c>
      <c r="B490" s="39" t="str">
        <f>IF(plansub[[#This Row],[Concepto]]&lt;&gt;"",comarca,"")</f>
        <v/>
      </c>
      <c r="C490" s="76"/>
      <c r="D490" s="76"/>
      <c r="E490" s="76"/>
    </row>
    <row r="491" spans="1:5" ht="12.75" x14ac:dyDescent="0.2">
      <c r="A491" s="39" t="str">
        <f>IF(plansub[[#This Row],[Concepto]]&lt;&gt;"",Ejercicio,"")</f>
        <v/>
      </c>
      <c r="B491" s="39" t="str">
        <f>IF(plansub[[#This Row],[Concepto]]&lt;&gt;"",comarca,"")</f>
        <v/>
      </c>
      <c r="C491" s="76"/>
      <c r="D491" s="76"/>
      <c r="E491" s="76"/>
    </row>
    <row r="492" spans="1:5" ht="12.75" x14ac:dyDescent="0.2">
      <c r="A492" s="39" t="str">
        <f>IF(plansub[[#This Row],[Concepto]]&lt;&gt;"",Ejercicio,"")</f>
        <v/>
      </c>
      <c r="B492" s="39" t="str">
        <f>IF(plansub[[#This Row],[Concepto]]&lt;&gt;"",comarca,"")</f>
        <v/>
      </c>
      <c r="C492" s="76"/>
      <c r="D492" s="76"/>
      <c r="E492" s="76"/>
    </row>
    <row r="493" spans="1:5" ht="12.75" x14ac:dyDescent="0.2">
      <c r="A493" s="39" t="str">
        <f>IF(plansub[[#This Row],[Concepto]]&lt;&gt;"",Ejercicio,"")</f>
        <v/>
      </c>
      <c r="B493" s="39" t="str">
        <f>IF(plansub[[#This Row],[Concepto]]&lt;&gt;"",comarca,"")</f>
        <v/>
      </c>
      <c r="C493" s="76"/>
      <c r="D493" s="76"/>
      <c r="E493" s="76"/>
    </row>
    <row r="494" spans="1:5" ht="12.75" x14ac:dyDescent="0.2">
      <c r="A494" s="39" t="str">
        <f>IF(plansub[[#This Row],[Concepto]]&lt;&gt;"",Ejercicio,"")</f>
        <v/>
      </c>
      <c r="B494" s="39" t="str">
        <f>IF(plansub[[#This Row],[Concepto]]&lt;&gt;"",comarca,"")</f>
        <v/>
      </c>
      <c r="C494" s="76"/>
      <c r="D494" s="76"/>
      <c r="E494" s="76"/>
    </row>
    <row r="495" spans="1:5" ht="12.75" x14ac:dyDescent="0.2">
      <c r="A495" s="39" t="str">
        <f>IF(plansub[[#This Row],[Concepto]]&lt;&gt;"",Ejercicio,"")</f>
        <v/>
      </c>
      <c r="B495" s="39" t="str">
        <f>IF(plansub[[#This Row],[Concepto]]&lt;&gt;"",comarca,"")</f>
        <v/>
      </c>
      <c r="C495" s="76"/>
      <c r="D495" s="76"/>
      <c r="E495" s="76"/>
    </row>
    <row r="496" spans="1:5" ht="12.75" x14ac:dyDescent="0.2">
      <c r="A496" s="39" t="str">
        <f>IF(plansub[[#This Row],[Concepto]]&lt;&gt;"",Ejercicio,"")</f>
        <v/>
      </c>
      <c r="B496" s="39" t="str">
        <f>IF(plansub[[#This Row],[Concepto]]&lt;&gt;"",comarca,"")</f>
        <v/>
      </c>
      <c r="C496" s="76"/>
      <c r="D496" s="76"/>
      <c r="E496" s="76"/>
    </row>
    <row r="497" spans="1:5" ht="12.75" x14ac:dyDescent="0.2">
      <c r="A497" s="39" t="str">
        <f>IF(plansub[[#This Row],[Concepto]]&lt;&gt;"",Ejercicio,"")</f>
        <v/>
      </c>
      <c r="B497" s="39" t="str">
        <f>IF(plansub[[#This Row],[Concepto]]&lt;&gt;"",comarca,"")</f>
        <v/>
      </c>
      <c r="C497" s="76"/>
      <c r="D497" s="76"/>
      <c r="E497" s="76"/>
    </row>
    <row r="498" spans="1:5" ht="12.75" x14ac:dyDescent="0.2">
      <c r="A498" s="39" t="str">
        <f>IF(plansub[[#This Row],[Concepto]]&lt;&gt;"",Ejercicio,"")</f>
        <v/>
      </c>
      <c r="B498" s="39" t="str">
        <f>IF(plansub[[#This Row],[Concepto]]&lt;&gt;"",comarca,"")</f>
        <v/>
      </c>
      <c r="C498" s="76"/>
      <c r="D498" s="76"/>
      <c r="E498" s="76"/>
    </row>
    <row r="499" spans="1:5" ht="12.75" x14ac:dyDescent="0.2">
      <c r="A499" s="39" t="str">
        <f>IF(plansub[[#This Row],[Concepto]]&lt;&gt;"",Ejercicio,"")</f>
        <v/>
      </c>
      <c r="B499" s="39" t="str">
        <f>IF(plansub[[#This Row],[Concepto]]&lt;&gt;"",comarca,"")</f>
        <v/>
      </c>
      <c r="C499" s="76"/>
      <c r="D499" s="76"/>
      <c r="E499" s="76"/>
    </row>
    <row r="500" spans="1:5" ht="12.75" x14ac:dyDescent="0.2">
      <c r="A500" s="39" t="str">
        <f>IF(plansub[[#This Row],[Concepto]]&lt;&gt;"",Ejercicio,"")</f>
        <v/>
      </c>
      <c r="B500" s="39" t="str">
        <f>IF(plansub[[#This Row],[Concepto]]&lt;&gt;"",comarca,"")</f>
        <v/>
      </c>
      <c r="C500" s="76"/>
      <c r="D500" s="76"/>
      <c r="E500" s="76"/>
    </row>
    <row r="501" spans="1:5" ht="12.75" x14ac:dyDescent="0.2">
      <c r="A501" s="39" t="str">
        <f>IF(plansub[[#This Row],[Concepto]]&lt;&gt;"",Ejercicio,"")</f>
        <v/>
      </c>
      <c r="B501" s="39" t="str">
        <f>IF(plansub[[#This Row],[Concepto]]&lt;&gt;"",comarca,"")</f>
        <v/>
      </c>
      <c r="C501" s="76"/>
      <c r="D501" s="76"/>
      <c r="E501" s="76"/>
    </row>
    <row r="502" spans="1:5" ht="12.75" x14ac:dyDescent="0.2">
      <c r="A502" s="39" t="str">
        <f>IF(plansub[[#This Row],[Concepto]]&lt;&gt;"",Ejercicio,"")</f>
        <v/>
      </c>
      <c r="B502" s="39" t="str">
        <f>IF(plansub[[#This Row],[Concepto]]&lt;&gt;"",comarca,"")</f>
        <v/>
      </c>
      <c r="C502" s="76"/>
      <c r="D502" s="76"/>
      <c r="E502" s="76"/>
    </row>
    <row r="503" spans="1:5" ht="12.75" x14ac:dyDescent="0.2">
      <c r="A503" s="39" t="str">
        <f>IF(plansub[[#This Row],[Concepto]]&lt;&gt;"",Ejercicio,"")</f>
        <v/>
      </c>
      <c r="B503" s="39" t="str">
        <f>IF(plansub[[#This Row],[Concepto]]&lt;&gt;"",comarca,"")</f>
        <v/>
      </c>
      <c r="C503" s="76"/>
      <c r="D503" s="76"/>
      <c r="E503" s="76"/>
    </row>
    <row r="504" spans="1:5" ht="12.75" x14ac:dyDescent="0.2">
      <c r="A504" s="39" t="str">
        <f>IF(plansub[[#This Row],[Concepto]]&lt;&gt;"",Ejercicio,"")</f>
        <v/>
      </c>
      <c r="B504" s="39" t="str">
        <f>IF(plansub[[#This Row],[Concepto]]&lt;&gt;"",comarca,"")</f>
        <v/>
      </c>
      <c r="C504" s="76"/>
      <c r="D504" s="76"/>
      <c r="E504" s="76"/>
    </row>
    <row r="505" spans="1:5" ht="12.75" x14ac:dyDescent="0.2">
      <c r="A505" s="39" t="str">
        <f>IF(plansub[[#This Row],[Concepto]]&lt;&gt;"",Ejercicio,"")</f>
        <v/>
      </c>
      <c r="B505" s="39" t="str">
        <f>IF(plansub[[#This Row],[Concepto]]&lt;&gt;"",comarca,"")</f>
        <v/>
      </c>
      <c r="C505" s="76"/>
      <c r="D505" s="76"/>
      <c r="E505" s="76"/>
    </row>
    <row r="506" spans="1:5" ht="12.75" x14ac:dyDescent="0.2">
      <c r="A506" s="39" t="str">
        <f>IF(plansub[[#This Row],[Concepto]]&lt;&gt;"",Ejercicio,"")</f>
        <v/>
      </c>
      <c r="B506" s="39" t="str">
        <f>IF(plansub[[#This Row],[Concepto]]&lt;&gt;"",comarca,"")</f>
        <v/>
      </c>
      <c r="C506" s="76"/>
      <c r="D506" s="76"/>
      <c r="E506" s="76"/>
    </row>
    <row r="507" spans="1:5" ht="12.75" x14ac:dyDescent="0.2">
      <c r="A507" s="39" t="str">
        <f>IF(plansub[[#This Row],[Concepto]]&lt;&gt;"",Ejercicio,"")</f>
        <v/>
      </c>
      <c r="B507" s="39" t="str">
        <f>IF(plansub[[#This Row],[Concepto]]&lt;&gt;"",comarca,"")</f>
        <v/>
      </c>
      <c r="C507" s="76"/>
      <c r="D507" s="76"/>
      <c r="E507" s="76"/>
    </row>
    <row r="508" spans="1:5" ht="12.75" x14ac:dyDescent="0.2">
      <c r="A508" s="39" t="str">
        <f>IF(plansub[[#This Row],[Concepto]]&lt;&gt;"",Ejercicio,"")</f>
        <v/>
      </c>
      <c r="B508" s="39" t="str">
        <f>IF(plansub[[#This Row],[Concepto]]&lt;&gt;"",comarca,"")</f>
        <v/>
      </c>
      <c r="C508" s="76"/>
      <c r="D508" s="76"/>
      <c r="E508" s="76"/>
    </row>
    <row r="509" spans="1:5" ht="12.75" x14ac:dyDescent="0.2">
      <c r="A509" s="39" t="str">
        <f>IF(plansub[[#This Row],[Concepto]]&lt;&gt;"",Ejercicio,"")</f>
        <v/>
      </c>
      <c r="B509" s="39" t="str">
        <f>IF(plansub[[#This Row],[Concepto]]&lt;&gt;"",comarca,"")</f>
        <v/>
      </c>
      <c r="C509" s="76"/>
      <c r="D509" s="76"/>
      <c r="E509" s="76"/>
    </row>
    <row r="510" spans="1:5" ht="12.75" x14ac:dyDescent="0.2">
      <c r="A510" s="39" t="str">
        <f>IF(plansub[[#This Row],[Concepto]]&lt;&gt;"",Ejercicio,"")</f>
        <v/>
      </c>
      <c r="B510" s="39" t="str">
        <f>IF(plansub[[#This Row],[Concepto]]&lt;&gt;"",comarca,"")</f>
        <v/>
      </c>
      <c r="C510" s="76"/>
      <c r="D510" s="76"/>
      <c r="E510" s="76"/>
    </row>
    <row r="511" spans="1:5" ht="12.75" x14ac:dyDescent="0.2">
      <c r="A511" s="39" t="str">
        <f>IF(plansub[[#This Row],[Concepto]]&lt;&gt;"",Ejercicio,"")</f>
        <v/>
      </c>
      <c r="B511" s="39" t="str">
        <f>IF(plansub[[#This Row],[Concepto]]&lt;&gt;"",comarca,"")</f>
        <v/>
      </c>
      <c r="C511" s="76"/>
      <c r="D511" s="76"/>
      <c r="E511" s="76"/>
    </row>
    <row r="512" spans="1:5" ht="12.75" x14ac:dyDescent="0.2">
      <c r="A512" s="39" t="str">
        <f>IF(plansub[[#This Row],[Concepto]]&lt;&gt;"",Ejercicio,"")</f>
        <v/>
      </c>
      <c r="B512" s="39" t="str">
        <f>IF(plansub[[#This Row],[Concepto]]&lt;&gt;"",comarca,"")</f>
        <v/>
      </c>
      <c r="C512" s="76"/>
      <c r="D512" s="76"/>
      <c r="E512" s="76"/>
    </row>
    <row r="513" spans="1:5" ht="12.75" x14ac:dyDescent="0.2">
      <c r="A513" s="39" t="str">
        <f>IF(plansub[[#This Row],[Concepto]]&lt;&gt;"",Ejercicio,"")</f>
        <v/>
      </c>
      <c r="B513" s="39" t="str">
        <f>IF(plansub[[#This Row],[Concepto]]&lt;&gt;"",comarca,"")</f>
        <v/>
      </c>
      <c r="C513" s="76"/>
      <c r="D513" s="76"/>
      <c r="E513" s="76"/>
    </row>
    <row r="514" spans="1:5" ht="12.75" x14ac:dyDescent="0.2">
      <c r="A514" s="39" t="str">
        <f>IF(plansub[[#This Row],[Concepto]]&lt;&gt;"",Ejercicio,"")</f>
        <v/>
      </c>
      <c r="B514" s="39" t="str">
        <f>IF(plansub[[#This Row],[Concepto]]&lt;&gt;"",comarca,"")</f>
        <v/>
      </c>
      <c r="C514" s="76"/>
      <c r="D514" s="76"/>
      <c r="E514" s="76"/>
    </row>
    <row r="515" spans="1:5" ht="12.75" x14ac:dyDescent="0.2">
      <c r="A515" s="39" t="str">
        <f>IF(plansub[[#This Row],[Concepto]]&lt;&gt;"",Ejercicio,"")</f>
        <v/>
      </c>
      <c r="B515" s="39" t="str">
        <f>IF(plansub[[#This Row],[Concepto]]&lt;&gt;"",comarca,"")</f>
        <v/>
      </c>
      <c r="C515" s="76"/>
      <c r="D515" s="76"/>
      <c r="E515" s="76"/>
    </row>
    <row r="516" spans="1:5" ht="12.75" x14ac:dyDescent="0.2">
      <c r="A516" s="39" t="str">
        <f>IF(plansub[[#This Row],[Concepto]]&lt;&gt;"",Ejercicio,"")</f>
        <v/>
      </c>
      <c r="B516" s="39" t="str">
        <f>IF(plansub[[#This Row],[Concepto]]&lt;&gt;"",comarca,"")</f>
        <v/>
      </c>
      <c r="C516" s="76"/>
      <c r="D516" s="76"/>
      <c r="E516" s="76"/>
    </row>
    <row r="517" spans="1:5" ht="12.75" x14ac:dyDescent="0.2">
      <c r="A517" s="39" t="str">
        <f>IF(plansub[[#This Row],[Concepto]]&lt;&gt;"",Ejercicio,"")</f>
        <v/>
      </c>
      <c r="B517" s="39" t="str">
        <f>IF(plansub[[#This Row],[Concepto]]&lt;&gt;"",comarca,"")</f>
        <v/>
      </c>
      <c r="C517" s="76"/>
      <c r="D517" s="76"/>
      <c r="E517" s="76"/>
    </row>
    <row r="518" spans="1:5" ht="12.75" x14ac:dyDescent="0.2">
      <c r="A518" s="39" t="str">
        <f>IF(plansub[[#This Row],[Concepto]]&lt;&gt;"",Ejercicio,"")</f>
        <v/>
      </c>
      <c r="B518" s="39" t="str">
        <f>IF(plansub[[#This Row],[Concepto]]&lt;&gt;"",comarca,"")</f>
        <v/>
      </c>
      <c r="C518" s="76"/>
      <c r="D518" s="76"/>
      <c r="E518" s="76"/>
    </row>
    <row r="519" spans="1:5" ht="12.75" x14ac:dyDescent="0.2">
      <c r="A519" s="39" t="str">
        <f>IF(plansub[[#This Row],[Concepto]]&lt;&gt;"",Ejercicio,"")</f>
        <v/>
      </c>
      <c r="B519" s="39" t="str">
        <f>IF(plansub[[#This Row],[Concepto]]&lt;&gt;"",comarca,"")</f>
        <v/>
      </c>
      <c r="C519" s="76"/>
      <c r="D519" s="76"/>
      <c r="E519" s="76"/>
    </row>
    <row r="520" spans="1:5" ht="12.75" x14ac:dyDescent="0.2">
      <c r="A520" s="39" t="str">
        <f>IF(plansub[[#This Row],[Concepto]]&lt;&gt;"",Ejercicio,"")</f>
        <v/>
      </c>
      <c r="B520" s="39" t="str">
        <f>IF(plansub[[#This Row],[Concepto]]&lt;&gt;"",comarca,"")</f>
        <v/>
      </c>
      <c r="C520" s="76"/>
      <c r="D520" s="76"/>
      <c r="E520" s="76"/>
    </row>
    <row r="521" spans="1:5" ht="12.75" x14ac:dyDescent="0.2">
      <c r="A521" s="39" t="str">
        <f>IF(plansub[[#This Row],[Concepto]]&lt;&gt;"",Ejercicio,"")</f>
        <v/>
      </c>
      <c r="B521" s="39" t="str">
        <f>IF(plansub[[#This Row],[Concepto]]&lt;&gt;"",comarca,"")</f>
        <v/>
      </c>
      <c r="C521" s="76"/>
      <c r="D521" s="76"/>
      <c r="E521" s="76"/>
    </row>
    <row r="522" spans="1:5" ht="12.75" x14ac:dyDescent="0.2">
      <c r="A522" s="39" t="str">
        <f>IF(plansub[[#This Row],[Concepto]]&lt;&gt;"",Ejercicio,"")</f>
        <v/>
      </c>
      <c r="B522" s="39" t="str">
        <f>IF(plansub[[#This Row],[Concepto]]&lt;&gt;"",comarca,"")</f>
        <v/>
      </c>
      <c r="C522" s="76"/>
      <c r="D522" s="76"/>
      <c r="E522" s="76"/>
    </row>
    <row r="523" spans="1:5" ht="12.75" x14ac:dyDescent="0.2">
      <c r="A523" s="39" t="str">
        <f>IF(plansub[[#This Row],[Concepto]]&lt;&gt;"",Ejercicio,"")</f>
        <v/>
      </c>
      <c r="B523" s="39" t="str">
        <f>IF(plansub[[#This Row],[Concepto]]&lt;&gt;"",comarca,"")</f>
        <v/>
      </c>
      <c r="C523" s="76"/>
      <c r="D523" s="76"/>
      <c r="E523" s="76"/>
    </row>
    <row r="524" spans="1:5" ht="12.75" x14ac:dyDescent="0.2">
      <c r="A524" s="39" t="str">
        <f>IF(plansub[[#This Row],[Concepto]]&lt;&gt;"",Ejercicio,"")</f>
        <v/>
      </c>
      <c r="B524" s="39" t="str">
        <f>IF(plansub[[#This Row],[Concepto]]&lt;&gt;"",comarca,"")</f>
        <v/>
      </c>
      <c r="C524" s="76"/>
      <c r="D524" s="76"/>
      <c r="E524" s="76"/>
    </row>
    <row r="525" spans="1:5" ht="12.75" x14ac:dyDescent="0.2">
      <c r="A525" s="39" t="str">
        <f>IF(plansub[[#This Row],[Concepto]]&lt;&gt;"",Ejercicio,"")</f>
        <v/>
      </c>
      <c r="B525" s="39" t="str">
        <f>IF(plansub[[#This Row],[Concepto]]&lt;&gt;"",comarca,"")</f>
        <v/>
      </c>
      <c r="C525" s="76"/>
      <c r="D525" s="76"/>
      <c r="E525" s="76"/>
    </row>
    <row r="526" spans="1:5" ht="12.75" x14ac:dyDescent="0.2">
      <c r="A526" s="39" t="str">
        <f>IF(plansub[[#This Row],[Concepto]]&lt;&gt;"",Ejercicio,"")</f>
        <v/>
      </c>
      <c r="B526" s="39" t="str">
        <f>IF(plansub[[#This Row],[Concepto]]&lt;&gt;"",comarca,"")</f>
        <v/>
      </c>
      <c r="C526" s="76"/>
      <c r="D526" s="76"/>
      <c r="E526" s="76"/>
    </row>
    <row r="527" spans="1:5" ht="12.75" x14ac:dyDescent="0.2">
      <c r="A527" s="39" t="str">
        <f>IF(plansub[[#This Row],[Concepto]]&lt;&gt;"",Ejercicio,"")</f>
        <v/>
      </c>
      <c r="B527" s="39" t="str">
        <f>IF(plansub[[#This Row],[Concepto]]&lt;&gt;"",comarca,"")</f>
        <v/>
      </c>
      <c r="C527" s="76"/>
      <c r="D527" s="76"/>
      <c r="E527" s="76"/>
    </row>
    <row r="528" spans="1:5" ht="12.75" x14ac:dyDescent="0.2">
      <c r="A528" s="39" t="str">
        <f>IF(plansub[[#This Row],[Concepto]]&lt;&gt;"",Ejercicio,"")</f>
        <v/>
      </c>
      <c r="B528" s="39" t="str">
        <f>IF(plansub[[#This Row],[Concepto]]&lt;&gt;"",comarca,"")</f>
        <v/>
      </c>
      <c r="C528" s="76"/>
      <c r="D528" s="76"/>
      <c r="E528" s="76"/>
    </row>
    <row r="529" spans="1:5" ht="12.75" x14ac:dyDescent="0.2">
      <c r="A529" s="39" t="str">
        <f>IF(plansub[[#This Row],[Concepto]]&lt;&gt;"",Ejercicio,"")</f>
        <v/>
      </c>
      <c r="B529" s="39" t="str">
        <f>IF(plansub[[#This Row],[Concepto]]&lt;&gt;"",comarca,"")</f>
        <v/>
      </c>
      <c r="C529" s="76"/>
      <c r="D529" s="76"/>
      <c r="E529" s="76"/>
    </row>
    <row r="530" spans="1:5" ht="12.75" x14ac:dyDescent="0.2">
      <c r="A530" s="39" t="str">
        <f>IF(plansub[[#This Row],[Concepto]]&lt;&gt;"",Ejercicio,"")</f>
        <v/>
      </c>
      <c r="B530" s="39" t="str">
        <f>IF(plansub[[#This Row],[Concepto]]&lt;&gt;"",comarca,"")</f>
        <v/>
      </c>
      <c r="C530" s="76"/>
      <c r="D530" s="76"/>
      <c r="E530" s="76"/>
    </row>
    <row r="531" spans="1:5" ht="12.75" x14ac:dyDescent="0.2">
      <c r="A531" s="39" t="str">
        <f>IF(plansub[[#This Row],[Concepto]]&lt;&gt;"",Ejercicio,"")</f>
        <v/>
      </c>
      <c r="B531" s="39" t="str">
        <f>IF(plansub[[#This Row],[Concepto]]&lt;&gt;"",comarca,"")</f>
        <v/>
      </c>
      <c r="C531" s="76"/>
      <c r="D531" s="76"/>
      <c r="E531" s="76"/>
    </row>
    <row r="532" spans="1:5" ht="12.75" x14ac:dyDescent="0.2">
      <c r="A532" s="39" t="str">
        <f>IF(plansub[[#This Row],[Concepto]]&lt;&gt;"",Ejercicio,"")</f>
        <v/>
      </c>
      <c r="B532" s="39" t="str">
        <f>IF(plansub[[#This Row],[Concepto]]&lt;&gt;"",comarca,"")</f>
        <v/>
      </c>
      <c r="C532" s="76"/>
      <c r="D532" s="76"/>
      <c r="E532" s="76"/>
    </row>
    <row r="533" spans="1:5" ht="12.75" x14ac:dyDescent="0.2">
      <c r="A533" s="39" t="str">
        <f>IF(plansub[[#This Row],[Concepto]]&lt;&gt;"",Ejercicio,"")</f>
        <v/>
      </c>
      <c r="B533" s="39" t="str">
        <f>IF(plansub[[#This Row],[Concepto]]&lt;&gt;"",comarca,"")</f>
        <v/>
      </c>
      <c r="C533" s="76"/>
      <c r="D533" s="76"/>
      <c r="E533" s="76"/>
    </row>
    <row r="534" spans="1:5" ht="12.75" x14ac:dyDescent="0.2">
      <c r="A534" s="39" t="str">
        <f>IF(plansub[[#This Row],[Concepto]]&lt;&gt;"",Ejercicio,"")</f>
        <v/>
      </c>
      <c r="B534" s="39" t="str">
        <f>IF(plansub[[#This Row],[Concepto]]&lt;&gt;"",comarca,"")</f>
        <v/>
      </c>
      <c r="C534" s="76"/>
      <c r="D534" s="76"/>
      <c r="E534" s="76"/>
    </row>
    <row r="535" spans="1:5" ht="12.75" x14ac:dyDescent="0.2">
      <c r="A535" s="39" t="str">
        <f>IF(plansub[[#This Row],[Concepto]]&lt;&gt;"",Ejercicio,"")</f>
        <v/>
      </c>
      <c r="B535" s="39" t="str">
        <f>IF(plansub[[#This Row],[Concepto]]&lt;&gt;"",comarca,"")</f>
        <v/>
      </c>
      <c r="C535" s="76"/>
      <c r="D535" s="76"/>
      <c r="E535" s="76"/>
    </row>
    <row r="536" spans="1:5" ht="12.75" x14ac:dyDescent="0.2">
      <c r="A536" s="39" t="str">
        <f>IF(plansub[[#This Row],[Concepto]]&lt;&gt;"",Ejercicio,"")</f>
        <v/>
      </c>
      <c r="B536" s="39" t="str">
        <f>IF(plansub[[#This Row],[Concepto]]&lt;&gt;"",comarca,"")</f>
        <v/>
      </c>
      <c r="C536" s="76"/>
      <c r="D536" s="76"/>
      <c r="E536" s="76"/>
    </row>
    <row r="537" spans="1:5" ht="12.75" x14ac:dyDescent="0.2">
      <c r="A537" s="39" t="str">
        <f>IF(plansub[[#This Row],[Concepto]]&lt;&gt;"",Ejercicio,"")</f>
        <v/>
      </c>
      <c r="B537" s="39" t="str">
        <f>IF(plansub[[#This Row],[Concepto]]&lt;&gt;"",comarca,"")</f>
        <v/>
      </c>
      <c r="C537" s="76"/>
      <c r="D537" s="76"/>
      <c r="E537" s="76"/>
    </row>
    <row r="538" spans="1:5" ht="12.75" x14ac:dyDescent="0.2">
      <c r="A538" s="39" t="str">
        <f>IF(plansub[[#This Row],[Concepto]]&lt;&gt;"",Ejercicio,"")</f>
        <v/>
      </c>
      <c r="B538" s="39" t="str">
        <f>IF(plansub[[#This Row],[Concepto]]&lt;&gt;"",comarca,"")</f>
        <v/>
      </c>
      <c r="C538" s="76"/>
      <c r="D538" s="76"/>
      <c r="E538" s="76"/>
    </row>
    <row r="539" spans="1:5" ht="12.75" x14ac:dyDescent="0.2">
      <c r="A539" s="39" t="str">
        <f>IF(plansub[[#This Row],[Concepto]]&lt;&gt;"",Ejercicio,"")</f>
        <v/>
      </c>
      <c r="B539" s="39" t="str">
        <f>IF(plansub[[#This Row],[Concepto]]&lt;&gt;"",comarca,"")</f>
        <v/>
      </c>
      <c r="C539" s="76"/>
      <c r="D539" s="76"/>
      <c r="E539" s="76"/>
    </row>
    <row r="540" spans="1:5" ht="12.75" x14ac:dyDescent="0.2">
      <c r="A540" s="39" t="str">
        <f>IF(plansub[[#This Row],[Concepto]]&lt;&gt;"",Ejercicio,"")</f>
        <v/>
      </c>
      <c r="B540" s="39" t="str">
        <f>IF(plansub[[#This Row],[Concepto]]&lt;&gt;"",comarca,"")</f>
        <v/>
      </c>
      <c r="C540" s="76"/>
      <c r="D540" s="76"/>
      <c r="E540" s="76"/>
    </row>
    <row r="541" spans="1:5" ht="12.75" x14ac:dyDescent="0.2">
      <c r="A541" s="39" t="str">
        <f>IF(plansub[[#This Row],[Concepto]]&lt;&gt;"",Ejercicio,"")</f>
        <v/>
      </c>
      <c r="B541" s="39" t="str">
        <f>IF(plansub[[#This Row],[Concepto]]&lt;&gt;"",comarca,"")</f>
        <v/>
      </c>
      <c r="C541" s="76"/>
      <c r="D541" s="76"/>
      <c r="E541" s="76"/>
    </row>
    <row r="542" spans="1:5" ht="12.75" x14ac:dyDescent="0.2">
      <c r="A542" s="39" t="str">
        <f>IF(plansub[[#This Row],[Concepto]]&lt;&gt;"",Ejercicio,"")</f>
        <v/>
      </c>
      <c r="B542" s="39" t="str">
        <f>IF(plansub[[#This Row],[Concepto]]&lt;&gt;"",comarca,"")</f>
        <v/>
      </c>
      <c r="C542" s="76"/>
      <c r="D542" s="76"/>
      <c r="E542" s="76"/>
    </row>
    <row r="543" spans="1:5" ht="12.75" x14ac:dyDescent="0.2">
      <c r="A543" s="39" t="str">
        <f>IF(plansub[[#This Row],[Concepto]]&lt;&gt;"",Ejercicio,"")</f>
        <v/>
      </c>
      <c r="B543" s="39" t="str">
        <f>IF(plansub[[#This Row],[Concepto]]&lt;&gt;"",comarca,"")</f>
        <v/>
      </c>
      <c r="C543" s="76"/>
      <c r="D543" s="76"/>
      <c r="E543" s="76"/>
    </row>
    <row r="544" spans="1:5" ht="12.75" x14ac:dyDescent="0.2">
      <c r="A544" s="39" t="str">
        <f>IF(plansub[[#This Row],[Concepto]]&lt;&gt;"",Ejercicio,"")</f>
        <v/>
      </c>
      <c r="B544" s="39" t="str">
        <f>IF(plansub[[#This Row],[Concepto]]&lt;&gt;"",comarca,"")</f>
        <v/>
      </c>
      <c r="C544" s="76"/>
      <c r="D544" s="76"/>
      <c r="E544" s="76"/>
    </row>
    <row r="545" spans="1:5" ht="12.75" x14ac:dyDescent="0.2">
      <c r="A545" s="39" t="str">
        <f>IF(plansub[[#This Row],[Concepto]]&lt;&gt;"",Ejercicio,"")</f>
        <v/>
      </c>
      <c r="B545" s="39" t="str">
        <f>IF(plansub[[#This Row],[Concepto]]&lt;&gt;"",comarca,"")</f>
        <v/>
      </c>
      <c r="C545" s="76"/>
      <c r="D545" s="76"/>
      <c r="E545" s="76"/>
    </row>
    <row r="546" spans="1:5" ht="12.75" x14ac:dyDescent="0.2">
      <c r="A546" s="39" t="str">
        <f>IF(plansub[[#This Row],[Concepto]]&lt;&gt;"",Ejercicio,"")</f>
        <v/>
      </c>
      <c r="B546" s="39" t="str">
        <f>IF(plansub[[#This Row],[Concepto]]&lt;&gt;"",comarca,"")</f>
        <v/>
      </c>
      <c r="C546" s="76"/>
      <c r="D546" s="76"/>
      <c r="E546" s="76"/>
    </row>
    <row r="547" spans="1:5" ht="12.75" x14ac:dyDescent="0.2">
      <c r="A547" s="39" t="str">
        <f>IF(plansub[[#This Row],[Concepto]]&lt;&gt;"",Ejercicio,"")</f>
        <v/>
      </c>
      <c r="B547" s="39" t="str">
        <f>IF(plansub[[#This Row],[Concepto]]&lt;&gt;"",comarca,"")</f>
        <v/>
      </c>
      <c r="C547" s="76"/>
      <c r="D547" s="76"/>
      <c r="E547" s="76"/>
    </row>
    <row r="548" spans="1:5" ht="12.75" x14ac:dyDescent="0.2">
      <c r="A548" s="39" t="str">
        <f>IF(plansub[[#This Row],[Concepto]]&lt;&gt;"",Ejercicio,"")</f>
        <v/>
      </c>
      <c r="B548" s="39" t="str">
        <f>IF(plansub[[#This Row],[Concepto]]&lt;&gt;"",comarca,"")</f>
        <v/>
      </c>
      <c r="C548" s="76"/>
      <c r="D548" s="76"/>
      <c r="E548" s="76"/>
    </row>
    <row r="549" spans="1:5" ht="12.75" x14ac:dyDescent="0.2">
      <c r="A549" s="39" t="str">
        <f>IF(plansub[[#This Row],[Concepto]]&lt;&gt;"",Ejercicio,"")</f>
        <v/>
      </c>
      <c r="B549" s="39" t="str">
        <f>IF(plansub[[#This Row],[Concepto]]&lt;&gt;"",comarca,"")</f>
        <v/>
      </c>
      <c r="C549" s="76"/>
      <c r="D549" s="76"/>
      <c r="E549" s="76"/>
    </row>
    <row r="550" spans="1:5" ht="12.75" x14ac:dyDescent="0.2">
      <c r="A550" s="39" t="str">
        <f>IF(plansub[[#This Row],[Concepto]]&lt;&gt;"",Ejercicio,"")</f>
        <v/>
      </c>
      <c r="B550" s="39" t="str">
        <f>IF(plansub[[#This Row],[Concepto]]&lt;&gt;"",comarca,"")</f>
        <v/>
      </c>
      <c r="C550" s="76"/>
      <c r="D550" s="76"/>
      <c r="E550" s="76"/>
    </row>
    <row r="551" spans="1:5" ht="12.75" x14ac:dyDescent="0.2">
      <c r="A551" s="39" t="str">
        <f>IF(plansub[[#This Row],[Concepto]]&lt;&gt;"",Ejercicio,"")</f>
        <v/>
      </c>
      <c r="B551" s="39" t="str">
        <f>IF(plansub[[#This Row],[Concepto]]&lt;&gt;"",comarca,"")</f>
        <v/>
      </c>
      <c r="C551" s="76"/>
      <c r="D551" s="76"/>
      <c r="E551" s="76"/>
    </row>
    <row r="552" spans="1:5" ht="12.75" x14ac:dyDescent="0.2">
      <c r="A552" s="39" t="str">
        <f>IF(plansub[[#This Row],[Concepto]]&lt;&gt;"",Ejercicio,"")</f>
        <v/>
      </c>
      <c r="B552" s="39" t="str">
        <f>IF(plansub[[#This Row],[Concepto]]&lt;&gt;"",comarca,"")</f>
        <v/>
      </c>
      <c r="C552" s="76"/>
      <c r="D552" s="76"/>
      <c r="E552" s="76"/>
    </row>
    <row r="553" spans="1:5" ht="12.75" x14ac:dyDescent="0.2">
      <c r="A553" s="39" t="str">
        <f>IF(plansub[[#This Row],[Concepto]]&lt;&gt;"",Ejercicio,"")</f>
        <v/>
      </c>
      <c r="B553" s="39" t="str">
        <f>IF(plansub[[#This Row],[Concepto]]&lt;&gt;"",comarca,"")</f>
        <v/>
      </c>
      <c r="C553" s="76"/>
      <c r="D553" s="76"/>
      <c r="E553" s="76"/>
    </row>
    <row r="554" spans="1:5" ht="12.75" x14ac:dyDescent="0.2">
      <c r="A554" s="39" t="str">
        <f>IF(plansub[[#This Row],[Concepto]]&lt;&gt;"",Ejercicio,"")</f>
        <v/>
      </c>
      <c r="B554" s="39" t="str">
        <f>IF(plansub[[#This Row],[Concepto]]&lt;&gt;"",comarca,"")</f>
        <v/>
      </c>
      <c r="C554" s="76"/>
      <c r="D554" s="76"/>
      <c r="E554" s="76"/>
    </row>
    <row r="555" spans="1:5" ht="12.75" x14ac:dyDescent="0.2">
      <c r="A555" s="39" t="str">
        <f>IF(plansub[[#This Row],[Concepto]]&lt;&gt;"",Ejercicio,"")</f>
        <v/>
      </c>
      <c r="B555" s="39" t="str">
        <f>IF(plansub[[#This Row],[Concepto]]&lt;&gt;"",comarca,"")</f>
        <v/>
      </c>
      <c r="C555" s="76"/>
      <c r="D555" s="76"/>
      <c r="E555" s="76"/>
    </row>
    <row r="556" spans="1:5" ht="12.75" x14ac:dyDescent="0.2">
      <c r="A556" s="39" t="str">
        <f>IF(plansub[[#This Row],[Concepto]]&lt;&gt;"",Ejercicio,"")</f>
        <v/>
      </c>
      <c r="B556" s="39" t="str">
        <f>IF(plansub[[#This Row],[Concepto]]&lt;&gt;"",comarca,"")</f>
        <v/>
      </c>
      <c r="C556" s="76"/>
      <c r="D556" s="76"/>
      <c r="E556" s="76"/>
    </row>
    <row r="557" spans="1:5" ht="12.75" x14ac:dyDescent="0.2">
      <c r="A557" s="39" t="str">
        <f>IF(plansub[[#This Row],[Concepto]]&lt;&gt;"",Ejercicio,"")</f>
        <v/>
      </c>
      <c r="B557" s="39" t="str">
        <f>IF(plansub[[#This Row],[Concepto]]&lt;&gt;"",comarca,"")</f>
        <v/>
      </c>
      <c r="C557" s="76"/>
      <c r="D557" s="76"/>
      <c r="E557" s="76"/>
    </row>
    <row r="558" spans="1:5" ht="12.75" x14ac:dyDescent="0.2">
      <c r="A558" s="39" t="str">
        <f>IF(plansub[[#This Row],[Concepto]]&lt;&gt;"",Ejercicio,"")</f>
        <v/>
      </c>
      <c r="B558" s="39" t="str">
        <f>IF(plansub[[#This Row],[Concepto]]&lt;&gt;"",comarca,"")</f>
        <v/>
      </c>
      <c r="C558" s="76"/>
      <c r="D558" s="76"/>
      <c r="E558" s="76"/>
    </row>
    <row r="559" spans="1:5" ht="12.75" x14ac:dyDescent="0.2">
      <c r="A559" s="39" t="str">
        <f>IF(plansub[[#This Row],[Concepto]]&lt;&gt;"",Ejercicio,"")</f>
        <v/>
      </c>
      <c r="B559" s="39" t="str">
        <f>IF(plansub[[#This Row],[Concepto]]&lt;&gt;"",comarca,"")</f>
        <v/>
      </c>
      <c r="C559" s="76"/>
      <c r="D559" s="76"/>
      <c r="E559" s="76"/>
    </row>
    <row r="560" spans="1:5" ht="12.75" x14ac:dyDescent="0.2">
      <c r="A560" s="39" t="str">
        <f>IF(plansub[[#This Row],[Concepto]]&lt;&gt;"",Ejercicio,"")</f>
        <v/>
      </c>
      <c r="B560" s="39" t="str">
        <f>IF(plansub[[#This Row],[Concepto]]&lt;&gt;"",comarca,"")</f>
        <v/>
      </c>
      <c r="C560" s="76"/>
      <c r="D560" s="76"/>
      <c r="E560" s="76"/>
    </row>
    <row r="561" spans="1:5" ht="12.75" x14ac:dyDescent="0.2">
      <c r="A561" s="39" t="str">
        <f>IF(plansub[[#This Row],[Concepto]]&lt;&gt;"",Ejercicio,"")</f>
        <v/>
      </c>
      <c r="B561" s="39" t="str">
        <f>IF(plansub[[#This Row],[Concepto]]&lt;&gt;"",comarca,"")</f>
        <v/>
      </c>
      <c r="C561" s="76"/>
      <c r="D561" s="76"/>
      <c r="E561" s="76"/>
    </row>
    <row r="562" spans="1:5" ht="12.75" x14ac:dyDescent="0.2">
      <c r="A562" s="39" t="str">
        <f>IF(plansub[[#This Row],[Concepto]]&lt;&gt;"",Ejercicio,"")</f>
        <v/>
      </c>
      <c r="B562" s="39" t="str">
        <f>IF(plansub[[#This Row],[Concepto]]&lt;&gt;"",comarca,"")</f>
        <v/>
      </c>
      <c r="C562" s="76"/>
      <c r="D562" s="76"/>
      <c r="E562" s="76"/>
    </row>
    <row r="563" spans="1:5" ht="12.75" x14ac:dyDescent="0.2">
      <c r="A563" s="39" t="str">
        <f>IF(plansub[[#This Row],[Concepto]]&lt;&gt;"",Ejercicio,"")</f>
        <v/>
      </c>
      <c r="B563" s="39" t="str">
        <f>IF(plansub[[#This Row],[Concepto]]&lt;&gt;"",comarca,"")</f>
        <v/>
      </c>
      <c r="C563" s="76"/>
      <c r="D563" s="76"/>
      <c r="E563" s="76"/>
    </row>
    <row r="564" spans="1:5" ht="12.75" x14ac:dyDescent="0.2">
      <c r="A564" s="39" t="str">
        <f>IF(plansub[[#This Row],[Concepto]]&lt;&gt;"",Ejercicio,"")</f>
        <v/>
      </c>
      <c r="B564" s="39" t="str">
        <f>IF(plansub[[#This Row],[Concepto]]&lt;&gt;"",comarca,"")</f>
        <v/>
      </c>
      <c r="C564" s="76"/>
      <c r="D564" s="76"/>
      <c r="E564" s="76"/>
    </row>
    <row r="565" spans="1:5" ht="12.75" x14ac:dyDescent="0.2">
      <c r="A565" s="39" t="str">
        <f>IF(plansub[[#This Row],[Concepto]]&lt;&gt;"",Ejercicio,"")</f>
        <v/>
      </c>
      <c r="B565" s="39" t="str">
        <f>IF(plansub[[#This Row],[Concepto]]&lt;&gt;"",comarca,"")</f>
        <v/>
      </c>
      <c r="C565" s="76"/>
      <c r="D565" s="76"/>
      <c r="E565" s="76"/>
    </row>
    <row r="566" spans="1:5" ht="12.75" x14ac:dyDescent="0.2">
      <c r="A566" s="39" t="str">
        <f>IF(plansub[[#This Row],[Concepto]]&lt;&gt;"",Ejercicio,"")</f>
        <v/>
      </c>
      <c r="B566" s="39" t="str">
        <f>IF(plansub[[#This Row],[Concepto]]&lt;&gt;"",comarca,"")</f>
        <v/>
      </c>
      <c r="C566" s="76"/>
      <c r="D566" s="76"/>
      <c r="E566" s="76"/>
    </row>
    <row r="567" spans="1:5" ht="12.75" x14ac:dyDescent="0.2">
      <c r="A567" s="39" t="str">
        <f>IF(plansub[[#This Row],[Concepto]]&lt;&gt;"",Ejercicio,"")</f>
        <v/>
      </c>
      <c r="B567" s="39" t="str">
        <f>IF(plansub[[#This Row],[Concepto]]&lt;&gt;"",comarca,"")</f>
        <v/>
      </c>
      <c r="C567" s="76"/>
      <c r="D567" s="76"/>
      <c r="E567" s="76"/>
    </row>
    <row r="568" spans="1:5" ht="12.75" x14ac:dyDescent="0.2">
      <c r="A568" s="39" t="str">
        <f>IF(plansub[[#This Row],[Concepto]]&lt;&gt;"",Ejercicio,"")</f>
        <v/>
      </c>
      <c r="B568" s="39" t="str">
        <f>IF(plansub[[#This Row],[Concepto]]&lt;&gt;"",comarca,"")</f>
        <v/>
      </c>
      <c r="C568" s="76"/>
      <c r="D568" s="76"/>
      <c r="E568" s="76"/>
    </row>
    <row r="569" spans="1:5" ht="12.75" x14ac:dyDescent="0.2">
      <c r="A569" s="39" t="str">
        <f>IF(plansub[[#This Row],[Concepto]]&lt;&gt;"",Ejercicio,"")</f>
        <v/>
      </c>
      <c r="B569" s="39" t="str">
        <f>IF(plansub[[#This Row],[Concepto]]&lt;&gt;"",comarca,"")</f>
        <v/>
      </c>
      <c r="C569" s="76"/>
      <c r="D569" s="76"/>
      <c r="E569" s="76"/>
    </row>
    <row r="570" spans="1:5" ht="12.75" x14ac:dyDescent="0.2">
      <c r="A570" s="39" t="str">
        <f>IF(plansub[[#This Row],[Concepto]]&lt;&gt;"",Ejercicio,"")</f>
        <v/>
      </c>
      <c r="B570" s="39" t="str">
        <f>IF(plansub[[#This Row],[Concepto]]&lt;&gt;"",comarca,"")</f>
        <v/>
      </c>
      <c r="C570" s="76"/>
      <c r="D570" s="76"/>
      <c r="E570" s="76"/>
    </row>
    <row r="571" spans="1:5" ht="12.75" x14ac:dyDescent="0.2">
      <c r="A571" s="39" t="str">
        <f>IF(plansub[[#This Row],[Concepto]]&lt;&gt;"",Ejercicio,"")</f>
        <v/>
      </c>
      <c r="B571" s="39" t="str">
        <f>IF(plansub[[#This Row],[Concepto]]&lt;&gt;"",comarca,"")</f>
        <v/>
      </c>
      <c r="C571" s="76"/>
      <c r="D571" s="76"/>
      <c r="E571" s="76"/>
    </row>
    <row r="572" spans="1:5" ht="12.75" x14ac:dyDescent="0.2">
      <c r="A572" s="39" t="str">
        <f>IF(plansub[[#This Row],[Concepto]]&lt;&gt;"",Ejercicio,"")</f>
        <v/>
      </c>
      <c r="B572" s="39" t="str">
        <f>IF(plansub[[#This Row],[Concepto]]&lt;&gt;"",comarca,"")</f>
        <v/>
      </c>
      <c r="C572" s="76"/>
      <c r="D572" s="76"/>
      <c r="E572" s="76"/>
    </row>
    <row r="573" spans="1:5" ht="12.75" x14ac:dyDescent="0.2">
      <c r="A573" s="39" t="str">
        <f>IF(plansub[[#This Row],[Concepto]]&lt;&gt;"",Ejercicio,"")</f>
        <v/>
      </c>
      <c r="B573" s="39" t="str">
        <f>IF(plansub[[#This Row],[Concepto]]&lt;&gt;"",comarca,"")</f>
        <v/>
      </c>
      <c r="C573" s="76"/>
      <c r="D573" s="76"/>
      <c r="E573" s="76"/>
    </row>
    <row r="574" spans="1:5" ht="12.75" x14ac:dyDescent="0.2">
      <c r="A574" s="39" t="str">
        <f>IF(plansub[[#This Row],[Concepto]]&lt;&gt;"",Ejercicio,"")</f>
        <v/>
      </c>
      <c r="B574" s="39" t="str">
        <f>IF(plansub[[#This Row],[Concepto]]&lt;&gt;"",comarca,"")</f>
        <v/>
      </c>
      <c r="C574" s="76"/>
      <c r="D574" s="76"/>
      <c r="E574" s="76"/>
    </row>
    <row r="575" spans="1:5" ht="12.75" x14ac:dyDescent="0.2">
      <c r="A575" s="39" t="str">
        <f>IF(plansub[[#This Row],[Concepto]]&lt;&gt;"",Ejercicio,"")</f>
        <v/>
      </c>
      <c r="B575" s="39" t="str">
        <f>IF(plansub[[#This Row],[Concepto]]&lt;&gt;"",comarca,"")</f>
        <v/>
      </c>
      <c r="C575" s="76"/>
      <c r="D575" s="76"/>
      <c r="E575" s="76"/>
    </row>
    <row r="576" spans="1:5" ht="12.75" x14ac:dyDescent="0.2">
      <c r="A576" s="39" t="str">
        <f>IF(plansub[[#This Row],[Concepto]]&lt;&gt;"",Ejercicio,"")</f>
        <v/>
      </c>
      <c r="B576" s="39" t="str">
        <f>IF(plansub[[#This Row],[Concepto]]&lt;&gt;"",comarca,"")</f>
        <v/>
      </c>
      <c r="C576" s="76"/>
      <c r="D576" s="76"/>
      <c r="E576" s="76"/>
    </row>
    <row r="577" spans="1:5" ht="12.75" x14ac:dyDescent="0.2">
      <c r="A577" s="39" t="str">
        <f>IF(plansub[[#This Row],[Concepto]]&lt;&gt;"",Ejercicio,"")</f>
        <v/>
      </c>
      <c r="B577" s="39" t="str">
        <f>IF(plansub[[#This Row],[Concepto]]&lt;&gt;"",comarca,"")</f>
        <v/>
      </c>
      <c r="C577" s="76"/>
      <c r="D577" s="76"/>
      <c r="E577" s="76"/>
    </row>
    <row r="578" spans="1:5" ht="12.75" x14ac:dyDescent="0.2">
      <c r="A578" s="39" t="str">
        <f>IF(plansub[[#This Row],[Concepto]]&lt;&gt;"",Ejercicio,"")</f>
        <v/>
      </c>
      <c r="B578" s="39" t="str">
        <f>IF(plansub[[#This Row],[Concepto]]&lt;&gt;"",comarca,"")</f>
        <v/>
      </c>
      <c r="C578" s="76"/>
      <c r="D578" s="76"/>
      <c r="E578" s="76"/>
    </row>
    <row r="579" spans="1:5" ht="12.75" x14ac:dyDescent="0.2">
      <c r="A579" s="39" t="str">
        <f>IF(plansub[[#This Row],[Concepto]]&lt;&gt;"",Ejercicio,"")</f>
        <v/>
      </c>
      <c r="B579" s="39" t="str">
        <f>IF(plansub[[#This Row],[Concepto]]&lt;&gt;"",comarca,"")</f>
        <v/>
      </c>
      <c r="C579" s="76"/>
      <c r="D579" s="76"/>
      <c r="E579" s="76"/>
    </row>
    <row r="580" spans="1:5" ht="12.75" x14ac:dyDescent="0.2">
      <c r="A580" s="39" t="str">
        <f>IF(plansub[[#This Row],[Concepto]]&lt;&gt;"",Ejercicio,"")</f>
        <v/>
      </c>
      <c r="B580" s="39" t="str">
        <f>IF(plansub[[#This Row],[Concepto]]&lt;&gt;"",comarca,"")</f>
        <v/>
      </c>
      <c r="C580" s="76"/>
      <c r="D580" s="76"/>
      <c r="E580" s="76"/>
    </row>
    <row r="581" spans="1:5" ht="12.75" x14ac:dyDescent="0.2">
      <c r="A581" s="39" t="str">
        <f>IF(plansub[[#This Row],[Concepto]]&lt;&gt;"",Ejercicio,"")</f>
        <v/>
      </c>
      <c r="B581" s="39" t="str">
        <f>IF(plansub[[#This Row],[Concepto]]&lt;&gt;"",comarca,"")</f>
        <v/>
      </c>
      <c r="C581" s="76"/>
      <c r="D581" s="76"/>
      <c r="E581" s="76"/>
    </row>
    <row r="582" spans="1:5" ht="12.75" x14ac:dyDescent="0.2">
      <c r="A582" s="39" t="str">
        <f>IF(plansub[[#This Row],[Concepto]]&lt;&gt;"",Ejercicio,"")</f>
        <v/>
      </c>
      <c r="B582" s="39" t="str">
        <f>IF(plansub[[#This Row],[Concepto]]&lt;&gt;"",comarca,"")</f>
        <v/>
      </c>
      <c r="C582" s="76"/>
      <c r="D582" s="76"/>
      <c r="E582" s="76"/>
    </row>
    <row r="583" spans="1:5" ht="12.75" x14ac:dyDescent="0.2">
      <c r="A583" s="39" t="str">
        <f>IF(plansub[[#This Row],[Concepto]]&lt;&gt;"",Ejercicio,"")</f>
        <v/>
      </c>
      <c r="B583" s="39" t="str">
        <f>IF(plansub[[#This Row],[Concepto]]&lt;&gt;"",comarca,"")</f>
        <v/>
      </c>
      <c r="C583" s="76"/>
      <c r="D583" s="76"/>
      <c r="E583" s="76"/>
    </row>
    <row r="584" spans="1:5" ht="12.75" x14ac:dyDescent="0.2">
      <c r="A584" s="39" t="str">
        <f>IF(plansub[[#This Row],[Concepto]]&lt;&gt;"",Ejercicio,"")</f>
        <v/>
      </c>
      <c r="B584" s="39" t="str">
        <f>IF(plansub[[#This Row],[Concepto]]&lt;&gt;"",comarca,"")</f>
        <v/>
      </c>
      <c r="C584" s="76"/>
      <c r="D584" s="76"/>
      <c r="E584" s="76"/>
    </row>
    <row r="585" spans="1:5" ht="12.75" x14ac:dyDescent="0.2">
      <c r="A585" s="39" t="str">
        <f>IF(plansub[[#This Row],[Concepto]]&lt;&gt;"",Ejercicio,"")</f>
        <v/>
      </c>
      <c r="B585" s="39" t="str">
        <f>IF(plansub[[#This Row],[Concepto]]&lt;&gt;"",comarca,"")</f>
        <v/>
      </c>
      <c r="C585" s="76"/>
      <c r="D585" s="76"/>
      <c r="E585" s="76"/>
    </row>
    <row r="586" spans="1:5" ht="12.75" x14ac:dyDescent="0.2">
      <c r="A586" s="39" t="str">
        <f>IF(plansub[[#This Row],[Concepto]]&lt;&gt;"",Ejercicio,"")</f>
        <v/>
      </c>
      <c r="B586" s="39" t="str">
        <f>IF(plansub[[#This Row],[Concepto]]&lt;&gt;"",comarca,"")</f>
        <v/>
      </c>
      <c r="C586" s="76"/>
      <c r="D586" s="76"/>
      <c r="E586" s="76"/>
    </row>
    <row r="587" spans="1:5" ht="12.75" x14ac:dyDescent="0.2">
      <c r="A587" s="39" t="str">
        <f>IF(plansub[[#This Row],[Concepto]]&lt;&gt;"",Ejercicio,"")</f>
        <v/>
      </c>
      <c r="B587" s="39" t="str">
        <f>IF(plansub[[#This Row],[Concepto]]&lt;&gt;"",comarca,"")</f>
        <v/>
      </c>
      <c r="C587" s="76"/>
      <c r="D587" s="76"/>
      <c r="E587" s="76"/>
    </row>
    <row r="588" spans="1:5" ht="12.75" x14ac:dyDescent="0.2">
      <c r="A588" s="39" t="str">
        <f>IF(plansub[[#This Row],[Concepto]]&lt;&gt;"",Ejercicio,"")</f>
        <v/>
      </c>
      <c r="B588" s="39" t="str">
        <f>IF(plansub[[#This Row],[Concepto]]&lt;&gt;"",comarca,"")</f>
        <v/>
      </c>
      <c r="C588" s="76"/>
      <c r="D588" s="76"/>
      <c r="E588" s="76"/>
    </row>
    <row r="589" spans="1:5" ht="12.75" x14ac:dyDescent="0.2">
      <c r="A589" s="39" t="str">
        <f>IF(plansub[[#This Row],[Concepto]]&lt;&gt;"",Ejercicio,"")</f>
        <v/>
      </c>
      <c r="B589" s="39" t="str">
        <f>IF(plansub[[#This Row],[Concepto]]&lt;&gt;"",comarca,"")</f>
        <v/>
      </c>
      <c r="C589" s="76"/>
      <c r="D589" s="76"/>
      <c r="E589" s="76"/>
    </row>
    <row r="590" spans="1:5" ht="12.75" x14ac:dyDescent="0.2">
      <c r="A590" s="39" t="str">
        <f>IF(plansub[[#This Row],[Concepto]]&lt;&gt;"",Ejercicio,"")</f>
        <v/>
      </c>
      <c r="B590" s="39" t="str">
        <f>IF(plansub[[#This Row],[Concepto]]&lt;&gt;"",comarca,"")</f>
        <v/>
      </c>
      <c r="C590" s="76"/>
      <c r="D590" s="76"/>
      <c r="E590" s="76"/>
    </row>
    <row r="591" spans="1:5" ht="12.75" x14ac:dyDescent="0.2">
      <c r="A591" s="39" t="str">
        <f>IF(plansub[[#This Row],[Concepto]]&lt;&gt;"",Ejercicio,"")</f>
        <v/>
      </c>
      <c r="B591" s="39" t="str">
        <f>IF(plansub[[#This Row],[Concepto]]&lt;&gt;"",comarca,"")</f>
        <v/>
      </c>
      <c r="C591" s="76"/>
      <c r="D591" s="76"/>
      <c r="E591" s="76"/>
    </row>
    <row r="592" spans="1:5" ht="12.75" x14ac:dyDescent="0.2">
      <c r="A592" s="39" t="str">
        <f>IF(plansub[[#This Row],[Concepto]]&lt;&gt;"",Ejercicio,"")</f>
        <v/>
      </c>
      <c r="B592" s="39" t="str">
        <f>IF(plansub[[#This Row],[Concepto]]&lt;&gt;"",comarca,"")</f>
        <v/>
      </c>
      <c r="C592" s="76"/>
      <c r="D592" s="76"/>
      <c r="E592" s="76"/>
    </row>
    <row r="593" spans="1:5" ht="12.75" x14ac:dyDescent="0.2">
      <c r="A593" s="39" t="str">
        <f>IF(plansub[[#This Row],[Concepto]]&lt;&gt;"",Ejercicio,"")</f>
        <v/>
      </c>
      <c r="B593" s="39" t="str">
        <f>IF(plansub[[#This Row],[Concepto]]&lt;&gt;"",comarca,"")</f>
        <v/>
      </c>
      <c r="C593" s="76"/>
      <c r="D593" s="76"/>
      <c r="E593" s="76"/>
    </row>
    <row r="594" spans="1:5" ht="12.75" x14ac:dyDescent="0.2">
      <c r="A594" s="39" t="str">
        <f>IF(plansub[[#This Row],[Concepto]]&lt;&gt;"",Ejercicio,"")</f>
        <v/>
      </c>
      <c r="B594" s="39" t="str">
        <f>IF(plansub[[#This Row],[Concepto]]&lt;&gt;"",comarca,"")</f>
        <v/>
      </c>
      <c r="C594" s="76"/>
      <c r="D594" s="76"/>
      <c r="E594" s="76"/>
    </row>
    <row r="595" spans="1:5" ht="12.75" x14ac:dyDescent="0.2">
      <c r="A595" s="39" t="str">
        <f>IF(plansub[[#This Row],[Concepto]]&lt;&gt;"",Ejercicio,"")</f>
        <v/>
      </c>
      <c r="B595" s="39" t="str">
        <f>IF(plansub[[#This Row],[Concepto]]&lt;&gt;"",comarca,"")</f>
        <v/>
      </c>
      <c r="C595" s="76"/>
      <c r="D595" s="76"/>
      <c r="E595" s="76"/>
    </row>
    <row r="596" spans="1:5" ht="12.75" x14ac:dyDescent="0.2">
      <c r="A596" s="39" t="str">
        <f>IF(plansub[[#This Row],[Concepto]]&lt;&gt;"",Ejercicio,"")</f>
        <v/>
      </c>
      <c r="B596" s="39" t="str">
        <f>IF(plansub[[#This Row],[Concepto]]&lt;&gt;"",comarca,"")</f>
        <v/>
      </c>
      <c r="C596" s="76"/>
      <c r="D596" s="76"/>
      <c r="E596" s="76"/>
    </row>
    <row r="597" spans="1:5" ht="12.75" x14ac:dyDescent="0.2">
      <c r="A597" s="39" t="str">
        <f>IF(plansub[[#This Row],[Concepto]]&lt;&gt;"",Ejercicio,"")</f>
        <v/>
      </c>
      <c r="B597" s="39" t="str">
        <f>IF(plansub[[#This Row],[Concepto]]&lt;&gt;"",comarca,"")</f>
        <v/>
      </c>
      <c r="C597" s="76"/>
      <c r="D597" s="76"/>
      <c r="E597" s="76"/>
    </row>
    <row r="598" spans="1:5" ht="12.75" x14ac:dyDescent="0.2">
      <c r="A598" s="39" t="str">
        <f>IF(plansub[[#This Row],[Concepto]]&lt;&gt;"",Ejercicio,"")</f>
        <v/>
      </c>
      <c r="B598" s="39" t="str">
        <f>IF(plansub[[#This Row],[Concepto]]&lt;&gt;"",comarca,"")</f>
        <v/>
      </c>
      <c r="C598" s="76"/>
      <c r="D598" s="76"/>
      <c r="E598" s="76"/>
    </row>
    <row r="599" spans="1:5" ht="12.75" x14ac:dyDescent="0.2">
      <c r="A599" s="39" t="str">
        <f>IF(plansub[[#This Row],[Concepto]]&lt;&gt;"",Ejercicio,"")</f>
        <v/>
      </c>
      <c r="B599" s="39" t="str">
        <f>IF(plansub[[#This Row],[Concepto]]&lt;&gt;"",comarca,"")</f>
        <v/>
      </c>
      <c r="C599" s="76"/>
      <c r="D599" s="76"/>
      <c r="E599" s="76"/>
    </row>
    <row r="600" spans="1:5" ht="12.75" x14ac:dyDescent="0.2">
      <c r="A600" s="39" t="str">
        <f>IF(plansub[[#This Row],[Concepto]]&lt;&gt;"",Ejercicio,"")</f>
        <v/>
      </c>
      <c r="B600" s="39" t="str">
        <f>IF(plansub[[#This Row],[Concepto]]&lt;&gt;"",comarca,"")</f>
        <v/>
      </c>
      <c r="C600" s="76"/>
      <c r="D600" s="76"/>
      <c r="E600" s="76"/>
    </row>
    <row r="601" spans="1:5" ht="12.75" x14ac:dyDescent="0.2">
      <c r="A601" s="39" t="str">
        <f>IF(plansub[[#This Row],[Concepto]]&lt;&gt;"",Ejercicio,"")</f>
        <v/>
      </c>
      <c r="B601" s="39" t="str">
        <f>IF(plansub[[#This Row],[Concepto]]&lt;&gt;"",comarca,"")</f>
        <v/>
      </c>
      <c r="C601" s="76"/>
      <c r="D601" s="76"/>
      <c r="E601" s="76"/>
    </row>
    <row r="602" spans="1:5" ht="12.75" x14ac:dyDescent="0.2">
      <c r="A602" s="39" t="str">
        <f>IF(plansub[[#This Row],[Concepto]]&lt;&gt;"",Ejercicio,"")</f>
        <v/>
      </c>
      <c r="B602" s="39" t="str">
        <f>IF(plansub[[#This Row],[Concepto]]&lt;&gt;"",comarca,"")</f>
        <v/>
      </c>
      <c r="C602" s="76"/>
      <c r="D602" s="76"/>
      <c r="E602" s="76"/>
    </row>
    <row r="603" spans="1:5" ht="12.75" x14ac:dyDescent="0.2">
      <c r="A603" s="39" t="str">
        <f>IF(plansub[[#This Row],[Concepto]]&lt;&gt;"",Ejercicio,"")</f>
        <v/>
      </c>
      <c r="B603" s="39" t="str">
        <f>IF(plansub[[#This Row],[Concepto]]&lt;&gt;"",comarca,"")</f>
        <v/>
      </c>
      <c r="C603" s="76"/>
      <c r="D603" s="76"/>
      <c r="E603" s="76"/>
    </row>
    <row r="604" spans="1:5" ht="12.75" x14ac:dyDescent="0.2">
      <c r="A604" s="39" t="str">
        <f>IF(plansub[[#This Row],[Concepto]]&lt;&gt;"",Ejercicio,"")</f>
        <v/>
      </c>
      <c r="B604" s="39" t="str">
        <f>IF(plansub[[#This Row],[Concepto]]&lt;&gt;"",comarca,"")</f>
        <v/>
      </c>
      <c r="C604" s="76"/>
      <c r="D604" s="76"/>
      <c r="E604" s="76"/>
    </row>
    <row r="605" spans="1:5" ht="12.75" x14ac:dyDescent="0.2">
      <c r="A605" s="39" t="str">
        <f>IF(plansub[[#This Row],[Concepto]]&lt;&gt;"",Ejercicio,"")</f>
        <v/>
      </c>
      <c r="B605" s="39" t="str">
        <f>IF(plansub[[#This Row],[Concepto]]&lt;&gt;"",comarca,"")</f>
        <v/>
      </c>
      <c r="C605" s="76"/>
      <c r="D605" s="76"/>
      <c r="E605" s="76"/>
    </row>
    <row r="606" spans="1:5" ht="12.75" x14ac:dyDescent="0.2">
      <c r="A606" s="39" t="str">
        <f>IF(plansub[[#This Row],[Concepto]]&lt;&gt;"",Ejercicio,"")</f>
        <v/>
      </c>
      <c r="B606" s="39" t="str">
        <f>IF(plansub[[#This Row],[Concepto]]&lt;&gt;"",comarca,"")</f>
        <v/>
      </c>
      <c r="C606" s="76"/>
      <c r="D606" s="76"/>
      <c r="E606" s="76"/>
    </row>
    <row r="607" spans="1:5" ht="12.75" x14ac:dyDescent="0.2">
      <c r="A607" s="39" t="str">
        <f>IF(plansub[[#This Row],[Concepto]]&lt;&gt;"",Ejercicio,"")</f>
        <v/>
      </c>
      <c r="B607" s="39" t="str">
        <f>IF(plansub[[#This Row],[Concepto]]&lt;&gt;"",comarca,"")</f>
        <v/>
      </c>
      <c r="C607" s="76"/>
      <c r="D607" s="76"/>
      <c r="E607" s="76"/>
    </row>
    <row r="608" spans="1:5" ht="12.75" x14ac:dyDescent="0.2">
      <c r="A608" s="39" t="str">
        <f>IF(plansub[[#This Row],[Concepto]]&lt;&gt;"",Ejercicio,"")</f>
        <v/>
      </c>
      <c r="B608" s="39" t="str">
        <f>IF(plansub[[#This Row],[Concepto]]&lt;&gt;"",comarca,"")</f>
        <v/>
      </c>
      <c r="C608" s="76"/>
      <c r="D608" s="76"/>
      <c r="E608" s="76"/>
    </row>
    <row r="609" spans="1:5" ht="12.75" x14ac:dyDescent="0.2">
      <c r="A609" s="39" t="str">
        <f>IF(plansub[[#This Row],[Concepto]]&lt;&gt;"",Ejercicio,"")</f>
        <v/>
      </c>
      <c r="B609" s="39" t="str">
        <f>IF(plansub[[#This Row],[Concepto]]&lt;&gt;"",comarca,"")</f>
        <v/>
      </c>
      <c r="C609" s="76"/>
      <c r="D609" s="76"/>
      <c r="E609" s="76"/>
    </row>
    <row r="610" spans="1:5" ht="12.75" x14ac:dyDescent="0.2">
      <c r="A610" s="39" t="str">
        <f>IF(plansub[[#This Row],[Concepto]]&lt;&gt;"",Ejercicio,"")</f>
        <v/>
      </c>
      <c r="B610" s="39" t="str">
        <f>IF(plansub[[#This Row],[Concepto]]&lt;&gt;"",comarca,"")</f>
        <v/>
      </c>
      <c r="C610" s="76"/>
      <c r="D610" s="76"/>
      <c r="E610" s="76"/>
    </row>
    <row r="611" spans="1:5" ht="12.75" x14ac:dyDescent="0.2">
      <c r="A611" s="39" t="str">
        <f>IF(plansub[[#This Row],[Concepto]]&lt;&gt;"",Ejercicio,"")</f>
        <v/>
      </c>
      <c r="B611" s="39" t="str">
        <f>IF(plansub[[#This Row],[Concepto]]&lt;&gt;"",comarca,"")</f>
        <v/>
      </c>
      <c r="C611" s="76"/>
      <c r="D611" s="76"/>
      <c r="E611" s="76"/>
    </row>
    <row r="612" spans="1:5" ht="12.75" x14ac:dyDescent="0.2">
      <c r="A612" s="39" t="str">
        <f>IF(plansub[[#This Row],[Concepto]]&lt;&gt;"",Ejercicio,"")</f>
        <v/>
      </c>
      <c r="B612" s="39" t="str">
        <f>IF(plansub[[#This Row],[Concepto]]&lt;&gt;"",comarca,"")</f>
        <v/>
      </c>
      <c r="C612" s="76"/>
      <c r="D612" s="76"/>
      <c r="E612" s="76"/>
    </row>
    <row r="613" spans="1:5" ht="12.75" x14ac:dyDescent="0.2">
      <c r="A613" s="39" t="str">
        <f>IF(plansub[[#This Row],[Concepto]]&lt;&gt;"",Ejercicio,"")</f>
        <v/>
      </c>
      <c r="B613" s="39" t="str">
        <f>IF(plansub[[#This Row],[Concepto]]&lt;&gt;"",comarca,"")</f>
        <v/>
      </c>
      <c r="C613" s="76"/>
      <c r="D613" s="76"/>
      <c r="E613" s="76"/>
    </row>
    <row r="614" spans="1:5" ht="12.75" x14ac:dyDescent="0.2">
      <c r="A614" s="39" t="str">
        <f>IF(plansub[[#This Row],[Concepto]]&lt;&gt;"",Ejercicio,"")</f>
        <v/>
      </c>
      <c r="B614" s="39" t="str">
        <f>IF(plansub[[#This Row],[Concepto]]&lt;&gt;"",comarca,"")</f>
        <v/>
      </c>
      <c r="C614" s="76"/>
      <c r="D614" s="76"/>
      <c r="E614" s="76"/>
    </row>
    <row r="615" spans="1:5" ht="12.75" x14ac:dyDescent="0.2">
      <c r="A615" s="39" t="str">
        <f>IF(plansub[[#This Row],[Concepto]]&lt;&gt;"",Ejercicio,"")</f>
        <v/>
      </c>
      <c r="B615" s="39" t="str">
        <f>IF(plansub[[#This Row],[Concepto]]&lt;&gt;"",comarca,"")</f>
        <v/>
      </c>
      <c r="C615" s="76"/>
      <c r="D615" s="76"/>
      <c r="E615" s="76"/>
    </row>
    <row r="616" spans="1:5" ht="12.75" x14ac:dyDescent="0.2">
      <c r="A616" s="39" t="str">
        <f>IF(plansub[[#This Row],[Concepto]]&lt;&gt;"",Ejercicio,"")</f>
        <v/>
      </c>
      <c r="B616" s="39" t="str">
        <f>IF(plansub[[#This Row],[Concepto]]&lt;&gt;"",comarca,"")</f>
        <v/>
      </c>
      <c r="C616" s="76"/>
      <c r="D616" s="76"/>
      <c r="E616" s="76"/>
    </row>
    <row r="617" spans="1:5" ht="12.75" x14ac:dyDescent="0.2">
      <c r="A617" s="39" t="str">
        <f>IF(plansub[[#This Row],[Concepto]]&lt;&gt;"",Ejercicio,"")</f>
        <v/>
      </c>
      <c r="B617" s="39" t="str">
        <f>IF(plansub[[#This Row],[Concepto]]&lt;&gt;"",comarca,"")</f>
        <v/>
      </c>
      <c r="C617" s="76"/>
      <c r="D617" s="76"/>
      <c r="E617" s="76"/>
    </row>
    <row r="618" spans="1:5" ht="12.75" x14ac:dyDescent="0.2">
      <c r="A618" s="39" t="str">
        <f>IF(plansub[[#This Row],[Concepto]]&lt;&gt;"",Ejercicio,"")</f>
        <v/>
      </c>
      <c r="B618" s="39" t="str">
        <f>IF(plansub[[#This Row],[Concepto]]&lt;&gt;"",comarca,"")</f>
        <v/>
      </c>
      <c r="C618" s="76"/>
      <c r="D618" s="76"/>
      <c r="E618" s="76"/>
    </row>
    <row r="619" spans="1:5" ht="12.75" x14ac:dyDescent="0.2">
      <c r="A619" s="39" t="str">
        <f>IF(plansub[[#This Row],[Concepto]]&lt;&gt;"",Ejercicio,"")</f>
        <v/>
      </c>
      <c r="B619" s="39" t="str">
        <f>IF(plansub[[#This Row],[Concepto]]&lt;&gt;"",comarca,"")</f>
        <v/>
      </c>
      <c r="C619" s="76"/>
      <c r="D619" s="76"/>
      <c r="E619" s="76"/>
    </row>
    <row r="620" spans="1:5" ht="12.75" x14ac:dyDescent="0.2">
      <c r="A620" s="39" t="str">
        <f>IF(plansub[[#This Row],[Concepto]]&lt;&gt;"",Ejercicio,"")</f>
        <v/>
      </c>
      <c r="B620" s="39" t="str">
        <f>IF(plansub[[#This Row],[Concepto]]&lt;&gt;"",comarca,"")</f>
        <v/>
      </c>
      <c r="C620" s="76"/>
      <c r="D620" s="76"/>
      <c r="E620" s="76"/>
    </row>
    <row r="621" spans="1:5" ht="12.75" x14ac:dyDescent="0.2">
      <c r="A621" s="39" t="str">
        <f>IF(plansub[[#This Row],[Concepto]]&lt;&gt;"",Ejercicio,"")</f>
        <v/>
      </c>
      <c r="B621" s="39" t="str">
        <f>IF(plansub[[#This Row],[Concepto]]&lt;&gt;"",comarca,"")</f>
        <v/>
      </c>
      <c r="C621" s="76"/>
      <c r="D621" s="76"/>
      <c r="E621" s="76"/>
    </row>
    <row r="622" spans="1:5" ht="12.75" x14ac:dyDescent="0.2">
      <c r="A622" s="39" t="str">
        <f>IF(plansub[[#This Row],[Concepto]]&lt;&gt;"",Ejercicio,"")</f>
        <v/>
      </c>
      <c r="B622" s="39" t="str">
        <f>IF(plansub[[#This Row],[Concepto]]&lt;&gt;"",comarca,"")</f>
        <v/>
      </c>
      <c r="C622" s="76"/>
      <c r="D622" s="76"/>
      <c r="E622" s="76"/>
    </row>
    <row r="623" spans="1:5" ht="12.75" x14ac:dyDescent="0.2">
      <c r="A623" s="39" t="str">
        <f>IF(plansub[[#This Row],[Concepto]]&lt;&gt;"",Ejercicio,"")</f>
        <v/>
      </c>
      <c r="B623" s="39" t="str">
        <f>IF(plansub[[#This Row],[Concepto]]&lt;&gt;"",comarca,"")</f>
        <v/>
      </c>
      <c r="C623" s="76"/>
      <c r="D623" s="76"/>
      <c r="E623" s="76"/>
    </row>
    <row r="624" spans="1:5" ht="12.75" x14ac:dyDescent="0.2">
      <c r="A624" s="39" t="str">
        <f>IF(plansub[[#This Row],[Concepto]]&lt;&gt;"",Ejercicio,"")</f>
        <v/>
      </c>
      <c r="B624" s="39" t="str">
        <f>IF(plansub[[#This Row],[Concepto]]&lt;&gt;"",comarca,"")</f>
        <v/>
      </c>
      <c r="C624" s="76"/>
      <c r="D624" s="76"/>
      <c r="E624" s="76"/>
    </row>
    <row r="625" spans="1:5" ht="12.75" x14ac:dyDescent="0.2">
      <c r="A625" s="39" t="str">
        <f>IF(plansub[[#This Row],[Concepto]]&lt;&gt;"",Ejercicio,"")</f>
        <v/>
      </c>
      <c r="B625" s="39" t="str">
        <f>IF(plansub[[#This Row],[Concepto]]&lt;&gt;"",comarca,"")</f>
        <v/>
      </c>
      <c r="C625" s="76"/>
      <c r="D625" s="76"/>
      <c r="E625" s="76"/>
    </row>
    <row r="626" spans="1:5" ht="12.75" x14ac:dyDescent="0.2">
      <c r="A626" s="39" t="str">
        <f>IF(plansub[[#This Row],[Concepto]]&lt;&gt;"",Ejercicio,"")</f>
        <v/>
      </c>
      <c r="B626" s="39" t="str">
        <f>IF(plansub[[#This Row],[Concepto]]&lt;&gt;"",comarca,"")</f>
        <v/>
      </c>
      <c r="C626" s="76"/>
      <c r="D626" s="76"/>
      <c r="E626" s="76"/>
    </row>
    <row r="627" spans="1:5" ht="12.75" x14ac:dyDescent="0.2">
      <c r="A627" s="39" t="str">
        <f>IF(plansub[[#This Row],[Concepto]]&lt;&gt;"",Ejercicio,"")</f>
        <v/>
      </c>
      <c r="B627" s="39" t="str">
        <f>IF(plansub[[#This Row],[Concepto]]&lt;&gt;"",comarca,"")</f>
        <v/>
      </c>
      <c r="C627" s="76"/>
      <c r="D627" s="76"/>
      <c r="E627" s="76"/>
    </row>
    <row r="628" spans="1:5" ht="12.75" x14ac:dyDescent="0.2">
      <c r="A628" s="39" t="str">
        <f>IF(plansub[[#This Row],[Concepto]]&lt;&gt;"",Ejercicio,"")</f>
        <v/>
      </c>
      <c r="B628" s="39" t="str">
        <f>IF(plansub[[#This Row],[Concepto]]&lt;&gt;"",comarca,"")</f>
        <v/>
      </c>
      <c r="C628" s="76"/>
      <c r="D628" s="76"/>
      <c r="E628" s="76"/>
    </row>
    <row r="629" spans="1:5" ht="12.75" x14ac:dyDescent="0.2">
      <c r="A629" s="39" t="str">
        <f>IF(plansub[[#This Row],[Concepto]]&lt;&gt;"",Ejercicio,"")</f>
        <v/>
      </c>
      <c r="B629" s="39" t="str">
        <f>IF(plansub[[#This Row],[Concepto]]&lt;&gt;"",comarca,"")</f>
        <v/>
      </c>
      <c r="C629" s="76"/>
      <c r="D629" s="76"/>
      <c r="E629" s="76"/>
    </row>
    <row r="630" spans="1:5" ht="12.75" x14ac:dyDescent="0.2">
      <c r="A630" s="39" t="str">
        <f>IF(plansub[[#This Row],[Concepto]]&lt;&gt;"",Ejercicio,"")</f>
        <v/>
      </c>
      <c r="B630" s="39" t="str">
        <f>IF(plansub[[#This Row],[Concepto]]&lt;&gt;"",comarca,"")</f>
        <v/>
      </c>
      <c r="C630" s="76"/>
      <c r="D630" s="76"/>
      <c r="E630" s="76"/>
    </row>
    <row r="631" spans="1:5" ht="12.75" x14ac:dyDescent="0.2">
      <c r="A631" s="39" t="str">
        <f>IF(plansub[[#This Row],[Concepto]]&lt;&gt;"",Ejercicio,"")</f>
        <v/>
      </c>
      <c r="B631" s="39" t="str">
        <f>IF(plansub[[#This Row],[Concepto]]&lt;&gt;"",comarca,"")</f>
        <v/>
      </c>
      <c r="C631" s="76"/>
      <c r="D631" s="76"/>
      <c r="E631" s="76"/>
    </row>
    <row r="632" spans="1:5" ht="12.75" x14ac:dyDescent="0.2">
      <c r="A632" s="39" t="str">
        <f>IF(plansub[[#This Row],[Concepto]]&lt;&gt;"",Ejercicio,"")</f>
        <v/>
      </c>
      <c r="B632" s="39" t="str">
        <f>IF(plansub[[#This Row],[Concepto]]&lt;&gt;"",comarca,"")</f>
        <v/>
      </c>
      <c r="C632" s="76"/>
      <c r="D632" s="76"/>
      <c r="E632" s="76"/>
    </row>
    <row r="633" spans="1:5" ht="12.75" x14ac:dyDescent="0.2">
      <c r="A633" s="39" t="str">
        <f>IF(plansub[[#This Row],[Concepto]]&lt;&gt;"",Ejercicio,"")</f>
        <v/>
      </c>
      <c r="B633" s="39" t="str">
        <f>IF(plansub[[#This Row],[Concepto]]&lt;&gt;"",comarca,"")</f>
        <v/>
      </c>
      <c r="C633" s="76"/>
      <c r="D633" s="76"/>
      <c r="E633" s="76"/>
    </row>
    <row r="634" spans="1:5" ht="12.75" x14ac:dyDescent="0.2">
      <c r="A634" s="39" t="str">
        <f>IF(plansub[[#This Row],[Concepto]]&lt;&gt;"",Ejercicio,"")</f>
        <v/>
      </c>
      <c r="B634" s="39" t="str">
        <f>IF(plansub[[#This Row],[Concepto]]&lt;&gt;"",comarca,"")</f>
        <v/>
      </c>
      <c r="C634" s="76"/>
      <c r="D634" s="76"/>
      <c r="E634" s="76"/>
    </row>
    <row r="635" spans="1:5" ht="12.75" x14ac:dyDescent="0.2">
      <c r="A635" s="39" t="str">
        <f>IF(plansub[[#This Row],[Concepto]]&lt;&gt;"",Ejercicio,"")</f>
        <v/>
      </c>
      <c r="B635" s="39" t="str">
        <f>IF(plansub[[#This Row],[Concepto]]&lt;&gt;"",comarca,"")</f>
        <v/>
      </c>
      <c r="C635" s="76"/>
      <c r="D635" s="76"/>
      <c r="E635" s="76"/>
    </row>
    <row r="636" spans="1:5" ht="12.75" x14ac:dyDescent="0.2">
      <c r="A636" s="39" t="str">
        <f>IF(plansub[[#This Row],[Concepto]]&lt;&gt;"",Ejercicio,"")</f>
        <v/>
      </c>
      <c r="B636" s="39" t="str">
        <f>IF(plansub[[#This Row],[Concepto]]&lt;&gt;"",comarca,"")</f>
        <v/>
      </c>
      <c r="C636" s="76"/>
      <c r="D636" s="76"/>
      <c r="E636" s="76"/>
    </row>
    <row r="637" spans="1:5" ht="12.75" x14ac:dyDescent="0.2">
      <c r="A637" s="39" t="str">
        <f>IF(plansub[[#This Row],[Concepto]]&lt;&gt;"",Ejercicio,"")</f>
        <v/>
      </c>
      <c r="B637" s="39" t="str">
        <f>IF(plansub[[#This Row],[Concepto]]&lt;&gt;"",comarca,"")</f>
        <v/>
      </c>
      <c r="C637" s="76"/>
      <c r="D637" s="76"/>
      <c r="E637" s="76"/>
    </row>
    <row r="638" spans="1:5" ht="12.75" x14ac:dyDescent="0.2">
      <c r="A638" s="39" t="str">
        <f>IF(plansub[[#This Row],[Concepto]]&lt;&gt;"",Ejercicio,"")</f>
        <v/>
      </c>
      <c r="B638" s="39" t="str">
        <f>IF(plansub[[#This Row],[Concepto]]&lt;&gt;"",comarca,"")</f>
        <v/>
      </c>
      <c r="C638" s="76"/>
      <c r="D638" s="76"/>
      <c r="E638" s="76"/>
    </row>
    <row r="639" spans="1:5" ht="12.75" x14ac:dyDescent="0.2">
      <c r="A639" s="39" t="str">
        <f>IF(plansub[[#This Row],[Concepto]]&lt;&gt;"",Ejercicio,"")</f>
        <v/>
      </c>
      <c r="B639" s="39" t="str">
        <f>IF(plansub[[#This Row],[Concepto]]&lt;&gt;"",comarca,"")</f>
        <v/>
      </c>
      <c r="C639" s="76"/>
      <c r="D639" s="76"/>
      <c r="E639" s="76"/>
    </row>
    <row r="640" spans="1:5" ht="12.75" x14ac:dyDescent="0.2">
      <c r="A640" s="39" t="str">
        <f>IF(plansub[[#This Row],[Concepto]]&lt;&gt;"",Ejercicio,"")</f>
        <v/>
      </c>
      <c r="B640" s="39" t="str">
        <f>IF(plansub[[#This Row],[Concepto]]&lt;&gt;"",comarca,"")</f>
        <v/>
      </c>
      <c r="C640" s="76"/>
      <c r="D640" s="76"/>
      <c r="E640" s="76"/>
    </row>
    <row r="641" spans="1:5" ht="12.75" x14ac:dyDescent="0.2">
      <c r="A641" s="39" t="str">
        <f>IF(plansub[[#This Row],[Concepto]]&lt;&gt;"",Ejercicio,"")</f>
        <v/>
      </c>
      <c r="B641" s="39" t="str">
        <f>IF(plansub[[#This Row],[Concepto]]&lt;&gt;"",comarca,"")</f>
        <v/>
      </c>
      <c r="C641" s="76"/>
      <c r="D641" s="76"/>
      <c r="E641" s="76"/>
    </row>
    <row r="642" spans="1:5" ht="12.75" x14ac:dyDescent="0.2">
      <c r="A642" s="39" t="str">
        <f>IF(plansub[[#This Row],[Concepto]]&lt;&gt;"",Ejercicio,"")</f>
        <v/>
      </c>
      <c r="B642" s="39" t="str">
        <f>IF(plansub[[#This Row],[Concepto]]&lt;&gt;"",comarca,"")</f>
        <v/>
      </c>
      <c r="C642" s="76"/>
      <c r="D642" s="76"/>
      <c r="E642" s="76"/>
    </row>
    <row r="643" spans="1:5" ht="12.75" x14ac:dyDescent="0.2">
      <c r="A643" s="39" t="str">
        <f>IF(plansub[[#This Row],[Concepto]]&lt;&gt;"",Ejercicio,"")</f>
        <v/>
      </c>
      <c r="B643" s="39" t="str">
        <f>IF(plansub[[#This Row],[Concepto]]&lt;&gt;"",comarca,"")</f>
        <v/>
      </c>
      <c r="C643" s="76"/>
      <c r="D643" s="76"/>
      <c r="E643" s="76"/>
    </row>
    <row r="644" spans="1:5" ht="12.75" x14ac:dyDescent="0.2">
      <c r="A644" s="39" t="str">
        <f>IF(plansub[[#This Row],[Concepto]]&lt;&gt;"",Ejercicio,"")</f>
        <v/>
      </c>
      <c r="B644" s="39" t="str">
        <f>IF(plansub[[#This Row],[Concepto]]&lt;&gt;"",comarca,"")</f>
        <v/>
      </c>
      <c r="C644" s="76"/>
      <c r="D644" s="76"/>
      <c r="E644" s="76"/>
    </row>
    <row r="645" spans="1:5" ht="12.75" x14ac:dyDescent="0.2">
      <c r="A645" s="39" t="str">
        <f>IF(plansub[[#This Row],[Concepto]]&lt;&gt;"",Ejercicio,"")</f>
        <v/>
      </c>
      <c r="B645" s="39" t="str">
        <f>IF(plansub[[#This Row],[Concepto]]&lt;&gt;"",comarca,"")</f>
        <v/>
      </c>
      <c r="C645" s="76"/>
      <c r="D645" s="76"/>
      <c r="E645" s="76"/>
    </row>
    <row r="646" spans="1:5" ht="12.75" x14ac:dyDescent="0.2">
      <c r="A646" s="39" t="str">
        <f>IF(plansub[[#This Row],[Concepto]]&lt;&gt;"",Ejercicio,"")</f>
        <v/>
      </c>
      <c r="B646" s="39" t="str">
        <f>IF(plansub[[#This Row],[Concepto]]&lt;&gt;"",comarca,"")</f>
        <v/>
      </c>
      <c r="C646" s="76"/>
      <c r="D646" s="76"/>
      <c r="E646" s="76"/>
    </row>
    <row r="647" spans="1:5" ht="12.75" x14ac:dyDescent="0.2">
      <c r="A647" s="39" t="str">
        <f>IF(plansub[[#This Row],[Concepto]]&lt;&gt;"",Ejercicio,"")</f>
        <v/>
      </c>
      <c r="B647" s="39" t="str">
        <f>IF(plansub[[#This Row],[Concepto]]&lt;&gt;"",comarca,"")</f>
        <v/>
      </c>
      <c r="C647" s="76"/>
      <c r="D647" s="76"/>
      <c r="E647" s="76"/>
    </row>
    <row r="648" spans="1:5" ht="12.75" x14ac:dyDescent="0.2">
      <c r="A648" s="39" t="str">
        <f>IF(plansub[[#This Row],[Concepto]]&lt;&gt;"",Ejercicio,"")</f>
        <v/>
      </c>
      <c r="B648" s="39" t="str">
        <f>IF(plansub[[#This Row],[Concepto]]&lt;&gt;"",comarca,"")</f>
        <v/>
      </c>
      <c r="C648" s="76"/>
      <c r="D648" s="76"/>
      <c r="E648" s="76"/>
    </row>
    <row r="649" spans="1:5" ht="12.75" x14ac:dyDescent="0.2">
      <c r="A649" s="39" t="str">
        <f>IF(plansub[[#This Row],[Concepto]]&lt;&gt;"",Ejercicio,"")</f>
        <v/>
      </c>
      <c r="B649" s="39" t="str">
        <f>IF(plansub[[#This Row],[Concepto]]&lt;&gt;"",comarca,"")</f>
        <v/>
      </c>
      <c r="C649" s="76"/>
      <c r="D649" s="76"/>
      <c r="E649" s="76"/>
    </row>
    <row r="650" spans="1:5" ht="12.75" x14ac:dyDescent="0.2">
      <c r="A650" s="39" t="str">
        <f>IF(plansub[[#This Row],[Concepto]]&lt;&gt;"",Ejercicio,"")</f>
        <v/>
      </c>
      <c r="B650" s="39" t="str">
        <f>IF(plansub[[#This Row],[Concepto]]&lt;&gt;"",comarca,"")</f>
        <v/>
      </c>
      <c r="C650" s="76"/>
      <c r="D650" s="76"/>
      <c r="E650" s="76"/>
    </row>
    <row r="651" spans="1:5" ht="12.75" x14ac:dyDescent="0.2">
      <c r="A651" s="39" t="str">
        <f>IF(plansub[[#This Row],[Concepto]]&lt;&gt;"",Ejercicio,"")</f>
        <v/>
      </c>
      <c r="B651" s="39" t="str">
        <f>IF(plansub[[#This Row],[Concepto]]&lt;&gt;"",comarca,"")</f>
        <v/>
      </c>
      <c r="C651" s="76"/>
      <c r="D651" s="76"/>
      <c r="E651" s="76"/>
    </row>
    <row r="652" spans="1:5" ht="12.75" x14ac:dyDescent="0.2">
      <c r="A652" s="39" t="str">
        <f>IF(plansub[[#This Row],[Concepto]]&lt;&gt;"",Ejercicio,"")</f>
        <v/>
      </c>
      <c r="B652" s="39" t="str">
        <f>IF(plansub[[#This Row],[Concepto]]&lt;&gt;"",comarca,"")</f>
        <v/>
      </c>
      <c r="C652" s="76"/>
      <c r="D652" s="76"/>
      <c r="E652" s="76"/>
    </row>
    <row r="653" spans="1:5" ht="12.75" x14ac:dyDescent="0.2">
      <c r="A653" s="39" t="str">
        <f>IF(plansub[[#This Row],[Concepto]]&lt;&gt;"",Ejercicio,"")</f>
        <v/>
      </c>
      <c r="B653" s="39" t="str">
        <f>IF(plansub[[#This Row],[Concepto]]&lt;&gt;"",comarca,"")</f>
        <v/>
      </c>
      <c r="C653" s="76"/>
      <c r="D653" s="76"/>
      <c r="E653" s="76"/>
    </row>
    <row r="654" spans="1:5" ht="12.75" x14ac:dyDescent="0.2">
      <c r="A654" s="39" t="str">
        <f>IF(plansub[[#This Row],[Concepto]]&lt;&gt;"",Ejercicio,"")</f>
        <v/>
      </c>
      <c r="B654" s="39" t="str">
        <f>IF(plansub[[#This Row],[Concepto]]&lt;&gt;"",comarca,"")</f>
        <v/>
      </c>
      <c r="C654" s="76"/>
      <c r="D654" s="76"/>
      <c r="E654" s="76"/>
    </row>
    <row r="655" spans="1:5" ht="12.75" x14ac:dyDescent="0.2">
      <c r="A655" s="39" t="str">
        <f>IF(plansub[[#This Row],[Concepto]]&lt;&gt;"",Ejercicio,"")</f>
        <v/>
      </c>
      <c r="B655" s="39" t="str">
        <f>IF(plansub[[#This Row],[Concepto]]&lt;&gt;"",comarca,"")</f>
        <v/>
      </c>
      <c r="C655" s="76"/>
      <c r="D655" s="76"/>
      <c r="E655" s="76"/>
    </row>
    <row r="656" spans="1:5" ht="12.75" x14ac:dyDescent="0.2">
      <c r="A656" s="39" t="str">
        <f>IF(plansub[[#This Row],[Concepto]]&lt;&gt;"",Ejercicio,"")</f>
        <v/>
      </c>
      <c r="B656" s="39" t="str">
        <f>IF(plansub[[#This Row],[Concepto]]&lt;&gt;"",comarca,"")</f>
        <v/>
      </c>
      <c r="C656" s="76"/>
      <c r="D656" s="76"/>
      <c r="E656" s="76"/>
    </row>
    <row r="657" spans="1:5" ht="12.75" x14ac:dyDescent="0.2">
      <c r="A657" s="39" t="str">
        <f>IF(plansub[[#This Row],[Concepto]]&lt;&gt;"",Ejercicio,"")</f>
        <v/>
      </c>
      <c r="B657" s="39" t="str">
        <f>IF(plansub[[#This Row],[Concepto]]&lt;&gt;"",comarca,"")</f>
        <v/>
      </c>
      <c r="C657" s="76"/>
      <c r="D657" s="76"/>
      <c r="E657" s="76"/>
    </row>
    <row r="658" spans="1:5" ht="12.75" x14ac:dyDescent="0.2">
      <c r="A658" s="39" t="str">
        <f>IF(plansub[[#This Row],[Concepto]]&lt;&gt;"",Ejercicio,"")</f>
        <v/>
      </c>
      <c r="B658" s="39" t="str">
        <f>IF(plansub[[#This Row],[Concepto]]&lt;&gt;"",comarca,"")</f>
        <v/>
      </c>
      <c r="C658" s="76"/>
      <c r="D658" s="76"/>
      <c r="E658" s="76"/>
    </row>
    <row r="659" spans="1:5" ht="12.75" x14ac:dyDescent="0.2">
      <c r="A659" s="39" t="str">
        <f>IF(plansub[[#This Row],[Concepto]]&lt;&gt;"",Ejercicio,"")</f>
        <v/>
      </c>
      <c r="B659" s="39" t="str">
        <f>IF(plansub[[#This Row],[Concepto]]&lt;&gt;"",comarca,"")</f>
        <v/>
      </c>
      <c r="C659" s="76"/>
      <c r="D659" s="76"/>
      <c r="E659" s="76"/>
    </row>
    <row r="660" spans="1:5" ht="12.75" x14ac:dyDescent="0.2">
      <c r="A660" s="39" t="str">
        <f>IF(plansub[[#This Row],[Concepto]]&lt;&gt;"",Ejercicio,"")</f>
        <v/>
      </c>
      <c r="B660" s="39" t="str">
        <f>IF(plansub[[#This Row],[Concepto]]&lt;&gt;"",comarca,"")</f>
        <v/>
      </c>
      <c r="C660" s="76"/>
      <c r="D660" s="76"/>
      <c r="E660" s="76"/>
    </row>
    <row r="661" spans="1:5" ht="12.75" x14ac:dyDescent="0.2">
      <c r="A661" s="39" t="str">
        <f>IF(plansub[[#This Row],[Concepto]]&lt;&gt;"",Ejercicio,"")</f>
        <v/>
      </c>
      <c r="B661" s="39" t="str">
        <f>IF(plansub[[#This Row],[Concepto]]&lt;&gt;"",comarca,"")</f>
        <v/>
      </c>
      <c r="C661" s="76"/>
      <c r="D661" s="76"/>
      <c r="E661" s="76"/>
    </row>
    <row r="662" spans="1:5" ht="12.75" x14ac:dyDescent="0.2">
      <c r="A662" s="39" t="str">
        <f>IF(plansub[[#This Row],[Concepto]]&lt;&gt;"",Ejercicio,"")</f>
        <v/>
      </c>
      <c r="B662" s="39" t="str">
        <f>IF(plansub[[#This Row],[Concepto]]&lt;&gt;"",comarca,"")</f>
        <v/>
      </c>
      <c r="C662" s="76"/>
      <c r="D662" s="76"/>
      <c r="E662" s="76"/>
    </row>
    <row r="663" spans="1:5" ht="12.75" x14ac:dyDescent="0.2">
      <c r="A663" s="39" t="str">
        <f>IF(plansub[[#This Row],[Concepto]]&lt;&gt;"",Ejercicio,"")</f>
        <v/>
      </c>
      <c r="B663" s="39" t="str">
        <f>IF(plansub[[#This Row],[Concepto]]&lt;&gt;"",comarca,"")</f>
        <v/>
      </c>
      <c r="C663" s="76"/>
      <c r="D663" s="76"/>
      <c r="E663" s="76"/>
    </row>
    <row r="664" spans="1:5" ht="12.75" x14ac:dyDescent="0.2">
      <c r="A664" s="39" t="str">
        <f>IF(plansub[[#This Row],[Concepto]]&lt;&gt;"",Ejercicio,"")</f>
        <v/>
      </c>
      <c r="B664" s="39" t="str">
        <f>IF(plansub[[#This Row],[Concepto]]&lt;&gt;"",comarca,"")</f>
        <v/>
      </c>
      <c r="C664" s="76"/>
      <c r="D664" s="76"/>
      <c r="E664" s="76"/>
    </row>
    <row r="665" spans="1:5" ht="12.75" x14ac:dyDescent="0.2">
      <c r="A665" s="39" t="str">
        <f>IF(plansub[[#This Row],[Concepto]]&lt;&gt;"",Ejercicio,"")</f>
        <v/>
      </c>
      <c r="B665" s="39" t="str">
        <f>IF(plansub[[#This Row],[Concepto]]&lt;&gt;"",comarca,"")</f>
        <v/>
      </c>
      <c r="C665" s="76"/>
      <c r="D665" s="76"/>
      <c r="E665" s="76"/>
    </row>
    <row r="666" spans="1:5" ht="12.75" x14ac:dyDescent="0.2">
      <c r="A666" s="39" t="str">
        <f>IF(plansub[[#This Row],[Concepto]]&lt;&gt;"",Ejercicio,"")</f>
        <v/>
      </c>
      <c r="B666" s="39" t="str">
        <f>IF(plansub[[#This Row],[Concepto]]&lt;&gt;"",comarca,"")</f>
        <v/>
      </c>
      <c r="C666" s="76"/>
      <c r="D666" s="76"/>
      <c r="E666" s="76"/>
    </row>
    <row r="667" spans="1:5" ht="12.75" x14ac:dyDescent="0.2">
      <c r="A667" s="39" t="str">
        <f>IF(plansub[[#This Row],[Concepto]]&lt;&gt;"",Ejercicio,"")</f>
        <v/>
      </c>
      <c r="B667" s="39" t="str">
        <f>IF(plansub[[#This Row],[Concepto]]&lt;&gt;"",comarca,"")</f>
        <v/>
      </c>
      <c r="C667" s="76"/>
      <c r="D667" s="76"/>
      <c r="E667" s="76"/>
    </row>
    <row r="668" spans="1:5" ht="12.75" x14ac:dyDescent="0.2">
      <c r="A668" s="39" t="str">
        <f>IF(plansub[[#This Row],[Concepto]]&lt;&gt;"",Ejercicio,"")</f>
        <v/>
      </c>
      <c r="B668" s="39" t="str">
        <f>IF(plansub[[#This Row],[Concepto]]&lt;&gt;"",comarca,"")</f>
        <v/>
      </c>
      <c r="C668" s="76"/>
      <c r="D668" s="76"/>
      <c r="E668" s="76"/>
    </row>
    <row r="669" spans="1:5" ht="12.75" x14ac:dyDescent="0.2">
      <c r="A669" s="39" t="str">
        <f>IF(plansub[[#This Row],[Concepto]]&lt;&gt;"",Ejercicio,"")</f>
        <v/>
      </c>
      <c r="B669" s="39" t="str">
        <f>IF(plansub[[#This Row],[Concepto]]&lt;&gt;"",comarca,"")</f>
        <v/>
      </c>
      <c r="C669" s="76"/>
      <c r="D669" s="76"/>
      <c r="E669" s="76"/>
    </row>
    <row r="670" spans="1:5" ht="12.75" x14ac:dyDescent="0.2">
      <c r="A670" s="39" t="str">
        <f>IF(plansub[[#This Row],[Concepto]]&lt;&gt;"",Ejercicio,"")</f>
        <v/>
      </c>
      <c r="B670" s="39" t="str">
        <f>IF(plansub[[#This Row],[Concepto]]&lt;&gt;"",comarca,"")</f>
        <v/>
      </c>
      <c r="C670" s="76"/>
      <c r="D670" s="76"/>
      <c r="E670" s="76"/>
    </row>
    <row r="671" spans="1:5" ht="12.75" x14ac:dyDescent="0.2">
      <c r="A671" s="39" t="str">
        <f>IF(plansub[[#This Row],[Concepto]]&lt;&gt;"",Ejercicio,"")</f>
        <v/>
      </c>
      <c r="B671" s="39" t="str">
        <f>IF(plansub[[#This Row],[Concepto]]&lt;&gt;"",comarca,"")</f>
        <v/>
      </c>
      <c r="C671" s="76"/>
      <c r="D671" s="76"/>
      <c r="E671" s="76"/>
    </row>
    <row r="672" spans="1:5" ht="12.75" x14ac:dyDescent="0.2">
      <c r="A672" s="39" t="str">
        <f>IF(plansub[[#This Row],[Concepto]]&lt;&gt;"",Ejercicio,"")</f>
        <v/>
      </c>
      <c r="B672" s="39" t="str">
        <f>IF(plansub[[#This Row],[Concepto]]&lt;&gt;"",comarca,"")</f>
        <v/>
      </c>
      <c r="C672" s="76"/>
      <c r="D672" s="76"/>
      <c r="E672" s="76"/>
    </row>
    <row r="673" spans="1:11" ht="12.75" x14ac:dyDescent="0.2">
      <c r="A673" s="39" t="str">
        <f>IF(plansub[[#This Row],[Concepto]]&lt;&gt;"",Ejercicio,"")</f>
        <v/>
      </c>
      <c r="B673" s="39" t="str">
        <f>IF(plansub[[#This Row],[Concepto]]&lt;&gt;"",comarca,"")</f>
        <v/>
      </c>
      <c r="C673" s="76"/>
      <c r="D673" s="76"/>
      <c r="E673" s="76"/>
    </row>
    <row r="674" spans="1:11" ht="12.75" x14ac:dyDescent="0.2">
      <c r="A674" s="39" t="str">
        <f>IF(plansub[[#This Row],[Concepto]]&lt;&gt;"",Ejercicio,"")</f>
        <v/>
      </c>
      <c r="B674" s="39" t="str">
        <f>IF(plansub[[#This Row],[Concepto]]&lt;&gt;"",comarca,"")</f>
        <v/>
      </c>
      <c r="C674" s="76"/>
      <c r="D674" s="76"/>
      <c r="E674" s="76"/>
    </row>
    <row r="675" spans="1:11" ht="12.75" x14ac:dyDescent="0.2">
      <c r="A675" s="39" t="str">
        <f>IF(plansub[[#This Row],[Concepto]]&lt;&gt;"",Ejercicio,"")</f>
        <v/>
      </c>
      <c r="B675" s="39" t="str">
        <f>IF(plansub[[#This Row],[Concepto]]&lt;&gt;"",comarca,"")</f>
        <v/>
      </c>
      <c r="C675" s="76"/>
      <c r="D675" s="76"/>
      <c r="E675" s="76"/>
    </row>
    <row r="676" spans="1:11" ht="12.75" x14ac:dyDescent="0.2">
      <c r="A676" s="39" t="str">
        <f>IF(plansub[[#This Row],[Concepto]]&lt;&gt;"",Ejercicio,"")</f>
        <v/>
      </c>
      <c r="B676" s="39" t="str">
        <f>IF(plansub[[#This Row],[Concepto]]&lt;&gt;"",comarca,"")</f>
        <v/>
      </c>
      <c r="C676" s="76"/>
      <c r="D676" s="76"/>
      <c r="E676" s="76"/>
    </row>
    <row r="677" spans="1:11" ht="12.75" x14ac:dyDescent="0.2">
      <c r="A677" s="39" t="str">
        <f>IF(plansub[[#This Row],[Concepto]]&lt;&gt;"",Ejercicio,"")</f>
        <v/>
      </c>
      <c r="B677" s="39" t="str">
        <f>IF(plansub[[#This Row],[Concepto]]&lt;&gt;"",comarca,"")</f>
        <v/>
      </c>
      <c r="C677" s="76"/>
      <c r="D677" s="76"/>
      <c r="E677" s="76"/>
    </row>
    <row r="678" spans="1:11" ht="12.75" x14ac:dyDescent="0.2">
      <c r="A678" s="39" t="str">
        <f>IF(plansub[[#This Row],[Concepto]]&lt;&gt;"",Ejercicio,"")</f>
        <v/>
      </c>
      <c r="B678" s="39" t="str">
        <f>IF(plansub[[#This Row],[Concepto]]&lt;&gt;"",comarca,"")</f>
        <v/>
      </c>
      <c r="C678" s="76"/>
      <c r="D678" s="76"/>
      <c r="E678" s="76"/>
    </row>
    <row r="679" spans="1:11" ht="12.75" x14ac:dyDescent="0.2">
      <c r="A679" s="39" t="str">
        <f>IF(plansub[[#This Row],[Concepto]]&lt;&gt;"",Ejercicio,"")</f>
        <v/>
      </c>
      <c r="B679" s="39" t="str">
        <f>IF(plansub[[#This Row],[Concepto]]&lt;&gt;"",comarca,"")</f>
        <v/>
      </c>
      <c r="C679" s="76"/>
      <c r="D679" s="76"/>
      <c r="E679" s="76"/>
    </row>
    <row r="680" spans="1:11" ht="12.75" x14ac:dyDescent="0.2">
      <c r="A680" s="39" t="str">
        <f>IF(plansub[[#This Row],[Concepto]]&lt;&gt;"",Ejercicio,"")</f>
        <v/>
      </c>
      <c r="B680" s="39" t="str">
        <f>IF(plansub[[#This Row],[Concepto]]&lt;&gt;"",comarca,"")</f>
        <v/>
      </c>
      <c r="C680" s="76"/>
      <c r="D680" s="76"/>
      <c r="E680" s="76"/>
    </row>
    <row r="681" spans="1:11" ht="12.75" x14ac:dyDescent="0.2">
      <c r="A681" s="39" t="str">
        <f>IF(plansub[[#This Row],[Concepto]]&lt;&gt;"",Ejercicio,"")</f>
        <v/>
      </c>
      <c r="B681" s="39" t="str">
        <f>IF(plansub[[#This Row],[Concepto]]&lt;&gt;"",comarca,"")</f>
        <v/>
      </c>
      <c r="C681" s="76"/>
      <c r="D681" s="76"/>
      <c r="E681" s="76"/>
    </row>
    <row r="682" spans="1:11" ht="12.75" x14ac:dyDescent="0.2">
      <c r="A682" s="39" t="str">
        <f>IF(plansub[[#This Row],[Concepto]]&lt;&gt;"",Ejercicio,"")</f>
        <v/>
      </c>
      <c r="B682" s="39" t="str">
        <f>IF(plansub[[#This Row],[Concepto]]&lt;&gt;"",comarca,"")</f>
        <v/>
      </c>
      <c r="C682" s="76"/>
      <c r="D682" s="76"/>
      <c r="E682" s="76"/>
    </row>
    <row r="683" spans="1:11" ht="12.75" x14ac:dyDescent="0.2">
      <c r="A683" s="39" t="str">
        <f>IF(plansub[[#This Row],[Concepto]]&lt;&gt;"",Ejercicio,"")</f>
        <v/>
      </c>
      <c r="B683" s="39" t="str">
        <f>IF(plansub[[#This Row],[Concepto]]&lt;&gt;"",comarca,"")</f>
        <v/>
      </c>
      <c r="C683" s="76"/>
      <c r="D683" s="76"/>
      <c r="E683" s="76"/>
    </row>
    <row r="684" spans="1:11" ht="12.75" x14ac:dyDescent="0.2">
      <c r="A684" s="39" t="str">
        <f>IF(plansub[[#This Row],[Concepto]]&lt;&gt;"",Ejercicio,"")</f>
        <v/>
      </c>
      <c r="B684" s="39" t="str">
        <f>IF(plansub[[#This Row],[Concepto]]&lt;&gt;"",comarca,"")</f>
        <v/>
      </c>
      <c r="C684" s="76"/>
      <c r="D684" s="76"/>
      <c r="E684" s="76"/>
      <c r="F684" s="132"/>
      <c r="G684" s="59"/>
      <c r="H684" s="59"/>
      <c r="I684" s="59"/>
      <c r="J684" s="59"/>
      <c r="K684" s="59"/>
    </row>
    <row r="685" spans="1:11" ht="12.75" x14ac:dyDescent="0.2">
      <c r="A685" s="40" t="str">
        <f>IF(plansub[[#This Row],[Concepto]]&lt;&gt;"",Ejercicio,"")</f>
        <v/>
      </c>
      <c r="B685" s="40" t="str">
        <f>IF(plansub[[#This Row],[Concepto]]&lt;&gt;"",comarca,"")</f>
        <v/>
      </c>
      <c r="C685" s="75"/>
      <c r="D685" s="75"/>
      <c r="E685" s="75"/>
      <c r="F685" s="133"/>
      <c r="G685" s="58"/>
      <c r="H685" s="58"/>
      <c r="I685" s="58"/>
      <c r="J685" s="58"/>
      <c r="K685" s="58"/>
    </row>
    <row r="686" spans="1:11" ht="12.75" x14ac:dyDescent="0.2">
      <c r="A686" s="40" t="str">
        <f>IF(plansub[[#This Row],[Concepto]]&lt;&gt;"",Ejercicio,"")</f>
        <v/>
      </c>
      <c r="B686" s="40" t="str">
        <f>IF(plansub[[#This Row],[Concepto]]&lt;&gt;"",comarca,"")</f>
        <v/>
      </c>
      <c r="C686" s="75"/>
      <c r="D686" s="75"/>
      <c r="E686" s="75"/>
      <c r="F686" s="133"/>
      <c r="G686" s="58"/>
      <c r="H686" s="58"/>
      <c r="I686" s="58"/>
      <c r="J686" s="58"/>
      <c r="K686" s="58"/>
    </row>
    <row r="687" spans="1:11" ht="12.75" x14ac:dyDescent="0.2">
      <c r="A687" s="40" t="str">
        <f>IF(plansub[[#This Row],[Concepto]]&lt;&gt;"",Ejercicio,"")</f>
        <v/>
      </c>
      <c r="B687" s="40" t="str">
        <f>IF(plansub[[#This Row],[Concepto]]&lt;&gt;"",comarca,"")</f>
        <v/>
      </c>
      <c r="C687" s="75"/>
      <c r="D687" s="75"/>
      <c r="E687" s="75"/>
      <c r="F687" s="133"/>
      <c r="G687" s="58"/>
      <c r="H687" s="58"/>
      <c r="I687" s="58"/>
      <c r="J687" s="58"/>
      <c r="K687" s="58"/>
    </row>
    <row r="688" spans="1:11" ht="12.75" x14ac:dyDescent="0.2">
      <c r="A688" s="40" t="str">
        <f>IF(plansub[[#This Row],[Concepto]]&lt;&gt;"",Ejercicio,"")</f>
        <v/>
      </c>
      <c r="B688" s="40" t="str">
        <f>IF(plansub[[#This Row],[Concepto]]&lt;&gt;"",comarca,"")</f>
        <v/>
      </c>
      <c r="C688" s="75"/>
      <c r="D688" s="75"/>
      <c r="E688" s="75"/>
      <c r="F688" s="133"/>
      <c r="G688" s="58"/>
      <c r="H688" s="58"/>
      <c r="I688" s="58"/>
      <c r="J688" s="58"/>
      <c r="K688" s="58"/>
    </row>
    <row r="689" spans="1:11" ht="12.75" x14ac:dyDescent="0.2">
      <c r="A689" s="40" t="str">
        <f>IF(plansub[[#This Row],[Concepto]]&lt;&gt;"",Ejercicio,"")</f>
        <v/>
      </c>
      <c r="B689" s="40" t="str">
        <f>IF(plansub[[#This Row],[Concepto]]&lt;&gt;"",comarca,"")</f>
        <v/>
      </c>
      <c r="C689" s="75"/>
      <c r="D689" s="75"/>
      <c r="E689" s="75"/>
      <c r="F689" s="133"/>
      <c r="G689" s="58"/>
      <c r="H689" s="58"/>
      <c r="I689" s="58"/>
      <c r="J689" s="58"/>
      <c r="K689" s="58"/>
    </row>
    <row r="690" spans="1:11" ht="12.75" x14ac:dyDescent="0.2">
      <c r="A690" s="40" t="str">
        <f>IF(plansub[[#This Row],[Concepto]]&lt;&gt;"",Ejercicio,"")</f>
        <v/>
      </c>
      <c r="B690" s="40" t="str">
        <f>IF(plansub[[#This Row],[Concepto]]&lt;&gt;"",comarca,"")</f>
        <v/>
      </c>
      <c r="C690" s="75"/>
      <c r="D690" s="75"/>
      <c r="E690" s="75"/>
      <c r="F690" s="133"/>
      <c r="G690" s="58"/>
      <c r="H690" s="58"/>
      <c r="I690" s="58"/>
      <c r="J690" s="58"/>
      <c r="K690" s="58"/>
    </row>
    <row r="691" spans="1:11" ht="12.75" x14ac:dyDescent="0.2">
      <c r="A691" s="40" t="str">
        <f>IF(plansub[[#This Row],[Concepto]]&lt;&gt;"",Ejercicio,"")</f>
        <v/>
      </c>
      <c r="B691" s="40" t="str">
        <f>IF(plansub[[#This Row],[Concepto]]&lt;&gt;"",comarca,"")</f>
        <v/>
      </c>
      <c r="C691" s="75"/>
      <c r="D691" s="75"/>
      <c r="E691" s="75"/>
      <c r="F691" s="133"/>
      <c r="G691" s="58"/>
      <c r="H691" s="58"/>
      <c r="I691" s="58"/>
      <c r="J691" s="58"/>
      <c r="K691" s="58"/>
    </row>
    <row r="692" spans="1:11" ht="12.75" x14ac:dyDescent="0.2">
      <c r="A692" s="40" t="str">
        <f>IF(plansub[[#This Row],[Concepto]]&lt;&gt;"",Ejercicio,"")</f>
        <v/>
      </c>
      <c r="B692" s="40" t="str">
        <f>IF(plansub[[#This Row],[Concepto]]&lt;&gt;"",comarca,"")</f>
        <v/>
      </c>
      <c r="C692" s="75"/>
      <c r="D692" s="75"/>
      <c r="E692" s="75"/>
      <c r="F692" s="133"/>
      <c r="G692" s="58"/>
      <c r="H692" s="58"/>
      <c r="I692" s="58"/>
      <c r="J692" s="58"/>
      <c r="K692" s="58"/>
    </row>
    <row r="693" spans="1:11" ht="12.75" x14ac:dyDescent="0.2">
      <c r="A693" s="40" t="str">
        <f>IF(plansub[[#This Row],[Concepto]]&lt;&gt;"",Ejercicio,"")</f>
        <v/>
      </c>
      <c r="B693" s="40" t="str">
        <f>IF(plansub[[#This Row],[Concepto]]&lt;&gt;"",comarca,"")</f>
        <v/>
      </c>
      <c r="C693" s="75"/>
      <c r="D693" s="75"/>
      <c r="E693" s="75"/>
      <c r="F693" s="133"/>
      <c r="G693" s="58"/>
      <c r="H693" s="58"/>
      <c r="I693" s="58"/>
      <c r="J693" s="58"/>
      <c r="K693" s="58"/>
    </row>
    <row r="694" spans="1:11" ht="12.75" x14ac:dyDescent="0.2">
      <c r="A694" s="40" t="str">
        <f>IF(plansub[[#This Row],[Concepto]]&lt;&gt;"",Ejercicio,"")</f>
        <v/>
      </c>
      <c r="B694" s="40" t="str">
        <f>IF(plansub[[#This Row],[Concepto]]&lt;&gt;"",comarca,"")</f>
        <v/>
      </c>
      <c r="C694" s="75"/>
      <c r="D694" s="75"/>
      <c r="E694" s="75"/>
      <c r="F694" s="133"/>
      <c r="G694" s="58"/>
      <c r="H694" s="58"/>
      <c r="I694" s="58"/>
      <c r="J694" s="58"/>
      <c r="K694" s="58"/>
    </row>
    <row r="695" spans="1:11" ht="12.75" x14ac:dyDescent="0.2">
      <c r="A695" s="40" t="str">
        <f>IF(plansub[[#This Row],[Concepto]]&lt;&gt;"",Ejercicio,"")</f>
        <v/>
      </c>
      <c r="B695" s="40" t="str">
        <f>IF(plansub[[#This Row],[Concepto]]&lt;&gt;"",comarca,"")</f>
        <v/>
      </c>
      <c r="C695" s="75"/>
      <c r="D695" s="75"/>
      <c r="E695" s="75"/>
      <c r="F695" s="133"/>
      <c r="G695" s="58"/>
      <c r="H695" s="58"/>
      <c r="I695" s="58"/>
      <c r="J695" s="58"/>
      <c r="K695" s="58"/>
    </row>
    <row r="696" spans="1:11" ht="12.75" x14ac:dyDescent="0.2">
      <c r="A696" s="40" t="str">
        <f>IF(plansub[[#This Row],[Concepto]]&lt;&gt;"",Ejercicio,"")</f>
        <v/>
      </c>
      <c r="B696" s="40" t="str">
        <f>IF(plansub[[#This Row],[Concepto]]&lt;&gt;"",comarca,"")</f>
        <v/>
      </c>
      <c r="C696" s="75"/>
      <c r="D696" s="75"/>
      <c r="E696" s="75"/>
      <c r="F696" s="133"/>
      <c r="G696" s="58"/>
      <c r="H696" s="58"/>
      <c r="I696" s="58"/>
      <c r="J696" s="58"/>
      <c r="K696" s="58"/>
    </row>
    <row r="697" spans="1:11" ht="12.75" x14ac:dyDescent="0.2">
      <c r="A697" s="40" t="str">
        <f>IF(plansub[[#This Row],[Concepto]]&lt;&gt;"",Ejercicio,"")</f>
        <v/>
      </c>
      <c r="B697" s="40" t="str">
        <f>IF(plansub[[#This Row],[Concepto]]&lt;&gt;"",comarca,"")</f>
        <v/>
      </c>
      <c r="C697" s="75"/>
      <c r="D697" s="75"/>
      <c r="E697" s="75"/>
      <c r="F697" s="133"/>
      <c r="G697" s="58"/>
      <c r="H697" s="58"/>
      <c r="I697" s="58"/>
      <c r="J697" s="58"/>
      <c r="K697" s="58"/>
    </row>
    <row r="698" spans="1:11" ht="12.75" x14ac:dyDescent="0.2">
      <c r="A698" s="40" t="str">
        <f>IF(plansub[[#This Row],[Concepto]]&lt;&gt;"",Ejercicio,"")</f>
        <v/>
      </c>
      <c r="B698" s="40" t="str">
        <f>IF(plansub[[#This Row],[Concepto]]&lt;&gt;"",comarca,"")</f>
        <v/>
      </c>
      <c r="C698" s="75"/>
      <c r="D698" s="75"/>
      <c r="E698" s="75"/>
      <c r="F698" s="133"/>
      <c r="G698" s="58"/>
      <c r="H698" s="58"/>
      <c r="I698" s="58"/>
      <c r="J698" s="58"/>
      <c r="K698" s="58"/>
    </row>
    <row r="699" spans="1:11" ht="12.75" x14ac:dyDescent="0.2">
      <c r="A699" s="40" t="str">
        <f>IF(plansub[[#This Row],[Concepto]]&lt;&gt;"",Ejercicio,"")</f>
        <v/>
      </c>
      <c r="B699" s="40" t="str">
        <f>IF(plansub[[#This Row],[Concepto]]&lt;&gt;"",comarca,"")</f>
        <v/>
      </c>
      <c r="C699" s="75"/>
      <c r="D699" s="75"/>
      <c r="E699" s="75"/>
      <c r="F699" s="133"/>
      <c r="G699" s="58"/>
      <c r="H699" s="58"/>
      <c r="I699" s="58"/>
      <c r="J699" s="58"/>
      <c r="K699" s="58"/>
    </row>
    <row r="700" spans="1:11" ht="12.75" x14ac:dyDescent="0.2">
      <c r="A700" s="40" t="str">
        <f>IF(plansub[[#This Row],[Concepto]]&lt;&gt;"",Ejercicio,"")</f>
        <v/>
      </c>
      <c r="B700" s="40" t="str">
        <f>IF(plansub[[#This Row],[Concepto]]&lt;&gt;"",comarca,"")</f>
        <v/>
      </c>
      <c r="C700" s="75"/>
      <c r="D700" s="75"/>
      <c r="E700" s="75"/>
      <c r="F700" s="133"/>
      <c r="G700" s="58"/>
      <c r="H700" s="58"/>
      <c r="I700" s="58"/>
      <c r="J700" s="58"/>
      <c r="K700" s="58"/>
    </row>
    <row r="701" spans="1:11" ht="12.75" x14ac:dyDescent="0.2">
      <c r="A701" s="40" t="str">
        <f>IF(plansub[[#This Row],[Concepto]]&lt;&gt;"",Ejercicio,"")</f>
        <v/>
      </c>
      <c r="B701" s="40" t="str">
        <f>IF(plansub[[#This Row],[Concepto]]&lt;&gt;"",comarca,"")</f>
        <v/>
      </c>
      <c r="C701" s="75"/>
      <c r="D701" s="75"/>
      <c r="E701" s="75"/>
      <c r="F701" s="133"/>
      <c r="G701" s="58"/>
      <c r="H701" s="58"/>
      <c r="I701" s="58"/>
      <c r="J701" s="58"/>
      <c r="K701" s="58"/>
    </row>
    <row r="702" spans="1:11" ht="12.75" x14ac:dyDescent="0.2">
      <c r="A702" s="40" t="str">
        <f>IF(plansub[[#This Row],[Concepto]]&lt;&gt;"",Ejercicio,"")</f>
        <v/>
      </c>
      <c r="B702" s="40" t="str">
        <f>IF(plansub[[#This Row],[Concepto]]&lt;&gt;"",comarca,"")</f>
        <v/>
      </c>
      <c r="C702" s="75"/>
      <c r="D702" s="75"/>
      <c r="E702" s="75"/>
      <c r="F702" s="133"/>
      <c r="G702" s="58"/>
      <c r="H702" s="58"/>
      <c r="I702" s="58"/>
      <c r="J702" s="58"/>
      <c r="K702" s="58"/>
    </row>
    <row r="703" spans="1:11" ht="12.75" x14ac:dyDescent="0.2">
      <c r="A703" s="40" t="str">
        <f>IF(plansub[[#This Row],[Concepto]]&lt;&gt;"",Ejercicio,"")</f>
        <v/>
      </c>
      <c r="B703" s="40" t="str">
        <f>IF(plansub[[#This Row],[Concepto]]&lt;&gt;"",comarca,"")</f>
        <v/>
      </c>
      <c r="C703" s="75"/>
      <c r="D703" s="75"/>
      <c r="E703" s="75"/>
      <c r="F703" s="133"/>
      <c r="G703" s="58"/>
      <c r="H703" s="58"/>
      <c r="I703" s="58"/>
      <c r="J703" s="58"/>
      <c r="K703" s="58"/>
    </row>
    <row r="704" spans="1:11" ht="12.75" x14ac:dyDescent="0.2">
      <c r="A704" s="40" t="str">
        <f>IF(plansub[[#This Row],[Concepto]]&lt;&gt;"",Ejercicio,"")</f>
        <v/>
      </c>
      <c r="B704" s="40" t="str">
        <f>IF(plansub[[#This Row],[Concepto]]&lt;&gt;"",comarca,"")</f>
        <v/>
      </c>
      <c r="C704" s="75"/>
      <c r="D704" s="75"/>
      <c r="E704" s="75"/>
      <c r="F704" s="133"/>
      <c r="G704" s="58"/>
      <c r="H704" s="58"/>
      <c r="I704" s="58"/>
      <c r="J704" s="58"/>
      <c r="K704" s="58"/>
    </row>
    <row r="705" spans="1:11" ht="12.75" x14ac:dyDescent="0.2">
      <c r="A705" s="40" t="str">
        <f>IF(plansub[[#This Row],[Concepto]]&lt;&gt;"",Ejercicio,"")</f>
        <v/>
      </c>
      <c r="B705" s="40" t="str">
        <f>IF(plansub[[#This Row],[Concepto]]&lt;&gt;"",comarca,"")</f>
        <v/>
      </c>
      <c r="C705" s="75"/>
      <c r="D705" s="75"/>
      <c r="E705" s="75"/>
      <c r="F705" s="133"/>
      <c r="G705" s="58"/>
      <c r="H705" s="58"/>
      <c r="I705" s="58"/>
      <c r="J705" s="58"/>
      <c r="K705" s="58"/>
    </row>
    <row r="706" spans="1:11" ht="12.75" x14ac:dyDescent="0.2">
      <c r="A706" s="40" t="str">
        <f>IF(plansub[[#This Row],[Concepto]]&lt;&gt;"",Ejercicio,"")</f>
        <v/>
      </c>
      <c r="B706" s="40" t="str">
        <f>IF(plansub[[#This Row],[Concepto]]&lt;&gt;"",comarca,"")</f>
        <v/>
      </c>
      <c r="C706" s="75"/>
      <c r="D706" s="75"/>
      <c r="E706" s="75"/>
      <c r="F706" s="133"/>
      <c r="G706" s="58"/>
      <c r="H706" s="58"/>
      <c r="I706" s="58"/>
      <c r="J706" s="58"/>
      <c r="K706" s="58"/>
    </row>
    <row r="707" spans="1:11" ht="12.75" x14ac:dyDescent="0.2">
      <c r="A707" s="40" t="str">
        <f>IF(plansub[[#This Row],[Concepto]]&lt;&gt;"",Ejercicio,"")</f>
        <v/>
      </c>
      <c r="B707" s="40" t="str">
        <f>IF(plansub[[#This Row],[Concepto]]&lt;&gt;"",comarca,"")</f>
        <v/>
      </c>
      <c r="C707" s="75"/>
      <c r="D707" s="75"/>
      <c r="E707" s="75"/>
      <c r="F707" s="133"/>
      <c r="G707" s="58"/>
      <c r="H707" s="58"/>
      <c r="I707" s="58"/>
      <c r="J707" s="58"/>
      <c r="K707" s="58"/>
    </row>
    <row r="708" spans="1:11" ht="12.75" x14ac:dyDescent="0.2">
      <c r="A708" s="40" t="str">
        <f>IF(plansub[[#This Row],[Concepto]]&lt;&gt;"",Ejercicio,"")</f>
        <v/>
      </c>
      <c r="B708" s="40" t="str">
        <f>IF(plansub[[#This Row],[Concepto]]&lt;&gt;"",comarca,"")</f>
        <v/>
      </c>
      <c r="C708" s="75"/>
      <c r="D708" s="75"/>
      <c r="E708" s="75"/>
      <c r="F708" s="133"/>
      <c r="G708" s="58"/>
      <c r="H708" s="58"/>
      <c r="I708" s="58"/>
      <c r="J708" s="58"/>
      <c r="K708" s="58"/>
    </row>
    <row r="709" spans="1:11" ht="12.75" x14ac:dyDescent="0.2">
      <c r="A709" s="40" t="str">
        <f>IF(plansub[[#This Row],[Concepto]]&lt;&gt;"",Ejercicio,"")</f>
        <v/>
      </c>
      <c r="B709" s="40" t="str">
        <f>IF(plansub[[#This Row],[Concepto]]&lt;&gt;"",comarca,"")</f>
        <v/>
      </c>
      <c r="C709" s="75"/>
      <c r="D709" s="75"/>
      <c r="E709" s="75"/>
      <c r="F709" s="133"/>
      <c r="G709" s="58"/>
      <c r="H709" s="58"/>
      <c r="I709" s="58"/>
      <c r="J709" s="58"/>
      <c r="K709" s="58"/>
    </row>
    <row r="710" spans="1:11" ht="12.75" x14ac:dyDescent="0.2">
      <c r="A710" s="40" t="str">
        <f>IF(plansub[[#This Row],[Concepto]]&lt;&gt;"",Ejercicio,"")</f>
        <v/>
      </c>
      <c r="B710" s="40" t="str">
        <f>IF(plansub[[#This Row],[Concepto]]&lt;&gt;"",comarca,"")</f>
        <v/>
      </c>
      <c r="C710" s="75"/>
      <c r="D710" s="75"/>
      <c r="E710" s="75"/>
      <c r="F710" s="133"/>
      <c r="G710" s="58"/>
      <c r="H710" s="58"/>
      <c r="I710" s="58"/>
      <c r="J710" s="58"/>
      <c r="K710" s="58"/>
    </row>
    <row r="711" spans="1:11" ht="12.75" x14ac:dyDescent="0.2">
      <c r="A711" s="40" t="str">
        <f>IF(plansub[[#This Row],[Concepto]]&lt;&gt;"",Ejercicio,"")</f>
        <v/>
      </c>
      <c r="B711" s="40" t="str">
        <f>IF(plansub[[#This Row],[Concepto]]&lt;&gt;"",comarca,"")</f>
        <v/>
      </c>
      <c r="C711" s="75"/>
      <c r="D711" s="75"/>
      <c r="E711" s="75"/>
      <c r="F711" s="133"/>
      <c r="G711" s="58"/>
      <c r="H711" s="58"/>
      <c r="I711" s="58"/>
      <c r="J711" s="58"/>
      <c r="K711" s="58"/>
    </row>
    <row r="712" spans="1:11" ht="12.75" x14ac:dyDescent="0.2">
      <c r="A712" s="40" t="str">
        <f>IF(plansub[[#This Row],[Concepto]]&lt;&gt;"",Ejercicio,"")</f>
        <v/>
      </c>
      <c r="B712" s="40" t="str">
        <f>IF(plansub[[#This Row],[Concepto]]&lt;&gt;"",comarca,"")</f>
        <v/>
      </c>
      <c r="C712" s="75"/>
      <c r="D712" s="75"/>
      <c r="E712" s="75"/>
      <c r="F712" s="133"/>
      <c r="G712" s="58"/>
      <c r="H712" s="58"/>
      <c r="I712" s="58"/>
      <c r="J712" s="58"/>
      <c r="K712" s="58"/>
    </row>
    <row r="713" spans="1:11" ht="12.75" x14ac:dyDescent="0.2">
      <c r="A713" s="40" t="str">
        <f>IF(plansub[[#This Row],[Concepto]]&lt;&gt;"",Ejercicio,"")</f>
        <v/>
      </c>
      <c r="B713" s="40" t="str">
        <f>IF(plansub[[#This Row],[Concepto]]&lt;&gt;"",comarca,"")</f>
        <v/>
      </c>
      <c r="C713" s="75"/>
      <c r="D713" s="75"/>
      <c r="E713" s="75"/>
      <c r="F713" s="133"/>
      <c r="G713" s="58"/>
      <c r="H713" s="58"/>
      <c r="I713" s="58"/>
      <c r="J713" s="58"/>
      <c r="K713" s="58"/>
    </row>
    <row r="714" spans="1:11" ht="12.75" x14ac:dyDescent="0.2">
      <c r="A714" s="40" t="str">
        <f>IF(plansub[[#This Row],[Concepto]]&lt;&gt;"",Ejercicio,"")</f>
        <v/>
      </c>
      <c r="B714" s="40" t="str">
        <f>IF(plansub[[#This Row],[Concepto]]&lt;&gt;"",comarca,"")</f>
        <v/>
      </c>
      <c r="C714" s="75"/>
      <c r="D714" s="75"/>
      <c r="E714" s="75"/>
      <c r="F714" s="133"/>
      <c r="G714" s="58"/>
      <c r="H714" s="58"/>
      <c r="I714" s="58"/>
      <c r="J714" s="58"/>
      <c r="K714" s="58"/>
    </row>
    <row r="715" spans="1:11" ht="12.75" x14ac:dyDescent="0.2">
      <c r="A715" s="40" t="str">
        <f>IF(plansub[[#This Row],[Concepto]]&lt;&gt;"",Ejercicio,"")</f>
        <v/>
      </c>
      <c r="B715" s="40" t="str">
        <f>IF(plansub[[#This Row],[Concepto]]&lt;&gt;"",comarca,"")</f>
        <v/>
      </c>
      <c r="C715" s="75"/>
      <c r="D715" s="75"/>
      <c r="E715" s="75"/>
      <c r="F715" s="133"/>
      <c r="G715" s="58"/>
      <c r="H715" s="58"/>
      <c r="I715" s="58"/>
      <c r="J715" s="58"/>
      <c r="K715" s="58"/>
    </row>
    <row r="716" spans="1:11" ht="12.75" x14ac:dyDescent="0.2">
      <c r="A716" s="40" t="str">
        <f>IF(plansub[[#This Row],[Concepto]]&lt;&gt;"",Ejercicio,"")</f>
        <v/>
      </c>
      <c r="B716" s="40" t="str">
        <f>IF(plansub[[#This Row],[Concepto]]&lt;&gt;"",comarca,"")</f>
        <v/>
      </c>
      <c r="C716" s="75"/>
      <c r="D716" s="75"/>
      <c r="E716" s="75"/>
      <c r="F716" s="133"/>
      <c r="G716" s="58"/>
      <c r="H716" s="58"/>
      <c r="I716" s="58"/>
      <c r="J716" s="58"/>
      <c r="K716" s="58"/>
    </row>
    <row r="717" spans="1:11" ht="12.75" x14ac:dyDescent="0.2">
      <c r="A717" s="40" t="str">
        <f>IF(plansub[[#This Row],[Concepto]]&lt;&gt;"",Ejercicio,"")</f>
        <v/>
      </c>
      <c r="B717" s="40" t="str">
        <f>IF(plansub[[#This Row],[Concepto]]&lt;&gt;"",comarca,"")</f>
        <v/>
      </c>
      <c r="C717" s="75"/>
      <c r="D717" s="75"/>
      <c r="E717" s="75"/>
      <c r="F717" s="133"/>
      <c r="G717" s="58"/>
      <c r="H717" s="58"/>
      <c r="I717" s="58"/>
      <c r="J717" s="58"/>
      <c r="K717" s="58"/>
    </row>
    <row r="718" spans="1:11" ht="12.75" x14ac:dyDescent="0.2">
      <c r="A718" s="40" t="str">
        <f>IF(plansub[[#This Row],[Concepto]]&lt;&gt;"",Ejercicio,"")</f>
        <v/>
      </c>
      <c r="B718" s="40" t="str">
        <f>IF(plansub[[#This Row],[Concepto]]&lt;&gt;"",comarca,"")</f>
        <v/>
      </c>
      <c r="C718" s="75"/>
      <c r="D718" s="75"/>
      <c r="E718" s="75"/>
      <c r="F718" s="133"/>
      <c r="G718" s="58"/>
      <c r="H718" s="58"/>
      <c r="I718" s="58"/>
      <c r="J718" s="58"/>
      <c r="K718" s="58"/>
    </row>
    <row r="719" spans="1:11" ht="12.75" x14ac:dyDescent="0.2">
      <c r="A719" s="40" t="str">
        <f>IF(plansub[[#This Row],[Concepto]]&lt;&gt;"",Ejercicio,"")</f>
        <v/>
      </c>
      <c r="B719" s="40" t="str">
        <f>IF(plansub[[#This Row],[Concepto]]&lt;&gt;"",comarca,"")</f>
        <v/>
      </c>
      <c r="C719" s="75"/>
      <c r="D719" s="75"/>
      <c r="E719" s="75"/>
      <c r="F719" s="133"/>
      <c r="G719" s="58"/>
      <c r="H719" s="58"/>
      <c r="I719" s="58"/>
      <c r="J719" s="58"/>
      <c r="K719" s="58"/>
    </row>
    <row r="720" spans="1:11" ht="12.75" x14ac:dyDescent="0.2">
      <c r="A720" s="40" t="str">
        <f>IF(plansub[[#This Row],[Concepto]]&lt;&gt;"",Ejercicio,"")</f>
        <v/>
      </c>
      <c r="B720" s="40" t="str">
        <f>IF(plansub[[#This Row],[Concepto]]&lt;&gt;"",comarca,"")</f>
        <v/>
      </c>
      <c r="C720" s="75"/>
      <c r="D720" s="75"/>
      <c r="E720" s="75"/>
      <c r="F720" s="133"/>
      <c r="G720" s="58"/>
      <c r="H720" s="58"/>
      <c r="I720" s="58"/>
      <c r="J720" s="58"/>
      <c r="K720" s="58"/>
    </row>
    <row r="721" spans="1:11" ht="12.75" x14ac:dyDescent="0.2">
      <c r="A721" s="40" t="str">
        <f>IF(plansub[[#This Row],[Concepto]]&lt;&gt;"",Ejercicio,"")</f>
        <v/>
      </c>
      <c r="B721" s="40" t="str">
        <f>IF(plansub[[#This Row],[Concepto]]&lt;&gt;"",comarca,"")</f>
        <v/>
      </c>
      <c r="C721" s="75"/>
      <c r="D721" s="75"/>
      <c r="E721" s="75"/>
      <c r="F721" s="133"/>
      <c r="G721" s="58"/>
      <c r="H721" s="58"/>
      <c r="I721" s="58"/>
      <c r="J721" s="58"/>
      <c r="K721" s="58"/>
    </row>
    <row r="722" spans="1:11" ht="12.75" x14ac:dyDescent="0.2">
      <c r="A722" s="40" t="str">
        <f>IF(plansub[[#This Row],[Concepto]]&lt;&gt;"",Ejercicio,"")</f>
        <v/>
      </c>
      <c r="B722" s="40" t="str">
        <f>IF(plansub[[#This Row],[Concepto]]&lt;&gt;"",comarca,"")</f>
        <v/>
      </c>
      <c r="C722" s="75"/>
      <c r="D722" s="75"/>
      <c r="E722" s="75"/>
      <c r="F722" s="133"/>
      <c r="G722" s="58"/>
      <c r="H722" s="58"/>
      <c r="I722" s="58"/>
      <c r="J722" s="58"/>
      <c r="K722" s="58"/>
    </row>
    <row r="723" spans="1:11" ht="12.75" x14ac:dyDescent="0.2">
      <c r="A723" s="40" t="str">
        <f>IF(plansub[[#This Row],[Concepto]]&lt;&gt;"",Ejercicio,"")</f>
        <v/>
      </c>
      <c r="B723" s="40" t="str">
        <f>IF(plansub[[#This Row],[Concepto]]&lt;&gt;"",comarca,"")</f>
        <v/>
      </c>
      <c r="C723" s="75"/>
      <c r="D723" s="75"/>
      <c r="E723" s="75"/>
      <c r="F723" s="133"/>
      <c r="G723" s="58"/>
      <c r="H723" s="58"/>
      <c r="I723" s="58"/>
      <c r="J723" s="58"/>
      <c r="K723" s="58"/>
    </row>
    <row r="724" spans="1:11" ht="12.75" x14ac:dyDescent="0.2">
      <c r="A724" s="40" t="str">
        <f>IF(plansub[[#This Row],[Concepto]]&lt;&gt;"",Ejercicio,"")</f>
        <v/>
      </c>
      <c r="B724" s="40" t="str">
        <f>IF(plansub[[#This Row],[Concepto]]&lt;&gt;"",comarca,"")</f>
        <v/>
      </c>
      <c r="C724" s="75"/>
      <c r="D724" s="75"/>
      <c r="E724" s="75"/>
      <c r="F724" s="133"/>
      <c r="G724" s="58"/>
      <c r="H724" s="58"/>
      <c r="I724" s="58"/>
      <c r="J724" s="58"/>
      <c r="K724" s="58"/>
    </row>
    <row r="725" spans="1:11" ht="12.75" x14ac:dyDescent="0.2">
      <c r="A725" s="40" t="str">
        <f>IF(plansub[[#This Row],[Concepto]]&lt;&gt;"",Ejercicio,"")</f>
        <v/>
      </c>
      <c r="B725" s="40" t="str">
        <f>IF(plansub[[#This Row],[Concepto]]&lt;&gt;"",comarca,"")</f>
        <v/>
      </c>
      <c r="C725" s="75"/>
      <c r="D725" s="75"/>
      <c r="E725" s="75"/>
      <c r="F725" s="133"/>
      <c r="G725" s="58"/>
      <c r="H725" s="58"/>
      <c r="I725" s="58"/>
      <c r="J725" s="58"/>
      <c r="K725" s="58"/>
    </row>
    <row r="726" spans="1:11" ht="12.75" x14ac:dyDescent="0.2">
      <c r="A726" s="40" t="str">
        <f>IF(plansub[[#This Row],[Concepto]]&lt;&gt;"",Ejercicio,"")</f>
        <v/>
      </c>
      <c r="B726" s="40" t="str">
        <f>IF(plansub[[#This Row],[Concepto]]&lt;&gt;"",comarca,"")</f>
        <v/>
      </c>
      <c r="C726" s="75"/>
      <c r="D726" s="75"/>
      <c r="E726" s="75"/>
      <c r="F726" s="133"/>
      <c r="G726" s="58"/>
      <c r="H726" s="58"/>
      <c r="I726" s="58"/>
      <c r="J726" s="58"/>
      <c r="K726" s="58"/>
    </row>
    <row r="727" spans="1:11" ht="12.75" x14ac:dyDescent="0.2">
      <c r="A727" s="40" t="str">
        <f>IF(plansub[[#This Row],[Concepto]]&lt;&gt;"",Ejercicio,"")</f>
        <v/>
      </c>
      <c r="B727" s="40" t="str">
        <f>IF(plansub[[#This Row],[Concepto]]&lt;&gt;"",comarca,"")</f>
        <v/>
      </c>
      <c r="C727" s="75"/>
      <c r="D727" s="75"/>
      <c r="E727" s="75"/>
      <c r="F727" s="133"/>
      <c r="G727" s="58"/>
      <c r="H727" s="58"/>
      <c r="I727" s="58"/>
      <c r="J727" s="58"/>
      <c r="K727" s="58"/>
    </row>
    <row r="728" spans="1:11" ht="12.75" x14ac:dyDescent="0.2">
      <c r="A728" s="40" t="str">
        <f>IF(plansub[[#This Row],[Concepto]]&lt;&gt;"",Ejercicio,"")</f>
        <v/>
      </c>
      <c r="B728" s="40" t="str">
        <f>IF(plansub[[#This Row],[Concepto]]&lt;&gt;"",comarca,"")</f>
        <v/>
      </c>
      <c r="C728" s="75"/>
      <c r="D728" s="75"/>
      <c r="E728" s="75"/>
      <c r="F728" s="133"/>
      <c r="G728" s="58"/>
      <c r="H728" s="58"/>
      <c r="I728" s="58"/>
      <c r="J728" s="58"/>
      <c r="K728" s="58"/>
    </row>
    <row r="729" spans="1:11" ht="12.75" x14ac:dyDescent="0.2">
      <c r="A729" s="40" t="str">
        <f>IF(plansub[[#This Row],[Concepto]]&lt;&gt;"",Ejercicio,"")</f>
        <v/>
      </c>
      <c r="B729" s="40" t="str">
        <f>IF(plansub[[#This Row],[Concepto]]&lt;&gt;"",comarca,"")</f>
        <v/>
      </c>
      <c r="C729" s="75"/>
      <c r="D729" s="75"/>
      <c r="E729" s="75"/>
      <c r="F729" s="133"/>
      <c r="G729" s="58"/>
      <c r="H729" s="58"/>
      <c r="I729" s="58"/>
      <c r="J729" s="58"/>
      <c r="K729" s="58"/>
    </row>
    <row r="730" spans="1:11" ht="12.75" x14ac:dyDescent="0.2">
      <c r="A730" s="40" t="str">
        <f>IF(plansub[[#This Row],[Concepto]]&lt;&gt;"",Ejercicio,"")</f>
        <v/>
      </c>
      <c r="B730" s="40" t="str">
        <f>IF(plansub[[#This Row],[Concepto]]&lt;&gt;"",comarca,"")</f>
        <v/>
      </c>
      <c r="C730" s="75"/>
      <c r="D730" s="75"/>
      <c r="E730" s="75"/>
      <c r="F730" s="133"/>
      <c r="G730" s="58"/>
      <c r="H730" s="58"/>
      <c r="I730" s="58"/>
      <c r="J730" s="58"/>
      <c r="K730" s="58"/>
    </row>
    <row r="731" spans="1:11" ht="12.75" x14ac:dyDescent="0.2">
      <c r="A731" s="40" t="str">
        <f>IF(plansub[[#This Row],[Concepto]]&lt;&gt;"",Ejercicio,"")</f>
        <v/>
      </c>
      <c r="B731" s="40" t="str">
        <f>IF(plansub[[#This Row],[Concepto]]&lt;&gt;"",comarca,"")</f>
        <v/>
      </c>
      <c r="C731" s="75"/>
      <c r="D731" s="75"/>
      <c r="E731" s="75"/>
      <c r="F731" s="133"/>
      <c r="G731" s="58"/>
      <c r="H731" s="58"/>
      <c r="I731" s="58"/>
      <c r="J731" s="58"/>
      <c r="K731" s="58"/>
    </row>
    <row r="732" spans="1:11" ht="12.75" x14ac:dyDescent="0.2">
      <c r="A732" s="40" t="str">
        <f>IF(plansub[[#This Row],[Concepto]]&lt;&gt;"",Ejercicio,"")</f>
        <v/>
      </c>
      <c r="B732" s="40" t="str">
        <f>IF(plansub[[#This Row],[Concepto]]&lt;&gt;"",comarca,"")</f>
        <v/>
      </c>
      <c r="C732" s="75"/>
      <c r="D732" s="75"/>
      <c r="E732" s="75"/>
      <c r="F732" s="133"/>
      <c r="G732" s="58"/>
      <c r="H732" s="58"/>
      <c r="I732" s="58"/>
      <c r="J732" s="58"/>
      <c r="K732" s="58"/>
    </row>
    <row r="733" spans="1:11" ht="12.75" x14ac:dyDescent="0.2">
      <c r="A733" s="40" t="str">
        <f>IF(plansub[[#This Row],[Concepto]]&lt;&gt;"",Ejercicio,"")</f>
        <v/>
      </c>
      <c r="B733" s="40" t="str">
        <f>IF(plansub[[#This Row],[Concepto]]&lt;&gt;"",comarca,"")</f>
        <v/>
      </c>
      <c r="C733" s="75"/>
      <c r="D733" s="75"/>
      <c r="E733" s="75"/>
      <c r="F733" s="133"/>
      <c r="G733" s="58"/>
      <c r="H733" s="58"/>
      <c r="I733" s="58"/>
      <c r="J733" s="58"/>
      <c r="K733" s="58"/>
    </row>
    <row r="734" spans="1:11" ht="12.75" x14ac:dyDescent="0.2">
      <c r="A734" s="40" t="str">
        <f>IF(plansub[[#This Row],[Concepto]]&lt;&gt;"",Ejercicio,"")</f>
        <v/>
      </c>
      <c r="B734" s="40" t="str">
        <f>IF(plansub[[#This Row],[Concepto]]&lt;&gt;"",comarca,"")</f>
        <v/>
      </c>
      <c r="C734" s="75"/>
      <c r="D734" s="75"/>
      <c r="E734" s="75"/>
      <c r="F734" s="133"/>
      <c r="G734" s="58"/>
      <c r="H734" s="58"/>
      <c r="I734" s="58"/>
      <c r="J734" s="58"/>
      <c r="K734" s="58"/>
    </row>
    <row r="735" spans="1:11" ht="12.75" x14ac:dyDescent="0.2">
      <c r="A735" s="40" t="str">
        <f>IF(plansub[[#This Row],[Concepto]]&lt;&gt;"",Ejercicio,"")</f>
        <v/>
      </c>
      <c r="B735" s="40" t="str">
        <f>IF(plansub[[#This Row],[Concepto]]&lt;&gt;"",comarca,"")</f>
        <v/>
      </c>
      <c r="C735" s="75"/>
      <c r="D735" s="75"/>
      <c r="E735" s="75"/>
      <c r="F735" s="133"/>
      <c r="G735" s="58"/>
      <c r="H735" s="58"/>
      <c r="I735" s="58"/>
      <c r="J735" s="58"/>
      <c r="K735" s="58"/>
    </row>
    <row r="736" spans="1:11" ht="12.75" x14ac:dyDescent="0.2">
      <c r="A736" s="40" t="str">
        <f>IF(plansub[[#This Row],[Concepto]]&lt;&gt;"",Ejercicio,"")</f>
        <v/>
      </c>
      <c r="B736" s="40" t="str">
        <f>IF(plansub[[#This Row],[Concepto]]&lt;&gt;"",comarca,"")</f>
        <v/>
      </c>
      <c r="C736" s="75"/>
      <c r="D736" s="75"/>
      <c r="E736" s="75"/>
      <c r="F736" s="133"/>
      <c r="G736" s="58"/>
      <c r="H736" s="58"/>
      <c r="I736" s="58"/>
      <c r="J736" s="58"/>
      <c r="K736" s="58"/>
    </row>
    <row r="737" spans="1:11" ht="12.75" x14ac:dyDescent="0.2">
      <c r="A737" s="40" t="str">
        <f>IF(plansub[[#This Row],[Concepto]]&lt;&gt;"",Ejercicio,"")</f>
        <v/>
      </c>
      <c r="B737" s="40" t="str">
        <f>IF(plansub[[#This Row],[Concepto]]&lt;&gt;"",comarca,"")</f>
        <v/>
      </c>
      <c r="C737" s="75"/>
      <c r="D737" s="75"/>
      <c r="E737" s="75"/>
      <c r="F737" s="133"/>
      <c r="G737" s="58"/>
      <c r="H737" s="58"/>
      <c r="I737" s="58"/>
      <c r="J737" s="58"/>
      <c r="K737" s="58"/>
    </row>
    <row r="738" spans="1:11" ht="12.75" x14ac:dyDescent="0.2">
      <c r="A738" s="40" t="str">
        <f>IF(plansub[[#This Row],[Concepto]]&lt;&gt;"",Ejercicio,"")</f>
        <v/>
      </c>
      <c r="B738" s="40" t="str">
        <f>IF(plansub[[#This Row],[Concepto]]&lt;&gt;"",comarca,"")</f>
        <v/>
      </c>
      <c r="C738" s="75"/>
      <c r="D738" s="75"/>
      <c r="E738" s="75"/>
      <c r="F738" s="133"/>
      <c r="G738" s="58"/>
      <c r="H738" s="58"/>
      <c r="I738" s="58"/>
      <c r="J738" s="58"/>
      <c r="K738" s="58"/>
    </row>
    <row r="739" spans="1:11" ht="12.75" x14ac:dyDescent="0.2">
      <c r="A739" s="40" t="str">
        <f>IF(plansub[[#This Row],[Concepto]]&lt;&gt;"",Ejercicio,"")</f>
        <v/>
      </c>
      <c r="B739" s="40" t="str">
        <f>IF(plansub[[#This Row],[Concepto]]&lt;&gt;"",comarca,"")</f>
        <v/>
      </c>
      <c r="C739" s="75"/>
      <c r="D739" s="75"/>
      <c r="E739" s="75"/>
      <c r="F739" s="133"/>
      <c r="G739" s="58"/>
      <c r="H739" s="58"/>
      <c r="I739" s="58"/>
      <c r="J739" s="58"/>
      <c r="K739" s="58"/>
    </row>
    <row r="740" spans="1:11" ht="12.75" x14ac:dyDescent="0.2">
      <c r="A740" s="40" t="str">
        <f>IF(plansub[[#This Row],[Concepto]]&lt;&gt;"",Ejercicio,"")</f>
        <v/>
      </c>
      <c r="B740" s="40" t="str">
        <f>IF(plansub[[#This Row],[Concepto]]&lt;&gt;"",comarca,"")</f>
        <v/>
      </c>
      <c r="C740" s="75"/>
      <c r="D740" s="75"/>
      <c r="E740" s="75"/>
      <c r="F740" s="133"/>
      <c r="G740" s="58"/>
      <c r="H740" s="58"/>
      <c r="I740" s="58"/>
      <c r="J740" s="58"/>
      <c r="K740" s="58"/>
    </row>
    <row r="741" spans="1:11" ht="12.75" x14ac:dyDescent="0.2">
      <c r="A741" s="40" t="str">
        <f>IF(plansub[[#This Row],[Concepto]]&lt;&gt;"",Ejercicio,"")</f>
        <v/>
      </c>
      <c r="B741" s="40" t="str">
        <f>IF(plansub[[#This Row],[Concepto]]&lt;&gt;"",comarca,"")</f>
        <v/>
      </c>
      <c r="C741" s="75"/>
      <c r="D741" s="75"/>
      <c r="E741" s="75"/>
      <c r="F741" s="133"/>
      <c r="G741" s="58"/>
      <c r="H741" s="58"/>
      <c r="I741" s="58"/>
      <c r="J741" s="58"/>
      <c r="K741" s="58"/>
    </row>
    <row r="742" spans="1:11" ht="12.75" x14ac:dyDescent="0.2">
      <c r="A742" s="40" t="str">
        <f>IF(plansub[[#This Row],[Concepto]]&lt;&gt;"",Ejercicio,"")</f>
        <v/>
      </c>
      <c r="B742" s="40" t="str">
        <f>IF(plansub[[#This Row],[Concepto]]&lt;&gt;"",comarca,"")</f>
        <v/>
      </c>
      <c r="C742" s="75"/>
      <c r="D742" s="75"/>
      <c r="E742" s="75"/>
      <c r="F742" s="133"/>
      <c r="G742" s="58"/>
      <c r="H742" s="58"/>
      <c r="I742" s="58"/>
      <c r="J742" s="58"/>
      <c r="K742" s="58"/>
    </row>
    <row r="743" spans="1:11" ht="12.75" x14ac:dyDescent="0.2">
      <c r="A743" s="40" t="str">
        <f>IF(plansub[[#This Row],[Concepto]]&lt;&gt;"",Ejercicio,"")</f>
        <v/>
      </c>
      <c r="B743" s="40" t="str">
        <f>IF(plansub[[#This Row],[Concepto]]&lt;&gt;"",comarca,"")</f>
        <v/>
      </c>
      <c r="C743" s="75"/>
      <c r="D743" s="75"/>
      <c r="E743" s="75"/>
      <c r="F743" s="133"/>
      <c r="G743" s="58"/>
      <c r="H743" s="58"/>
      <c r="I743" s="58"/>
      <c r="J743" s="58"/>
      <c r="K743" s="58"/>
    </row>
    <row r="744" spans="1:11" ht="12.75" x14ac:dyDescent="0.2">
      <c r="A744" s="40" t="str">
        <f>IF(plansub[[#This Row],[Concepto]]&lt;&gt;"",Ejercicio,"")</f>
        <v/>
      </c>
      <c r="B744" s="40" t="str">
        <f>IF(plansub[[#This Row],[Concepto]]&lt;&gt;"",comarca,"")</f>
        <v/>
      </c>
      <c r="C744" s="75"/>
      <c r="D744" s="75"/>
      <c r="E744" s="75"/>
      <c r="F744" s="133"/>
      <c r="G744" s="58"/>
      <c r="H744" s="58"/>
      <c r="I744" s="58"/>
      <c r="J744" s="58"/>
      <c r="K744" s="58"/>
    </row>
    <row r="745" spans="1:11" ht="12.75" x14ac:dyDescent="0.2">
      <c r="A745" s="40" t="str">
        <f>IF(plansub[[#This Row],[Concepto]]&lt;&gt;"",Ejercicio,"")</f>
        <v/>
      </c>
      <c r="B745" s="40" t="str">
        <f>IF(plansub[[#This Row],[Concepto]]&lt;&gt;"",comarca,"")</f>
        <v/>
      </c>
      <c r="C745" s="75"/>
      <c r="D745" s="75"/>
      <c r="E745" s="75"/>
      <c r="F745" s="133"/>
      <c r="G745" s="58"/>
      <c r="H745" s="58"/>
      <c r="I745" s="58"/>
      <c r="J745" s="58"/>
      <c r="K745" s="58"/>
    </row>
    <row r="746" spans="1:11" ht="12.75" x14ac:dyDescent="0.2">
      <c r="A746" s="40" t="str">
        <f>IF(plansub[[#This Row],[Concepto]]&lt;&gt;"",Ejercicio,"")</f>
        <v/>
      </c>
      <c r="B746" s="40" t="str">
        <f>IF(plansub[[#This Row],[Concepto]]&lt;&gt;"",comarca,"")</f>
        <v/>
      </c>
      <c r="C746" s="75"/>
      <c r="D746" s="75"/>
      <c r="E746" s="75"/>
      <c r="F746" s="133"/>
      <c r="G746" s="58"/>
      <c r="H746" s="58"/>
      <c r="I746" s="58"/>
      <c r="J746" s="58"/>
      <c r="K746" s="58"/>
    </row>
    <row r="747" spans="1:11" ht="12.75" x14ac:dyDescent="0.2">
      <c r="A747" s="40" t="str">
        <f>IF(plansub[[#This Row],[Concepto]]&lt;&gt;"",Ejercicio,"")</f>
        <v/>
      </c>
      <c r="B747" s="40" t="str">
        <f>IF(plansub[[#This Row],[Concepto]]&lt;&gt;"",comarca,"")</f>
        <v/>
      </c>
      <c r="C747" s="75"/>
      <c r="D747" s="75"/>
      <c r="E747" s="75"/>
      <c r="F747" s="133"/>
      <c r="G747" s="58"/>
      <c r="H747" s="58"/>
      <c r="I747" s="58"/>
      <c r="J747" s="58"/>
      <c r="K747" s="58"/>
    </row>
    <row r="748" spans="1:11" ht="12.75" x14ac:dyDescent="0.2">
      <c r="A748" s="40" t="str">
        <f>IF(plansub[[#This Row],[Concepto]]&lt;&gt;"",Ejercicio,"")</f>
        <v/>
      </c>
      <c r="B748" s="40" t="str">
        <f>IF(plansub[[#This Row],[Concepto]]&lt;&gt;"",comarca,"")</f>
        <v/>
      </c>
      <c r="C748" s="75"/>
      <c r="D748" s="75"/>
      <c r="E748" s="75"/>
      <c r="F748" s="133"/>
      <c r="G748" s="58"/>
      <c r="H748" s="58"/>
      <c r="I748" s="58"/>
      <c r="J748" s="58"/>
      <c r="K748" s="58"/>
    </row>
    <row r="749" spans="1:11" ht="12.75" x14ac:dyDescent="0.2">
      <c r="A749" s="40" t="str">
        <f>IF(plansub[[#This Row],[Concepto]]&lt;&gt;"",Ejercicio,"")</f>
        <v/>
      </c>
      <c r="B749" s="40" t="str">
        <f>IF(plansub[[#This Row],[Concepto]]&lt;&gt;"",comarca,"")</f>
        <v/>
      </c>
      <c r="C749" s="75"/>
      <c r="D749" s="75"/>
      <c r="E749" s="75"/>
      <c r="F749" s="133"/>
      <c r="G749" s="58"/>
      <c r="H749" s="58"/>
      <c r="I749" s="58"/>
      <c r="J749" s="58"/>
      <c r="K749" s="58"/>
    </row>
    <row r="750" spans="1:11" ht="12.75" x14ac:dyDescent="0.2">
      <c r="A750" s="40" t="str">
        <f>IF(plansub[[#This Row],[Concepto]]&lt;&gt;"",Ejercicio,"")</f>
        <v/>
      </c>
      <c r="B750" s="40" t="str">
        <f>IF(plansub[[#This Row],[Concepto]]&lt;&gt;"",comarca,"")</f>
        <v/>
      </c>
      <c r="C750" s="75"/>
      <c r="D750" s="75"/>
      <c r="E750" s="75"/>
      <c r="F750" s="133"/>
      <c r="G750" s="58"/>
      <c r="H750" s="58"/>
      <c r="I750" s="58"/>
      <c r="J750" s="58"/>
      <c r="K750" s="58"/>
    </row>
    <row r="751" spans="1:11" ht="12.75" x14ac:dyDescent="0.2">
      <c r="A751" s="40" t="str">
        <f>IF(plansub[[#This Row],[Concepto]]&lt;&gt;"",Ejercicio,"")</f>
        <v/>
      </c>
      <c r="B751" s="40" t="str">
        <f>IF(plansub[[#This Row],[Concepto]]&lt;&gt;"",comarca,"")</f>
        <v/>
      </c>
      <c r="C751" s="75"/>
      <c r="D751" s="75"/>
      <c r="E751" s="75"/>
      <c r="F751" s="133"/>
      <c r="G751" s="58"/>
      <c r="H751" s="58"/>
      <c r="I751" s="58"/>
      <c r="J751" s="58"/>
      <c r="K751" s="58"/>
    </row>
    <row r="752" spans="1:11" ht="12.75" x14ac:dyDescent="0.2">
      <c r="A752" s="40" t="str">
        <f>IF(plansub[[#This Row],[Concepto]]&lt;&gt;"",Ejercicio,"")</f>
        <v/>
      </c>
      <c r="B752" s="40" t="str">
        <f>IF(plansub[[#This Row],[Concepto]]&lt;&gt;"",comarca,"")</f>
        <v/>
      </c>
      <c r="C752" s="75"/>
      <c r="D752" s="75"/>
      <c r="E752" s="75"/>
      <c r="F752" s="133"/>
      <c r="G752" s="58"/>
      <c r="H752" s="58"/>
      <c r="I752" s="58"/>
      <c r="J752" s="58"/>
      <c r="K752" s="58"/>
    </row>
    <row r="753" spans="1:11" ht="12.75" x14ac:dyDescent="0.2">
      <c r="A753" s="40" t="str">
        <f>IF(plansub[[#This Row],[Concepto]]&lt;&gt;"",Ejercicio,"")</f>
        <v/>
      </c>
      <c r="B753" s="40" t="str">
        <f>IF(plansub[[#This Row],[Concepto]]&lt;&gt;"",comarca,"")</f>
        <v/>
      </c>
      <c r="C753" s="75"/>
      <c r="D753" s="75"/>
      <c r="E753" s="75"/>
      <c r="F753" s="133"/>
      <c r="G753" s="58"/>
      <c r="H753" s="58"/>
      <c r="I753" s="58"/>
      <c r="J753" s="58"/>
      <c r="K753" s="58"/>
    </row>
    <row r="754" spans="1:11" ht="12.75" x14ac:dyDescent="0.2">
      <c r="A754" s="40" t="str">
        <f>IF(plansub[[#This Row],[Concepto]]&lt;&gt;"",Ejercicio,"")</f>
        <v/>
      </c>
      <c r="B754" s="40" t="str">
        <f>IF(plansub[[#This Row],[Concepto]]&lt;&gt;"",comarca,"")</f>
        <v/>
      </c>
      <c r="C754" s="75"/>
      <c r="D754" s="75"/>
      <c r="E754" s="75"/>
      <c r="F754" s="133"/>
      <c r="G754" s="58"/>
      <c r="H754" s="58"/>
      <c r="I754" s="58"/>
      <c r="J754" s="58"/>
      <c r="K754" s="58"/>
    </row>
    <row r="755" spans="1:11" ht="12.75" x14ac:dyDescent="0.2">
      <c r="A755" s="40" t="str">
        <f>IF(plansub[[#This Row],[Concepto]]&lt;&gt;"",Ejercicio,"")</f>
        <v/>
      </c>
      <c r="B755" s="40" t="str">
        <f>IF(plansub[[#This Row],[Concepto]]&lt;&gt;"",comarca,"")</f>
        <v/>
      </c>
      <c r="C755" s="75"/>
      <c r="D755" s="75"/>
      <c r="E755" s="75"/>
      <c r="F755" s="133"/>
      <c r="G755" s="58"/>
      <c r="H755" s="58"/>
      <c r="I755" s="58"/>
      <c r="J755" s="58"/>
      <c r="K755" s="58"/>
    </row>
    <row r="756" spans="1:11" ht="12.75" x14ac:dyDescent="0.2">
      <c r="A756" s="40" t="str">
        <f>IF(plansub[[#This Row],[Concepto]]&lt;&gt;"",Ejercicio,"")</f>
        <v/>
      </c>
      <c r="B756" s="40" t="str">
        <f>IF(plansub[[#This Row],[Concepto]]&lt;&gt;"",comarca,"")</f>
        <v/>
      </c>
      <c r="C756" s="75"/>
      <c r="D756" s="75"/>
      <c r="E756" s="75"/>
      <c r="F756" s="133"/>
      <c r="G756" s="58"/>
      <c r="H756" s="58"/>
      <c r="I756" s="58"/>
      <c r="J756" s="58"/>
      <c r="K756" s="58"/>
    </row>
    <row r="757" spans="1:11" ht="12.75" x14ac:dyDescent="0.2">
      <c r="A757" s="40" t="str">
        <f>IF(plansub[[#This Row],[Concepto]]&lt;&gt;"",Ejercicio,"")</f>
        <v/>
      </c>
      <c r="B757" s="40" t="str">
        <f>IF(plansub[[#This Row],[Concepto]]&lt;&gt;"",comarca,"")</f>
        <v/>
      </c>
      <c r="C757" s="75"/>
      <c r="D757" s="75"/>
      <c r="E757" s="75"/>
      <c r="F757" s="133"/>
      <c r="G757" s="58"/>
      <c r="H757" s="58"/>
      <c r="I757" s="58"/>
      <c r="J757" s="58"/>
      <c r="K757" s="58"/>
    </row>
    <row r="758" spans="1:11" ht="12.75" x14ac:dyDescent="0.2">
      <c r="A758" s="40" t="str">
        <f>IF(plansub[[#This Row],[Concepto]]&lt;&gt;"",Ejercicio,"")</f>
        <v/>
      </c>
      <c r="B758" s="40" t="str">
        <f>IF(plansub[[#This Row],[Concepto]]&lt;&gt;"",comarca,"")</f>
        <v/>
      </c>
      <c r="C758" s="75"/>
      <c r="D758" s="75"/>
      <c r="E758" s="75"/>
      <c r="F758" s="133"/>
      <c r="G758" s="58"/>
      <c r="H758" s="58"/>
      <c r="I758" s="58"/>
      <c r="J758" s="58"/>
      <c r="K758" s="58"/>
    </row>
    <row r="759" spans="1:11" ht="12.75" x14ac:dyDescent="0.2">
      <c r="A759" s="40" t="str">
        <f>IF(plansub[[#This Row],[Concepto]]&lt;&gt;"",Ejercicio,"")</f>
        <v/>
      </c>
      <c r="B759" s="40" t="str">
        <f>IF(plansub[[#This Row],[Concepto]]&lt;&gt;"",comarca,"")</f>
        <v/>
      </c>
      <c r="C759" s="75"/>
      <c r="D759" s="75"/>
      <c r="E759" s="75"/>
      <c r="F759" s="133"/>
      <c r="G759" s="58"/>
      <c r="H759" s="58"/>
      <c r="I759" s="58"/>
      <c r="J759" s="58"/>
      <c r="K759" s="58"/>
    </row>
    <row r="760" spans="1:11" ht="12.75" x14ac:dyDescent="0.2">
      <c r="A760" s="40" t="str">
        <f>IF(plansub[[#This Row],[Concepto]]&lt;&gt;"",Ejercicio,"")</f>
        <v/>
      </c>
      <c r="B760" s="40" t="str">
        <f>IF(plansub[[#This Row],[Concepto]]&lt;&gt;"",comarca,"")</f>
        <v/>
      </c>
      <c r="C760" s="75"/>
      <c r="D760" s="75"/>
      <c r="E760" s="75"/>
      <c r="F760" s="133"/>
      <c r="G760" s="58"/>
      <c r="H760" s="58"/>
      <c r="I760" s="58"/>
      <c r="J760" s="58"/>
      <c r="K760" s="58"/>
    </row>
    <row r="761" spans="1:11" ht="12.75" x14ac:dyDescent="0.2">
      <c r="A761" s="40" t="str">
        <f>IF(plansub[[#This Row],[Concepto]]&lt;&gt;"",Ejercicio,"")</f>
        <v/>
      </c>
      <c r="B761" s="40" t="str">
        <f>IF(plansub[[#This Row],[Concepto]]&lt;&gt;"",comarca,"")</f>
        <v/>
      </c>
      <c r="C761" s="75"/>
      <c r="D761" s="75"/>
      <c r="E761" s="75"/>
      <c r="F761" s="133"/>
      <c r="G761" s="58"/>
      <c r="H761" s="58"/>
      <c r="I761" s="58"/>
      <c r="J761" s="58"/>
      <c r="K761" s="58"/>
    </row>
    <row r="762" spans="1:11" ht="12.75" x14ac:dyDescent="0.2">
      <c r="A762" s="40" t="str">
        <f>IF(plansub[[#This Row],[Concepto]]&lt;&gt;"",Ejercicio,"")</f>
        <v/>
      </c>
      <c r="B762" s="40" t="str">
        <f>IF(plansub[[#This Row],[Concepto]]&lt;&gt;"",comarca,"")</f>
        <v/>
      </c>
      <c r="C762" s="75"/>
      <c r="D762" s="75"/>
      <c r="E762" s="75"/>
      <c r="F762" s="133"/>
      <c r="G762" s="58"/>
      <c r="H762" s="58"/>
      <c r="I762" s="58"/>
      <c r="J762" s="58"/>
      <c r="K762" s="58"/>
    </row>
    <row r="763" spans="1:11" ht="12.75" x14ac:dyDescent="0.2">
      <c r="A763" s="40" t="str">
        <f>IF(plansub[[#This Row],[Concepto]]&lt;&gt;"",Ejercicio,"")</f>
        <v/>
      </c>
      <c r="B763" s="40" t="str">
        <f>IF(plansub[[#This Row],[Concepto]]&lt;&gt;"",comarca,"")</f>
        <v/>
      </c>
      <c r="C763" s="75"/>
      <c r="D763" s="75"/>
      <c r="E763" s="75"/>
      <c r="F763" s="133"/>
      <c r="G763" s="58"/>
      <c r="H763" s="58"/>
      <c r="I763" s="58"/>
      <c r="J763" s="58"/>
      <c r="K763" s="58"/>
    </row>
    <row r="764" spans="1:11" ht="12.75" x14ac:dyDescent="0.2">
      <c r="A764" s="40" t="str">
        <f>IF(plansub[[#This Row],[Concepto]]&lt;&gt;"",Ejercicio,"")</f>
        <v/>
      </c>
      <c r="B764" s="40" t="str">
        <f>IF(plansub[[#This Row],[Concepto]]&lt;&gt;"",comarca,"")</f>
        <v/>
      </c>
      <c r="C764" s="75"/>
      <c r="D764" s="75"/>
      <c r="E764" s="75"/>
      <c r="F764" s="133"/>
      <c r="G764" s="58"/>
      <c r="H764" s="58"/>
      <c r="I764" s="58"/>
      <c r="J764" s="58"/>
      <c r="K764" s="58"/>
    </row>
    <row r="765" spans="1:11" ht="12.75" x14ac:dyDescent="0.2">
      <c r="A765" s="40" t="str">
        <f>IF(plansub[[#This Row],[Concepto]]&lt;&gt;"",Ejercicio,"")</f>
        <v/>
      </c>
      <c r="B765" s="40" t="str">
        <f>IF(plansub[[#This Row],[Concepto]]&lt;&gt;"",comarca,"")</f>
        <v/>
      </c>
      <c r="C765" s="75"/>
      <c r="D765" s="75"/>
      <c r="E765" s="75"/>
      <c r="F765" s="133"/>
      <c r="G765" s="58"/>
      <c r="H765" s="58"/>
      <c r="I765" s="58"/>
      <c r="J765" s="58"/>
      <c r="K765" s="58"/>
    </row>
    <row r="766" spans="1:11" ht="12.75" x14ac:dyDescent="0.2">
      <c r="A766" s="40" t="str">
        <f>IF(plansub[[#This Row],[Concepto]]&lt;&gt;"",Ejercicio,"")</f>
        <v/>
      </c>
      <c r="B766" s="40" t="str">
        <f>IF(plansub[[#This Row],[Concepto]]&lt;&gt;"",comarca,"")</f>
        <v/>
      </c>
      <c r="C766" s="75"/>
      <c r="D766" s="75"/>
      <c r="E766" s="75"/>
      <c r="F766" s="133"/>
      <c r="G766" s="58"/>
      <c r="H766" s="58"/>
      <c r="I766" s="58"/>
      <c r="J766" s="58"/>
      <c r="K766" s="58"/>
    </row>
    <row r="767" spans="1:11" ht="12.75" x14ac:dyDescent="0.2">
      <c r="A767" s="40" t="str">
        <f>IF(plansub[[#This Row],[Concepto]]&lt;&gt;"",Ejercicio,"")</f>
        <v/>
      </c>
      <c r="B767" s="40" t="str">
        <f>IF(plansub[[#This Row],[Concepto]]&lt;&gt;"",comarca,"")</f>
        <v/>
      </c>
      <c r="C767" s="75"/>
      <c r="D767" s="75"/>
      <c r="E767" s="75"/>
      <c r="F767" s="133"/>
      <c r="G767" s="58"/>
      <c r="H767" s="58"/>
      <c r="I767" s="58"/>
      <c r="J767" s="58"/>
      <c r="K767" s="58"/>
    </row>
    <row r="768" spans="1:11" ht="12.75" x14ac:dyDescent="0.2">
      <c r="A768" s="40" t="str">
        <f>IF(plansub[[#This Row],[Concepto]]&lt;&gt;"",Ejercicio,"")</f>
        <v/>
      </c>
      <c r="B768" s="40" t="str">
        <f>IF(plansub[[#This Row],[Concepto]]&lt;&gt;"",comarca,"")</f>
        <v/>
      </c>
      <c r="C768" s="75"/>
      <c r="D768" s="75"/>
      <c r="E768" s="75"/>
      <c r="F768" s="133"/>
      <c r="G768" s="58"/>
      <c r="H768" s="58"/>
      <c r="I768" s="58"/>
      <c r="J768" s="58"/>
      <c r="K768" s="58"/>
    </row>
    <row r="769" spans="1:11" ht="12.75" x14ac:dyDescent="0.2">
      <c r="A769" s="40" t="str">
        <f>IF(plansub[[#This Row],[Concepto]]&lt;&gt;"",Ejercicio,"")</f>
        <v/>
      </c>
      <c r="B769" s="40" t="str">
        <f>IF(plansub[[#This Row],[Concepto]]&lt;&gt;"",comarca,"")</f>
        <v/>
      </c>
      <c r="C769" s="75"/>
      <c r="D769" s="75"/>
      <c r="E769" s="75"/>
      <c r="F769" s="133"/>
      <c r="G769" s="58"/>
      <c r="H769" s="58"/>
      <c r="I769" s="58"/>
      <c r="J769" s="58"/>
      <c r="K769" s="58"/>
    </row>
    <row r="770" spans="1:11" ht="12.75" x14ac:dyDescent="0.2">
      <c r="A770" s="40" t="str">
        <f>IF(plansub[[#This Row],[Concepto]]&lt;&gt;"",Ejercicio,"")</f>
        <v/>
      </c>
      <c r="B770" s="40" t="str">
        <f>IF(plansub[[#This Row],[Concepto]]&lt;&gt;"",comarca,"")</f>
        <v/>
      </c>
      <c r="C770" s="75"/>
      <c r="D770" s="75"/>
      <c r="E770" s="75"/>
      <c r="F770" s="133"/>
      <c r="G770" s="58"/>
      <c r="H770" s="58"/>
      <c r="I770" s="58"/>
      <c r="J770" s="58"/>
      <c r="K770" s="58"/>
    </row>
    <row r="771" spans="1:11" ht="12.75" x14ac:dyDescent="0.2">
      <c r="A771" s="40" t="str">
        <f>IF(plansub[[#This Row],[Concepto]]&lt;&gt;"",Ejercicio,"")</f>
        <v/>
      </c>
      <c r="B771" s="40" t="str">
        <f>IF(plansub[[#This Row],[Concepto]]&lt;&gt;"",comarca,"")</f>
        <v/>
      </c>
      <c r="C771" s="75"/>
      <c r="D771" s="75"/>
      <c r="E771" s="75"/>
      <c r="F771" s="133"/>
      <c r="G771" s="58"/>
      <c r="H771" s="58"/>
      <c r="I771" s="58"/>
      <c r="J771" s="58"/>
      <c r="K771" s="58"/>
    </row>
    <row r="772" spans="1:11" ht="12.75" x14ac:dyDescent="0.2">
      <c r="A772" s="40" t="str">
        <f>IF(plansub[[#This Row],[Concepto]]&lt;&gt;"",Ejercicio,"")</f>
        <v/>
      </c>
      <c r="B772" s="40" t="str">
        <f>IF(plansub[[#This Row],[Concepto]]&lt;&gt;"",comarca,"")</f>
        <v/>
      </c>
      <c r="C772" s="75"/>
      <c r="D772" s="75"/>
      <c r="E772" s="75"/>
      <c r="F772" s="133"/>
      <c r="G772" s="58"/>
      <c r="H772" s="58"/>
      <c r="I772" s="58"/>
      <c r="J772" s="58"/>
      <c r="K772" s="58"/>
    </row>
    <row r="773" spans="1:11" ht="12.75" x14ac:dyDescent="0.2">
      <c r="A773" s="40" t="str">
        <f>IF(plansub[[#This Row],[Concepto]]&lt;&gt;"",Ejercicio,"")</f>
        <v/>
      </c>
      <c r="B773" s="40" t="str">
        <f>IF(plansub[[#This Row],[Concepto]]&lt;&gt;"",comarca,"")</f>
        <v/>
      </c>
      <c r="C773" s="75"/>
      <c r="D773" s="75"/>
      <c r="E773" s="75"/>
      <c r="F773" s="133"/>
      <c r="G773" s="58"/>
      <c r="H773" s="58"/>
      <c r="I773" s="58"/>
      <c r="J773" s="58"/>
      <c r="K773" s="58"/>
    </row>
    <row r="774" spans="1:11" ht="12.75" x14ac:dyDescent="0.2">
      <c r="A774" s="40" t="str">
        <f>IF(plansub[[#This Row],[Concepto]]&lt;&gt;"",Ejercicio,"")</f>
        <v/>
      </c>
      <c r="B774" s="40" t="str">
        <f>IF(plansub[[#This Row],[Concepto]]&lt;&gt;"",comarca,"")</f>
        <v/>
      </c>
      <c r="C774" s="75"/>
      <c r="D774" s="75"/>
      <c r="E774" s="75"/>
      <c r="F774" s="133"/>
      <c r="G774" s="58"/>
      <c r="H774" s="58"/>
      <c r="I774" s="58"/>
      <c r="J774" s="58"/>
      <c r="K774" s="58"/>
    </row>
    <row r="775" spans="1:11" ht="12.75" x14ac:dyDescent="0.2">
      <c r="A775" s="40" t="str">
        <f>IF(plansub[[#This Row],[Concepto]]&lt;&gt;"",Ejercicio,"")</f>
        <v/>
      </c>
      <c r="B775" s="40" t="str">
        <f>IF(plansub[[#This Row],[Concepto]]&lt;&gt;"",comarca,"")</f>
        <v/>
      </c>
      <c r="C775" s="75"/>
      <c r="D775" s="75"/>
      <c r="E775" s="75"/>
      <c r="F775" s="133"/>
      <c r="G775" s="58"/>
      <c r="H775" s="58"/>
      <c r="I775" s="58"/>
      <c r="J775" s="58"/>
      <c r="K775" s="58"/>
    </row>
    <row r="776" spans="1:11" ht="12.75" x14ac:dyDescent="0.2">
      <c r="A776" s="40" t="str">
        <f>IF(plansub[[#This Row],[Concepto]]&lt;&gt;"",Ejercicio,"")</f>
        <v/>
      </c>
      <c r="B776" s="40" t="str">
        <f>IF(plansub[[#This Row],[Concepto]]&lt;&gt;"",comarca,"")</f>
        <v/>
      </c>
      <c r="C776" s="75"/>
      <c r="D776" s="75"/>
      <c r="E776" s="75"/>
      <c r="F776" s="133"/>
      <c r="G776" s="58"/>
      <c r="H776" s="58"/>
      <c r="I776" s="58"/>
      <c r="J776" s="58"/>
      <c r="K776" s="58"/>
    </row>
    <row r="777" spans="1:11" ht="12.75" x14ac:dyDescent="0.2">
      <c r="A777" s="40" t="str">
        <f>IF(plansub[[#This Row],[Concepto]]&lt;&gt;"",Ejercicio,"")</f>
        <v/>
      </c>
      <c r="B777" s="40" t="str">
        <f>IF(plansub[[#This Row],[Concepto]]&lt;&gt;"",comarca,"")</f>
        <v/>
      </c>
      <c r="C777" s="75"/>
      <c r="D777" s="75"/>
      <c r="E777" s="75"/>
      <c r="F777" s="133"/>
      <c r="G777" s="58"/>
      <c r="H777" s="58"/>
      <c r="I777" s="58"/>
      <c r="J777" s="58"/>
      <c r="K777" s="58"/>
    </row>
    <row r="778" spans="1:11" ht="12.75" x14ac:dyDescent="0.2">
      <c r="A778" s="40" t="str">
        <f>IF(plansub[[#This Row],[Concepto]]&lt;&gt;"",Ejercicio,"")</f>
        <v/>
      </c>
      <c r="B778" s="40" t="str">
        <f>IF(plansub[[#This Row],[Concepto]]&lt;&gt;"",comarca,"")</f>
        <v/>
      </c>
      <c r="C778" s="75"/>
      <c r="D778" s="75"/>
      <c r="E778" s="75"/>
      <c r="F778" s="133"/>
      <c r="G778" s="58"/>
      <c r="H778" s="58"/>
      <c r="I778" s="58"/>
      <c r="J778" s="58"/>
      <c r="K778" s="58"/>
    </row>
    <row r="779" spans="1:11" ht="12.75" x14ac:dyDescent="0.2">
      <c r="A779" s="40" t="str">
        <f>IF(plansub[[#This Row],[Concepto]]&lt;&gt;"",Ejercicio,"")</f>
        <v/>
      </c>
      <c r="B779" s="40" t="str">
        <f>IF(plansub[[#This Row],[Concepto]]&lt;&gt;"",comarca,"")</f>
        <v/>
      </c>
      <c r="C779" s="75"/>
      <c r="D779" s="75"/>
      <c r="E779" s="75"/>
      <c r="F779" s="133"/>
      <c r="G779" s="58"/>
      <c r="H779" s="58"/>
      <c r="I779" s="58"/>
      <c r="J779" s="58"/>
      <c r="K779" s="58"/>
    </row>
    <row r="780" spans="1:11" ht="12.75" x14ac:dyDescent="0.2">
      <c r="A780" s="40" t="str">
        <f>IF(plansub[[#This Row],[Concepto]]&lt;&gt;"",Ejercicio,"")</f>
        <v/>
      </c>
      <c r="B780" s="40" t="str">
        <f>IF(plansub[[#This Row],[Concepto]]&lt;&gt;"",comarca,"")</f>
        <v/>
      </c>
      <c r="C780" s="75"/>
      <c r="D780" s="75"/>
      <c r="E780" s="75"/>
      <c r="F780" s="133"/>
      <c r="G780" s="58"/>
      <c r="H780" s="58"/>
      <c r="I780" s="58"/>
      <c r="J780" s="58"/>
      <c r="K780" s="58"/>
    </row>
    <row r="781" spans="1:11" ht="12.75" x14ac:dyDescent="0.2">
      <c r="A781" s="40" t="str">
        <f>IF(plansub[[#This Row],[Concepto]]&lt;&gt;"",Ejercicio,"")</f>
        <v/>
      </c>
      <c r="B781" s="40" t="str">
        <f>IF(plansub[[#This Row],[Concepto]]&lt;&gt;"",comarca,"")</f>
        <v/>
      </c>
      <c r="C781" s="75"/>
      <c r="D781" s="75"/>
      <c r="E781" s="75"/>
      <c r="F781" s="133"/>
      <c r="G781" s="58"/>
      <c r="H781" s="58"/>
      <c r="I781" s="58"/>
      <c r="J781" s="58"/>
      <c r="K781" s="58"/>
    </row>
    <row r="782" spans="1:11" ht="12.75" x14ac:dyDescent="0.2">
      <c r="A782" s="40" t="str">
        <f>IF(plansub[[#This Row],[Concepto]]&lt;&gt;"",Ejercicio,"")</f>
        <v/>
      </c>
      <c r="B782" s="40" t="str">
        <f>IF(plansub[[#This Row],[Concepto]]&lt;&gt;"",comarca,"")</f>
        <v/>
      </c>
      <c r="C782" s="75"/>
      <c r="D782" s="75"/>
      <c r="E782" s="75"/>
      <c r="F782" s="133"/>
      <c r="G782" s="58"/>
      <c r="H782" s="58"/>
      <c r="I782" s="58"/>
      <c r="J782" s="58"/>
      <c r="K782" s="58"/>
    </row>
    <row r="783" spans="1:11" ht="12.75" x14ac:dyDescent="0.2">
      <c r="A783" s="40" t="str">
        <f>IF(plansub[[#This Row],[Concepto]]&lt;&gt;"",Ejercicio,"")</f>
        <v/>
      </c>
      <c r="B783" s="40" t="str">
        <f>IF(plansub[[#This Row],[Concepto]]&lt;&gt;"",comarca,"")</f>
        <v/>
      </c>
      <c r="C783" s="75"/>
      <c r="D783" s="75"/>
      <c r="E783" s="75"/>
      <c r="F783" s="133"/>
      <c r="G783" s="58"/>
      <c r="H783" s="58"/>
      <c r="I783" s="58"/>
      <c r="J783" s="58"/>
      <c r="K783" s="58"/>
    </row>
    <row r="784" spans="1:11" ht="12.75" x14ac:dyDescent="0.2">
      <c r="A784" s="40" t="str">
        <f>IF(plansub[[#This Row],[Concepto]]&lt;&gt;"",Ejercicio,"")</f>
        <v/>
      </c>
      <c r="B784" s="40" t="str">
        <f>IF(plansub[[#This Row],[Concepto]]&lt;&gt;"",comarca,"")</f>
        <v/>
      </c>
      <c r="C784" s="75"/>
      <c r="D784" s="75"/>
      <c r="E784" s="75"/>
      <c r="F784" s="133"/>
      <c r="G784" s="58"/>
      <c r="H784" s="58"/>
      <c r="I784" s="58"/>
      <c r="J784" s="58"/>
      <c r="K784" s="58"/>
    </row>
    <row r="785" spans="1:11" ht="12.75" x14ac:dyDescent="0.2">
      <c r="A785" s="40" t="str">
        <f>IF(plansub[[#This Row],[Concepto]]&lt;&gt;"",Ejercicio,"")</f>
        <v/>
      </c>
      <c r="B785" s="40" t="str">
        <f>IF(plansub[[#This Row],[Concepto]]&lt;&gt;"",comarca,"")</f>
        <v/>
      </c>
      <c r="C785" s="75"/>
      <c r="D785" s="75"/>
      <c r="E785" s="75"/>
      <c r="F785" s="133"/>
      <c r="G785" s="58"/>
      <c r="H785" s="58"/>
      <c r="I785" s="58"/>
      <c r="J785" s="58"/>
      <c r="K785" s="58"/>
    </row>
    <row r="786" spans="1:11" ht="12.75" x14ac:dyDescent="0.2">
      <c r="A786" s="40" t="str">
        <f>IF(plansub[[#This Row],[Concepto]]&lt;&gt;"",Ejercicio,"")</f>
        <v/>
      </c>
      <c r="B786" s="40" t="str">
        <f>IF(plansub[[#This Row],[Concepto]]&lt;&gt;"",comarca,"")</f>
        <v/>
      </c>
      <c r="C786" s="75"/>
      <c r="D786" s="75"/>
      <c r="E786" s="75"/>
      <c r="F786" s="133"/>
      <c r="G786" s="58"/>
      <c r="H786" s="58"/>
      <c r="I786" s="58"/>
      <c r="J786" s="58"/>
      <c r="K786" s="58"/>
    </row>
    <row r="787" spans="1:11" ht="12.75" x14ac:dyDescent="0.2">
      <c r="A787" s="40" t="str">
        <f>IF(plansub[[#This Row],[Concepto]]&lt;&gt;"",Ejercicio,"")</f>
        <v/>
      </c>
      <c r="B787" s="40" t="str">
        <f>IF(plansub[[#This Row],[Concepto]]&lt;&gt;"",comarca,"")</f>
        <v/>
      </c>
      <c r="C787" s="75"/>
      <c r="D787" s="75"/>
      <c r="E787" s="75"/>
      <c r="F787" s="133"/>
      <c r="G787" s="58"/>
      <c r="H787" s="58"/>
      <c r="I787" s="58"/>
      <c r="J787" s="58"/>
      <c r="K787" s="58"/>
    </row>
    <row r="788" spans="1:11" ht="12.75" x14ac:dyDescent="0.2">
      <c r="A788" s="40" t="str">
        <f>IF(plansub[[#This Row],[Concepto]]&lt;&gt;"",Ejercicio,"")</f>
        <v/>
      </c>
      <c r="B788" s="40" t="str">
        <f>IF(plansub[[#This Row],[Concepto]]&lt;&gt;"",comarca,"")</f>
        <v/>
      </c>
      <c r="C788" s="75"/>
      <c r="D788" s="75"/>
      <c r="E788" s="75"/>
      <c r="F788" s="133"/>
      <c r="G788" s="58"/>
      <c r="H788" s="58"/>
      <c r="I788" s="58"/>
      <c r="J788" s="58"/>
      <c r="K788" s="58"/>
    </row>
    <row r="789" spans="1:11" ht="12.75" x14ac:dyDescent="0.2">
      <c r="A789" s="40" t="str">
        <f>IF(plansub[[#This Row],[Concepto]]&lt;&gt;"",Ejercicio,"")</f>
        <v/>
      </c>
      <c r="B789" s="40" t="str">
        <f>IF(plansub[[#This Row],[Concepto]]&lt;&gt;"",comarca,"")</f>
        <v/>
      </c>
      <c r="C789" s="75"/>
      <c r="D789" s="75"/>
      <c r="E789" s="75"/>
      <c r="F789" s="133"/>
      <c r="G789" s="58"/>
      <c r="H789" s="58"/>
      <c r="I789" s="58"/>
      <c r="J789" s="58"/>
      <c r="K789" s="58"/>
    </row>
    <row r="790" spans="1:11" ht="12.75" x14ac:dyDescent="0.2">
      <c r="A790" s="40" t="str">
        <f>IF(plansub[[#This Row],[Concepto]]&lt;&gt;"",Ejercicio,"")</f>
        <v/>
      </c>
      <c r="B790" s="40" t="str">
        <f>IF(plansub[[#This Row],[Concepto]]&lt;&gt;"",comarca,"")</f>
        <v/>
      </c>
      <c r="C790" s="75"/>
      <c r="D790" s="75"/>
      <c r="E790" s="75"/>
      <c r="F790" s="133"/>
      <c r="G790" s="58"/>
      <c r="H790" s="58"/>
      <c r="I790" s="58"/>
      <c r="J790" s="58"/>
      <c r="K790" s="58"/>
    </row>
    <row r="791" spans="1:11" ht="12.75" x14ac:dyDescent="0.2">
      <c r="A791" s="40" t="str">
        <f>IF(plansub[[#This Row],[Concepto]]&lt;&gt;"",Ejercicio,"")</f>
        <v/>
      </c>
      <c r="B791" s="40" t="str">
        <f>IF(plansub[[#This Row],[Concepto]]&lt;&gt;"",comarca,"")</f>
        <v/>
      </c>
      <c r="C791" s="75"/>
      <c r="D791" s="75"/>
      <c r="E791" s="75"/>
      <c r="F791" s="133"/>
      <c r="G791" s="58"/>
      <c r="H791" s="58"/>
      <c r="I791" s="58"/>
      <c r="J791" s="58"/>
      <c r="K791" s="58"/>
    </row>
    <row r="792" spans="1:11" ht="12.75" x14ac:dyDescent="0.2">
      <c r="A792" s="40" t="str">
        <f>IF(plansub[[#This Row],[Concepto]]&lt;&gt;"",Ejercicio,"")</f>
        <v/>
      </c>
      <c r="B792" s="40" t="str">
        <f>IF(plansub[[#This Row],[Concepto]]&lt;&gt;"",comarca,"")</f>
        <v/>
      </c>
      <c r="C792" s="75"/>
      <c r="D792" s="75"/>
      <c r="E792" s="75"/>
      <c r="F792" s="133"/>
      <c r="G792" s="58"/>
      <c r="H792" s="58"/>
      <c r="I792" s="58"/>
      <c r="J792" s="58"/>
      <c r="K792" s="58"/>
    </row>
    <row r="793" spans="1:11" ht="12.75" x14ac:dyDescent="0.2">
      <c r="A793" s="40" t="str">
        <f>IF(plansub[[#This Row],[Concepto]]&lt;&gt;"",Ejercicio,"")</f>
        <v/>
      </c>
      <c r="B793" s="40" t="str">
        <f>IF(plansub[[#This Row],[Concepto]]&lt;&gt;"",comarca,"")</f>
        <v/>
      </c>
      <c r="C793" s="75"/>
      <c r="D793" s="75"/>
      <c r="E793" s="75"/>
      <c r="F793" s="133"/>
      <c r="G793" s="58"/>
      <c r="H793" s="58"/>
      <c r="I793" s="58"/>
      <c r="J793" s="58"/>
      <c r="K793" s="58"/>
    </row>
    <row r="794" spans="1:11" ht="12.75" x14ac:dyDescent="0.2">
      <c r="A794" s="40" t="str">
        <f>IF(plansub[[#This Row],[Concepto]]&lt;&gt;"",Ejercicio,"")</f>
        <v/>
      </c>
      <c r="B794" s="40" t="str">
        <f>IF(plansub[[#This Row],[Concepto]]&lt;&gt;"",comarca,"")</f>
        <v/>
      </c>
      <c r="C794" s="75"/>
      <c r="D794" s="75"/>
      <c r="E794" s="75"/>
      <c r="F794" s="133"/>
      <c r="G794" s="58"/>
      <c r="H794" s="58"/>
      <c r="I794" s="58"/>
      <c r="J794" s="58"/>
      <c r="K794" s="58"/>
    </row>
    <row r="795" spans="1:11" ht="12.75" x14ac:dyDescent="0.2">
      <c r="A795" s="40" t="str">
        <f>IF(plansub[[#This Row],[Concepto]]&lt;&gt;"",Ejercicio,"")</f>
        <v/>
      </c>
      <c r="B795" s="40" t="str">
        <f>IF(plansub[[#This Row],[Concepto]]&lt;&gt;"",comarca,"")</f>
        <v/>
      </c>
      <c r="C795" s="75"/>
      <c r="D795" s="75"/>
      <c r="E795" s="75"/>
      <c r="F795" s="133"/>
      <c r="G795" s="58"/>
      <c r="H795" s="58"/>
      <c r="I795" s="58"/>
      <c r="J795" s="58"/>
      <c r="K795" s="58"/>
    </row>
    <row r="796" spans="1:11" ht="12.75" x14ac:dyDescent="0.2">
      <c r="A796" s="40" t="str">
        <f>IF(plansub[[#This Row],[Concepto]]&lt;&gt;"",Ejercicio,"")</f>
        <v/>
      </c>
      <c r="B796" s="40" t="str">
        <f>IF(plansub[[#This Row],[Concepto]]&lt;&gt;"",comarca,"")</f>
        <v/>
      </c>
      <c r="C796" s="75"/>
      <c r="D796" s="75"/>
      <c r="E796" s="75"/>
      <c r="F796" s="133"/>
      <c r="G796" s="58"/>
      <c r="H796" s="58"/>
      <c r="I796" s="58"/>
      <c r="J796" s="58"/>
      <c r="K796" s="58"/>
    </row>
    <row r="797" spans="1:11" ht="12.75" x14ac:dyDescent="0.2">
      <c r="A797" s="40" t="str">
        <f>IF(plansub[[#This Row],[Concepto]]&lt;&gt;"",Ejercicio,"")</f>
        <v/>
      </c>
      <c r="B797" s="40" t="str">
        <f>IF(plansub[[#This Row],[Concepto]]&lt;&gt;"",comarca,"")</f>
        <v/>
      </c>
      <c r="C797" s="75"/>
      <c r="D797" s="75"/>
      <c r="E797" s="75"/>
      <c r="F797" s="133"/>
      <c r="G797" s="58"/>
      <c r="H797" s="58"/>
      <c r="I797" s="58"/>
      <c r="J797" s="58"/>
      <c r="K797" s="58"/>
    </row>
    <row r="798" spans="1:11" ht="12.75" x14ac:dyDescent="0.2">
      <c r="A798" s="40" t="str">
        <f>IF(plansub[[#This Row],[Concepto]]&lt;&gt;"",Ejercicio,"")</f>
        <v/>
      </c>
      <c r="B798" s="40" t="str">
        <f>IF(plansub[[#This Row],[Concepto]]&lt;&gt;"",comarca,"")</f>
        <v/>
      </c>
      <c r="C798" s="75"/>
      <c r="D798" s="75"/>
      <c r="E798" s="75"/>
      <c r="F798" s="133"/>
      <c r="G798" s="58"/>
      <c r="H798" s="58"/>
      <c r="I798" s="58"/>
      <c r="J798" s="58"/>
      <c r="K798" s="58"/>
    </row>
    <row r="799" spans="1:11" ht="12.75" x14ac:dyDescent="0.2">
      <c r="A799" s="40" t="str">
        <f>IF(plansub[[#This Row],[Concepto]]&lt;&gt;"",Ejercicio,"")</f>
        <v/>
      </c>
      <c r="B799" s="40" t="str">
        <f>IF(plansub[[#This Row],[Concepto]]&lt;&gt;"",comarca,"")</f>
        <v/>
      </c>
      <c r="C799" s="75"/>
      <c r="D799" s="75"/>
      <c r="E799" s="75"/>
      <c r="F799" s="133"/>
      <c r="G799" s="58"/>
      <c r="H799" s="58"/>
      <c r="I799" s="58"/>
      <c r="J799" s="58"/>
      <c r="K799" s="58"/>
    </row>
    <row r="800" spans="1:11" ht="12.75" x14ac:dyDescent="0.2">
      <c r="A800" s="40" t="str">
        <f>IF(plansub[[#This Row],[Concepto]]&lt;&gt;"",Ejercicio,"")</f>
        <v/>
      </c>
      <c r="B800" s="40" t="str">
        <f>IF(plansub[[#This Row],[Concepto]]&lt;&gt;"",comarca,"")</f>
        <v/>
      </c>
      <c r="C800" s="75"/>
      <c r="D800" s="75"/>
      <c r="E800" s="75"/>
      <c r="F800" s="133"/>
      <c r="G800" s="58"/>
      <c r="H800" s="58"/>
      <c r="I800" s="58"/>
      <c r="J800" s="58"/>
      <c r="K800" s="58"/>
    </row>
    <row r="801" spans="1:11" ht="12.75" x14ac:dyDescent="0.2">
      <c r="A801" s="40" t="str">
        <f>IF(plansub[[#This Row],[Concepto]]&lt;&gt;"",Ejercicio,"")</f>
        <v/>
      </c>
      <c r="B801" s="40" t="str">
        <f>IF(plansub[[#This Row],[Concepto]]&lt;&gt;"",comarca,"")</f>
        <v/>
      </c>
      <c r="C801" s="75"/>
      <c r="D801" s="75"/>
      <c r="E801" s="75"/>
      <c r="F801" s="133"/>
      <c r="G801" s="58"/>
      <c r="H801" s="58"/>
      <c r="I801" s="58"/>
      <c r="J801" s="58"/>
      <c r="K801" s="58"/>
    </row>
    <row r="802" spans="1:11" ht="12.75" x14ac:dyDescent="0.2">
      <c r="A802" s="40" t="str">
        <f>IF(plansub[[#This Row],[Concepto]]&lt;&gt;"",Ejercicio,"")</f>
        <v/>
      </c>
      <c r="B802" s="40" t="str">
        <f>IF(plansub[[#This Row],[Concepto]]&lt;&gt;"",comarca,"")</f>
        <v/>
      </c>
      <c r="C802" s="75"/>
      <c r="D802" s="75"/>
      <c r="E802" s="75"/>
      <c r="F802" s="133"/>
      <c r="G802" s="58"/>
      <c r="H802" s="58"/>
      <c r="I802" s="58"/>
      <c r="J802" s="58"/>
      <c r="K802" s="58"/>
    </row>
    <row r="803" spans="1:11" ht="12.75" x14ac:dyDescent="0.2">
      <c r="A803" s="40" t="str">
        <f>IF(plansub[[#This Row],[Concepto]]&lt;&gt;"",Ejercicio,"")</f>
        <v/>
      </c>
      <c r="B803" s="40" t="str">
        <f>IF(plansub[[#This Row],[Concepto]]&lt;&gt;"",comarca,"")</f>
        <v/>
      </c>
      <c r="C803" s="75"/>
      <c r="D803" s="75"/>
      <c r="E803" s="75"/>
      <c r="F803" s="133"/>
      <c r="G803" s="58"/>
      <c r="H803" s="58"/>
      <c r="I803" s="58"/>
      <c r="J803" s="58"/>
      <c r="K803" s="58"/>
    </row>
    <row r="804" spans="1:11" ht="12.75" x14ac:dyDescent="0.2">
      <c r="A804" s="40" t="str">
        <f>IF(plansub[[#This Row],[Concepto]]&lt;&gt;"",Ejercicio,"")</f>
        <v/>
      </c>
      <c r="B804" s="40" t="str">
        <f>IF(plansub[[#This Row],[Concepto]]&lt;&gt;"",comarca,"")</f>
        <v/>
      </c>
      <c r="C804" s="75"/>
      <c r="D804" s="75"/>
      <c r="E804" s="75"/>
      <c r="F804" s="133"/>
      <c r="G804" s="58"/>
      <c r="H804" s="58"/>
      <c r="I804" s="58"/>
      <c r="J804" s="58"/>
      <c r="K804" s="58"/>
    </row>
    <row r="805" spans="1:11" ht="12.75" x14ac:dyDescent="0.2">
      <c r="A805" s="40" t="str">
        <f>IF(plansub[[#This Row],[Concepto]]&lt;&gt;"",Ejercicio,"")</f>
        <v/>
      </c>
      <c r="B805" s="40" t="str">
        <f>IF(plansub[[#This Row],[Concepto]]&lt;&gt;"",comarca,"")</f>
        <v/>
      </c>
      <c r="C805" s="75"/>
      <c r="D805" s="75"/>
      <c r="E805" s="75"/>
      <c r="F805" s="133"/>
      <c r="G805" s="58"/>
      <c r="H805" s="58"/>
      <c r="I805" s="58"/>
      <c r="J805" s="58"/>
      <c r="K805" s="58"/>
    </row>
    <row r="806" spans="1:11" ht="12.75" x14ac:dyDescent="0.2">
      <c r="A806" s="40" t="str">
        <f>IF(plansub[[#This Row],[Concepto]]&lt;&gt;"",Ejercicio,"")</f>
        <v/>
      </c>
      <c r="B806" s="40" t="str">
        <f>IF(plansub[[#This Row],[Concepto]]&lt;&gt;"",comarca,"")</f>
        <v/>
      </c>
      <c r="C806" s="75"/>
      <c r="D806" s="75"/>
      <c r="E806" s="75"/>
      <c r="F806" s="133"/>
      <c r="G806" s="58"/>
      <c r="H806" s="58"/>
      <c r="I806" s="58"/>
      <c r="J806" s="58"/>
      <c r="K806" s="58"/>
    </row>
    <row r="807" spans="1:11" ht="12.75" x14ac:dyDescent="0.2">
      <c r="A807" s="40" t="str">
        <f>IF(plansub[[#This Row],[Concepto]]&lt;&gt;"",Ejercicio,"")</f>
        <v/>
      </c>
      <c r="B807" s="40" t="str">
        <f>IF(plansub[[#This Row],[Concepto]]&lt;&gt;"",comarca,"")</f>
        <v/>
      </c>
      <c r="C807" s="75"/>
      <c r="D807" s="75"/>
      <c r="E807" s="75"/>
      <c r="F807" s="133"/>
      <c r="G807" s="58"/>
      <c r="H807" s="58"/>
      <c r="I807" s="58"/>
      <c r="J807" s="58"/>
      <c r="K807" s="58"/>
    </row>
    <row r="808" spans="1:11" ht="12.75" x14ac:dyDescent="0.2">
      <c r="A808" s="40" t="str">
        <f>IF(plansub[[#This Row],[Concepto]]&lt;&gt;"",Ejercicio,"")</f>
        <v/>
      </c>
      <c r="B808" s="40" t="str">
        <f>IF(plansub[[#This Row],[Concepto]]&lt;&gt;"",comarca,"")</f>
        <v/>
      </c>
      <c r="C808" s="75"/>
      <c r="D808" s="75"/>
      <c r="E808" s="75"/>
      <c r="F808" s="133"/>
      <c r="G808" s="58"/>
      <c r="H808" s="58"/>
      <c r="I808" s="58"/>
      <c r="J808" s="58"/>
      <c r="K808" s="58"/>
    </row>
    <row r="809" spans="1:11" ht="12.75" x14ac:dyDescent="0.2">
      <c r="A809" s="40" t="str">
        <f>IF(plansub[[#This Row],[Concepto]]&lt;&gt;"",Ejercicio,"")</f>
        <v/>
      </c>
      <c r="B809" s="40" t="str">
        <f>IF(plansub[[#This Row],[Concepto]]&lt;&gt;"",comarca,"")</f>
        <v/>
      </c>
      <c r="C809" s="75"/>
      <c r="D809" s="75"/>
      <c r="E809" s="75"/>
      <c r="F809" s="133"/>
      <c r="G809" s="58"/>
      <c r="H809" s="58"/>
      <c r="I809" s="58"/>
      <c r="J809" s="58"/>
      <c r="K809" s="58"/>
    </row>
    <row r="810" spans="1:11" ht="12.75" x14ac:dyDescent="0.2">
      <c r="A810" s="40" t="str">
        <f>IF(plansub[[#This Row],[Concepto]]&lt;&gt;"",Ejercicio,"")</f>
        <v/>
      </c>
      <c r="B810" s="40" t="str">
        <f>IF(plansub[[#This Row],[Concepto]]&lt;&gt;"",comarca,"")</f>
        <v/>
      </c>
      <c r="C810" s="75"/>
      <c r="D810" s="75"/>
      <c r="E810" s="75"/>
      <c r="F810" s="133"/>
      <c r="G810" s="58"/>
      <c r="H810" s="58"/>
      <c r="I810" s="58"/>
      <c r="J810" s="58"/>
      <c r="K810" s="58"/>
    </row>
    <row r="811" spans="1:11" ht="12.75" x14ac:dyDescent="0.2">
      <c r="A811" s="40" t="str">
        <f>IF(plansub[[#This Row],[Concepto]]&lt;&gt;"",Ejercicio,"")</f>
        <v/>
      </c>
      <c r="B811" s="40" t="str">
        <f>IF(plansub[[#This Row],[Concepto]]&lt;&gt;"",comarca,"")</f>
        <v/>
      </c>
      <c r="C811" s="75"/>
      <c r="D811" s="75"/>
      <c r="E811" s="75"/>
      <c r="F811" s="133"/>
      <c r="G811" s="58"/>
      <c r="H811" s="58"/>
      <c r="I811" s="58"/>
      <c r="J811" s="58"/>
      <c r="K811" s="58"/>
    </row>
    <row r="812" spans="1:11" ht="12.75" x14ac:dyDescent="0.2">
      <c r="A812" s="40" t="str">
        <f>IF(plansub[[#This Row],[Concepto]]&lt;&gt;"",Ejercicio,"")</f>
        <v/>
      </c>
      <c r="B812" s="40" t="str">
        <f>IF(plansub[[#This Row],[Concepto]]&lt;&gt;"",comarca,"")</f>
        <v/>
      </c>
      <c r="C812" s="75"/>
      <c r="D812" s="75"/>
      <c r="E812" s="75"/>
      <c r="F812" s="133"/>
      <c r="G812" s="58"/>
      <c r="H812" s="58"/>
      <c r="I812" s="58"/>
      <c r="J812" s="58"/>
      <c r="K812" s="58"/>
    </row>
    <row r="813" spans="1:11" ht="12.75" x14ac:dyDescent="0.2">
      <c r="A813" s="40" t="str">
        <f>IF(plansub[[#This Row],[Concepto]]&lt;&gt;"",Ejercicio,"")</f>
        <v/>
      </c>
      <c r="B813" s="40" t="str">
        <f>IF(plansub[[#This Row],[Concepto]]&lt;&gt;"",comarca,"")</f>
        <v/>
      </c>
      <c r="C813" s="75"/>
      <c r="D813" s="75"/>
      <c r="E813" s="75"/>
      <c r="F813" s="133"/>
      <c r="G813" s="58"/>
      <c r="H813" s="58"/>
      <c r="I813" s="58"/>
      <c r="J813" s="58"/>
      <c r="K813" s="58"/>
    </row>
    <row r="814" spans="1:11" ht="12.75" x14ac:dyDescent="0.2">
      <c r="A814" s="40" t="str">
        <f>IF(plansub[[#This Row],[Concepto]]&lt;&gt;"",Ejercicio,"")</f>
        <v/>
      </c>
      <c r="B814" s="40" t="str">
        <f>IF(plansub[[#This Row],[Concepto]]&lt;&gt;"",comarca,"")</f>
        <v/>
      </c>
      <c r="C814" s="75"/>
      <c r="D814" s="75"/>
      <c r="E814" s="75"/>
      <c r="F814" s="133"/>
      <c r="G814" s="58"/>
      <c r="H814" s="58"/>
      <c r="I814" s="58"/>
      <c r="J814" s="58"/>
      <c r="K814" s="58"/>
    </row>
    <row r="815" spans="1:11" ht="12.75" x14ac:dyDescent="0.2">
      <c r="A815" s="40" t="str">
        <f>IF(plansub[[#This Row],[Concepto]]&lt;&gt;"",Ejercicio,"")</f>
        <v/>
      </c>
      <c r="B815" s="40" t="str">
        <f>IF(plansub[[#This Row],[Concepto]]&lt;&gt;"",comarca,"")</f>
        <v/>
      </c>
      <c r="C815" s="75"/>
      <c r="D815" s="75"/>
      <c r="E815" s="75"/>
      <c r="F815" s="133"/>
      <c r="G815" s="58"/>
      <c r="H815" s="58"/>
      <c r="I815" s="58"/>
      <c r="J815" s="58"/>
      <c r="K815" s="58"/>
    </row>
    <row r="816" spans="1:11" ht="12.75" x14ac:dyDescent="0.2">
      <c r="A816" s="40" t="str">
        <f>IF(plansub[[#This Row],[Concepto]]&lt;&gt;"",Ejercicio,"")</f>
        <v/>
      </c>
      <c r="B816" s="40" t="str">
        <f>IF(plansub[[#This Row],[Concepto]]&lt;&gt;"",comarca,"")</f>
        <v/>
      </c>
      <c r="C816" s="75"/>
      <c r="D816" s="75"/>
      <c r="E816" s="75"/>
      <c r="F816" s="133"/>
      <c r="G816" s="58"/>
      <c r="H816" s="58"/>
      <c r="I816" s="58"/>
      <c r="J816" s="58"/>
      <c r="K816" s="58"/>
    </row>
    <row r="817" spans="1:11" ht="12.75" x14ac:dyDescent="0.2">
      <c r="A817" s="40" t="str">
        <f>IF(plansub[[#This Row],[Concepto]]&lt;&gt;"",Ejercicio,"")</f>
        <v/>
      </c>
      <c r="B817" s="40" t="str">
        <f>IF(plansub[[#This Row],[Concepto]]&lt;&gt;"",comarca,"")</f>
        <v/>
      </c>
      <c r="C817" s="75"/>
      <c r="D817" s="75"/>
      <c r="E817" s="75"/>
      <c r="F817" s="133"/>
      <c r="G817" s="58"/>
      <c r="H817" s="58"/>
      <c r="I817" s="58"/>
      <c r="J817" s="58"/>
      <c r="K817" s="58"/>
    </row>
    <row r="818" spans="1:11" ht="12.75" x14ac:dyDescent="0.2">
      <c r="A818" s="40" t="str">
        <f>IF(plansub[[#This Row],[Concepto]]&lt;&gt;"",Ejercicio,"")</f>
        <v/>
      </c>
      <c r="B818" s="40" t="str">
        <f>IF(plansub[[#This Row],[Concepto]]&lt;&gt;"",comarca,"")</f>
        <v/>
      </c>
      <c r="C818" s="75"/>
      <c r="D818" s="75"/>
      <c r="E818" s="75"/>
      <c r="F818" s="133"/>
      <c r="G818" s="58"/>
      <c r="H818" s="58"/>
      <c r="I818" s="58"/>
      <c r="J818" s="58"/>
      <c r="K818" s="58"/>
    </row>
    <row r="819" spans="1:11" ht="12.75" x14ac:dyDescent="0.2">
      <c r="A819" s="40" t="str">
        <f>IF(plansub[[#This Row],[Concepto]]&lt;&gt;"",Ejercicio,"")</f>
        <v/>
      </c>
      <c r="B819" s="40" t="str">
        <f>IF(plansub[[#This Row],[Concepto]]&lt;&gt;"",comarca,"")</f>
        <v/>
      </c>
      <c r="C819" s="75"/>
      <c r="D819" s="75"/>
      <c r="E819" s="75"/>
      <c r="F819" s="133"/>
      <c r="G819" s="58"/>
      <c r="H819" s="58"/>
      <c r="I819" s="58"/>
      <c r="J819" s="58"/>
      <c r="K819" s="58"/>
    </row>
    <row r="820" spans="1:11" ht="12.75" x14ac:dyDescent="0.2">
      <c r="A820" s="40" t="str">
        <f>IF(plansub[[#This Row],[Concepto]]&lt;&gt;"",Ejercicio,"")</f>
        <v/>
      </c>
      <c r="B820" s="40" t="str">
        <f>IF(plansub[[#This Row],[Concepto]]&lt;&gt;"",comarca,"")</f>
        <v/>
      </c>
      <c r="C820" s="75"/>
      <c r="D820" s="75"/>
      <c r="E820" s="75"/>
      <c r="F820" s="133"/>
      <c r="G820" s="58"/>
      <c r="H820" s="58"/>
      <c r="I820" s="58"/>
      <c r="J820" s="58"/>
      <c r="K820" s="58"/>
    </row>
    <row r="821" spans="1:11" ht="12.75" x14ac:dyDescent="0.2">
      <c r="A821" s="40" t="str">
        <f>IF(plansub[[#This Row],[Concepto]]&lt;&gt;"",Ejercicio,"")</f>
        <v/>
      </c>
      <c r="B821" s="40" t="str">
        <f>IF(plansub[[#This Row],[Concepto]]&lt;&gt;"",comarca,"")</f>
        <v/>
      </c>
      <c r="C821" s="75"/>
      <c r="D821" s="75"/>
      <c r="E821" s="75"/>
      <c r="F821" s="133"/>
      <c r="G821" s="58"/>
      <c r="H821" s="58"/>
      <c r="I821" s="58"/>
      <c r="J821" s="58"/>
      <c r="K821" s="58"/>
    </row>
    <row r="822" spans="1:11" ht="12.75" x14ac:dyDescent="0.2">
      <c r="A822" s="40" t="str">
        <f>IF(plansub[[#This Row],[Concepto]]&lt;&gt;"",Ejercicio,"")</f>
        <v/>
      </c>
      <c r="B822" s="40" t="str">
        <f>IF(plansub[[#This Row],[Concepto]]&lt;&gt;"",comarca,"")</f>
        <v/>
      </c>
      <c r="C822" s="75"/>
      <c r="D822" s="75"/>
      <c r="E822" s="75"/>
      <c r="F822" s="133"/>
      <c r="G822" s="58"/>
      <c r="H822" s="58"/>
      <c r="I822" s="58"/>
      <c r="J822" s="58"/>
      <c r="K822" s="58"/>
    </row>
    <row r="823" spans="1:11" ht="12.75" x14ac:dyDescent="0.2">
      <c r="A823" s="40" t="str">
        <f>IF(plansub[[#This Row],[Concepto]]&lt;&gt;"",Ejercicio,"")</f>
        <v/>
      </c>
      <c r="B823" s="40" t="str">
        <f>IF(plansub[[#This Row],[Concepto]]&lt;&gt;"",comarca,"")</f>
        <v/>
      </c>
      <c r="C823" s="75"/>
      <c r="D823" s="75"/>
      <c r="E823" s="75"/>
      <c r="F823" s="133"/>
      <c r="G823" s="58"/>
      <c r="H823" s="58"/>
      <c r="I823" s="58"/>
      <c r="J823" s="58"/>
      <c r="K823" s="58"/>
    </row>
    <row r="824" spans="1:11" ht="12.75" x14ac:dyDescent="0.2">
      <c r="A824" s="40" t="str">
        <f>IF(plansub[[#This Row],[Concepto]]&lt;&gt;"",Ejercicio,"")</f>
        <v/>
      </c>
      <c r="B824" s="40" t="str">
        <f>IF(plansub[[#This Row],[Concepto]]&lt;&gt;"",comarca,"")</f>
        <v/>
      </c>
      <c r="C824" s="75"/>
      <c r="D824" s="75"/>
      <c r="E824" s="75"/>
      <c r="F824" s="133"/>
      <c r="G824" s="58"/>
      <c r="H824" s="58"/>
      <c r="I824" s="58"/>
      <c r="J824" s="58"/>
      <c r="K824" s="58"/>
    </row>
    <row r="825" spans="1:11" ht="12.75" x14ac:dyDescent="0.2">
      <c r="A825" s="40" t="str">
        <f>IF(plansub[[#This Row],[Concepto]]&lt;&gt;"",Ejercicio,"")</f>
        <v/>
      </c>
      <c r="B825" s="40" t="str">
        <f>IF(plansub[[#This Row],[Concepto]]&lt;&gt;"",comarca,"")</f>
        <v/>
      </c>
      <c r="C825" s="75"/>
      <c r="D825" s="75"/>
      <c r="E825" s="75"/>
      <c r="F825" s="133"/>
      <c r="G825" s="58"/>
      <c r="H825" s="58"/>
      <c r="I825" s="58"/>
      <c r="J825" s="58"/>
      <c r="K825" s="58"/>
    </row>
    <row r="826" spans="1:11" ht="12.75" x14ac:dyDescent="0.2">
      <c r="A826" s="40" t="str">
        <f>IF(plansub[[#This Row],[Concepto]]&lt;&gt;"",Ejercicio,"")</f>
        <v/>
      </c>
      <c r="B826" s="40" t="str">
        <f>IF(plansub[[#This Row],[Concepto]]&lt;&gt;"",comarca,"")</f>
        <v/>
      </c>
      <c r="C826" s="75"/>
      <c r="D826" s="75"/>
      <c r="E826" s="75"/>
      <c r="F826" s="133"/>
      <c r="G826" s="58"/>
      <c r="H826" s="58"/>
      <c r="I826" s="58"/>
      <c r="J826" s="58"/>
      <c r="K826" s="58"/>
    </row>
    <row r="827" spans="1:11" ht="12.75" x14ac:dyDescent="0.2">
      <c r="A827" s="40" t="str">
        <f>IF(plansub[[#This Row],[Concepto]]&lt;&gt;"",Ejercicio,"")</f>
        <v/>
      </c>
      <c r="B827" s="40" t="str">
        <f>IF(plansub[[#This Row],[Concepto]]&lt;&gt;"",comarca,"")</f>
        <v/>
      </c>
      <c r="C827" s="75"/>
      <c r="D827" s="75"/>
      <c r="E827" s="75"/>
      <c r="F827" s="133"/>
      <c r="G827" s="58"/>
      <c r="H827" s="58"/>
      <c r="I827" s="58"/>
      <c r="J827" s="58"/>
      <c r="K827" s="58"/>
    </row>
    <row r="828" spans="1:11" ht="12.75" x14ac:dyDescent="0.2">
      <c r="A828" s="40" t="str">
        <f>IF(plansub[[#This Row],[Concepto]]&lt;&gt;"",Ejercicio,"")</f>
        <v/>
      </c>
      <c r="B828" s="40" t="str">
        <f>IF(plansub[[#This Row],[Concepto]]&lt;&gt;"",comarca,"")</f>
        <v/>
      </c>
      <c r="C828" s="75"/>
      <c r="D828" s="75"/>
      <c r="E828" s="75"/>
      <c r="F828" s="133"/>
      <c r="G828" s="58"/>
      <c r="H828" s="58"/>
      <c r="I828" s="58"/>
      <c r="J828" s="58"/>
      <c r="K828" s="58"/>
    </row>
    <row r="829" spans="1:11" ht="12.75" x14ac:dyDescent="0.2">
      <c r="A829" s="40" t="str">
        <f>IF(plansub[[#This Row],[Concepto]]&lt;&gt;"",Ejercicio,"")</f>
        <v/>
      </c>
      <c r="B829" s="40" t="str">
        <f>IF(plansub[[#This Row],[Concepto]]&lt;&gt;"",comarca,"")</f>
        <v/>
      </c>
      <c r="C829" s="75"/>
      <c r="D829" s="75"/>
      <c r="E829" s="75"/>
      <c r="F829" s="133"/>
      <c r="G829" s="58"/>
      <c r="H829" s="58"/>
      <c r="I829" s="58"/>
      <c r="J829" s="58"/>
      <c r="K829" s="58"/>
    </row>
    <row r="830" spans="1:11" ht="12.75" x14ac:dyDescent="0.2">
      <c r="A830" s="40" t="str">
        <f>IF(plansub[[#This Row],[Concepto]]&lt;&gt;"",Ejercicio,"")</f>
        <v/>
      </c>
      <c r="B830" s="40" t="str">
        <f>IF(plansub[[#This Row],[Concepto]]&lt;&gt;"",comarca,"")</f>
        <v/>
      </c>
      <c r="C830" s="75"/>
      <c r="D830" s="75"/>
      <c r="E830" s="75"/>
      <c r="F830" s="133"/>
      <c r="G830" s="58"/>
      <c r="H830" s="58"/>
      <c r="I830" s="58"/>
      <c r="J830" s="58"/>
      <c r="K830" s="58"/>
    </row>
    <row r="831" spans="1:11" ht="12.75" x14ac:dyDescent="0.2">
      <c r="A831" s="40" t="str">
        <f>IF(plansub[[#This Row],[Concepto]]&lt;&gt;"",Ejercicio,"")</f>
        <v/>
      </c>
      <c r="B831" s="40" t="str">
        <f>IF(plansub[[#This Row],[Concepto]]&lt;&gt;"",comarca,"")</f>
        <v/>
      </c>
      <c r="C831" s="75"/>
      <c r="D831" s="75"/>
      <c r="E831" s="75"/>
      <c r="F831" s="133"/>
      <c r="G831" s="58"/>
      <c r="H831" s="58"/>
      <c r="I831" s="58"/>
      <c r="J831" s="58"/>
      <c r="K831" s="58"/>
    </row>
    <row r="832" spans="1:11" ht="12.75" x14ac:dyDescent="0.2">
      <c r="A832" s="40" t="str">
        <f>IF(plansub[[#This Row],[Concepto]]&lt;&gt;"",Ejercicio,"")</f>
        <v/>
      </c>
      <c r="B832" s="40" t="str">
        <f>IF(plansub[[#This Row],[Concepto]]&lt;&gt;"",comarca,"")</f>
        <v/>
      </c>
      <c r="C832" s="75"/>
      <c r="D832" s="75"/>
      <c r="E832" s="75"/>
      <c r="F832" s="133"/>
      <c r="G832" s="58"/>
      <c r="H832" s="58"/>
      <c r="I832" s="58"/>
      <c r="J832" s="58"/>
      <c r="K832" s="58"/>
    </row>
    <row r="833" spans="1:11" ht="12.75" x14ac:dyDescent="0.2">
      <c r="A833" s="40" t="str">
        <f>IF(plansub[[#This Row],[Concepto]]&lt;&gt;"",Ejercicio,"")</f>
        <v/>
      </c>
      <c r="B833" s="40" t="str">
        <f>IF(plansub[[#This Row],[Concepto]]&lt;&gt;"",comarca,"")</f>
        <v/>
      </c>
      <c r="C833" s="75"/>
      <c r="D833" s="75"/>
      <c r="E833" s="75"/>
      <c r="F833" s="133"/>
      <c r="G833" s="58"/>
      <c r="H833" s="58"/>
      <c r="I833" s="58"/>
      <c r="J833" s="58"/>
      <c r="K833" s="58"/>
    </row>
    <row r="834" spans="1:11" ht="12.75" x14ac:dyDescent="0.2">
      <c r="A834" s="40" t="str">
        <f>IF(plansub[[#This Row],[Concepto]]&lt;&gt;"",Ejercicio,"")</f>
        <v/>
      </c>
      <c r="B834" s="40" t="str">
        <f>IF(plansub[[#This Row],[Concepto]]&lt;&gt;"",comarca,"")</f>
        <v/>
      </c>
      <c r="C834" s="75"/>
      <c r="D834" s="75"/>
      <c r="E834" s="75"/>
      <c r="F834" s="133"/>
      <c r="G834" s="58"/>
      <c r="H834" s="58"/>
      <c r="I834" s="58"/>
      <c r="J834" s="58"/>
      <c r="K834" s="58"/>
    </row>
    <row r="835" spans="1:11" ht="12.75" x14ac:dyDescent="0.2">
      <c r="A835" s="40" t="str">
        <f>IF(plansub[[#This Row],[Concepto]]&lt;&gt;"",Ejercicio,"")</f>
        <v/>
      </c>
      <c r="B835" s="40" t="str">
        <f>IF(plansub[[#This Row],[Concepto]]&lt;&gt;"",comarca,"")</f>
        <v/>
      </c>
      <c r="C835" s="75"/>
      <c r="D835" s="75"/>
      <c r="E835" s="75"/>
      <c r="F835" s="133"/>
      <c r="G835" s="58"/>
      <c r="H835" s="58"/>
      <c r="I835" s="58"/>
      <c r="J835" s="58"/>
      <c r="K835" s="58"/>
    </row>
    <row r="836" spans="1:11" ht="12.75" x14ac:dyDescent="0.2">
      <c r="A836" s="40" t="str">
        <f>IF(plansub[[#This Row],[Concepto]]&lt;&gt;"",Ejercicio,"")</f>
        <v/>
      </c>
      <c r="B836" s="40" t="str">
        <f>IF(plansub[[#This Row],[Concepto]]&lt;&gt;"",comarca,"")</f>
        <v/>
      </c>
      <c r="C836" s="75"/>
      <c r="D836" s="75"/>
      <c r="E836" s="75"/>
      <c r="F836" s="133"/>
      <c r="G836" s="58"/>
      <c r="H836" s="58"/>
      <c r="I836" s="58"/>
      <c r="J836" s="58"/>
      <c r="K836" s="58"/>
    </row>
    <row r="837" spans="1:11" ht="12.75" x14ac:dyDescent="0.2">
      <c r="A837" s="40" t="str">
        <f>IF(plansub[[#This Row],[Concepto]]&lt;&gt;"",Ejercicio,"")</f>
        <v/>
      </c>
      <c r="B837" s="40" t="str">
        <f>IF(plansub[[#This Row],[Concepto]]&lt;&gt;"",comarca,"")</f>
        <v/>
      </c>
      <c r="C837" s="75"/>
      <c r="D837" s="75"/>
      <c r="E837" s="75"/>
      <c r="F837" s="133"/>
      <c r="G837" s="58"/>
      <c r="H837" s="58"/>
      <c r="I837" s="58"/>
      <c r="J837" s="58"/>
      <c r="K837" s="58"/>
    </row>
    <row r="838" spans="1:11" ht="12.75" x14ac:dyDescent="0.2">
      <c r="A838" s="40" t="str">
        <f>IF(plansub[[#This Row],[Concepto]]&lt;&gt;"",Ejercicio,"")</f>
        <v/>
      </c>
      <c r="B838" s="40" t="str">
        <f>IF(plansub[[#This Row],[Concepto]]&lt;&gt;"",comarca,"")</f>
        <v/>
      </c>
      <c r="C838" s="75"/>
      <c r="D838" s="75"/>
      <c r="E838" s="75"/>
      <c r="F838" s="133"/>
      <c r="G838" s="58"/>
      <c r="H838" s="58"/>
      <c r="I838" s="58"/>
      <c r="J838" s="58"/>
      <c r="K838" s="58"/>
    </row>
    <row r="839" spans="1:11" ht="12.75" x14ac:dyDescent="0.2">
      <c r="A839" s="40" t="str">
        <f>IF(plansub[[#This Row],[Concepto]]&lt;&gt;"",Ejercicio,"")</f>
        <v/>
      </c>
      <c r="B839" s="40" t="str">
        <f>IF(plansub[[#This Row],[Concepto]]&lt;&gt;"",comarca,"")</f>
        <v/>
      </c>
      <c r="C839" s="75"/>
      <c r="D839" s="75"/>
      <c r="E839" s="75"/>
      <c r="F839" s="133"/>
      <c r="G839" s="58"/>
      <c r="H839" s="58"/>
      <c r="I839" s="58"/>
      <c r="J839" s="58"/>
      <c r="K839" s="58"/>
    </row>
    <row r="840" spans="1:11" ht="12.75" x14ac:dyDescent="0.2">
      <c r="A840" s="40" t="str">
        <f>IF(plansub[[#This Row],[Concepto]]&lt;&gt;"",Ejercicio,"")</f>
        <v/>
      </c>
      <c r="B840" s="40" t="str">
        <f>IF(plansub[[#This Row],[Concepto]]&lt;&gt;"",comarca,"")</f>
        <v/>
      </c>
      <c r="C840" s="75"/>
      <c r="D840" s="75"/>
      <c r="E840" s="75"/>
      <c r="F840" s="133"/>
      <c r="G840" s="58"/>
      <c r="H840" s="58"/>
      <c r="I840" s="58"/>
      <c r="J840" s="58"/>
      <c r="K840" s="58"/>
    </row>
    <row r="841" spans="1:11" ht="12.75" x14ac:dyDescent="0.2">
      <c r="A841" s="40" t="str">
        <f>IF(plansub[[#This Row],[Concepto]]&lt;&gt;"",Ejercicio,"")</f>
        <v/>
      </c>
      <c r="B841" s="40" t="str">
        <f>IF(plansub[[#This Row],[Concepto]]&lt;&gt;"",comarca,"")</f>
        <v/>
      </c>
      <c r="C841" s="75"/>
      <c r="D841" s="75"/>
      <c r="E841" s="75"/>
      <c r="F841" s="133"/>
      <c r="G841" s="58"/>
      <c r="H841" s="58"/>
      <c r="I841" s="58"/>
      <c r="J841" s="58"/>
      <c r="K841" s="58"/>
    </row>
    <row r="842" spans="1:11" ht="12.75" x14ac:dyDescent="0.2">
      <c r="A842" s="40" t="str">
        <f>IF(plansub[[#This Row],[Concepto]]&lt;&gt;"",Ejercicio,"")</f>
        <v/>
      </c>
      <c r="B842" s="40" t="str">
        <f>IF(plansub[[#This Row],[Concepto]]&lt;&gt;"",comarca,"")</f>
        <v/>
      </c>
      <c r="C842" s="75"/>
      <c r="D842" s="75"/>
      <c r="E842" s="75"/>
      <c r="F842" s="133"/>
      <c r="G842" s="58"/>
      <c r="H842" s="58"/>
      <c r="I842" s="58"/>
      <c r="J842" s="58"/>
      <c r="K842" s="58"/>
    </row>
    <row r="843" spans="1:11" ht="12.75" x14ac:dyDescent="0.2">
      <c r="A843" s="40" t="str">
        <f>IF(plansub[[#This Row],[Concepto]]&lt;&gt;"",Ejercicio,"")</f>
        <v/>
      </c>
      <c r="B843" s="40" t="str">
        <f>IF(plansub[[#This Row],[Concepto]]&lt;&gt;"",comarca,"")</f>
        <v/>
      </c>
      <c r="C843" s="75"/>
      <c r="D843" s="75"/>
      <c r="E843" s="75"/>
      <c r="F843" s="133"/>
      <c r="G843" s="58"/>
      <c r="H843" s="58"/>
      <c r="I843" s="58"/>
      <c r="J843" s="58"/>
      <c r="K843" s="58"/>
    </row>
    <row r="844" spans="1:11" ht="12.75" x14ac:dyDescent="0.2">
      <c r="A844" s="40" t="str">
        <f>IF(plansub[[#This Row],[Concepto]]&lt;&gt;"",Ejercicio,"")</f>
        <v/>
      </c>
      <c r="B844" s="40" t="str">
        <f>IF(plansub[[#This Row],[Concepto]]&lt;&gt;"",comarca,"")</f>
        <v/>
      </c>
      <c r="C844" s="75"/>
      <c r="D844" s="75"/>
      <c r="E844" s="75"/>
      <c r="F844" s="133"/>
      <c r="G844" s="58"/>
      <c r="H844" s="58"/>
      <c r="I844" s="58"/>
      <c r="J844" s="58"/>
      <c r="K844" s="58"/>
    </row>
    <row r="845" spans="1:11" ht="12.75" x14ac:dyDescent="0.2">
      <c r="A845" s="40" t="str">
        <f>IF(plansub[[#This Row],[Concepto]]&lt;&gt;"",Ejercicio,"")</f>
        <v/>
      </c>
      <c r="B845" s="40" t="str">
        <f>IF(plansub[[#This Row],[Concepto]]&lt;&gt;"",comarca,"")</f>
        <v/>
      </c>
      <c r="C845" s="75"/>
      <c r="D845" s="75"/>
      <c r="E845" s="75"/>
      <c r="F845" s="133"/>
      <c r="G845" s="58"/>
      <c r="H845" s="58"/>
      <c r="I845" s="58"/>
      <c r="J845" s="58"/>
      <c r="K845" s="58"/>
    </row>
    <row r="846" spans="1:11" ht="12.75" x14ac:dyDescent="0.2">
      <c r="A846" s="40" t="str">
        <f>IF(plansub[[#This Row],[Concepto]]&lt;&gt;"",Ejercicio,"")</f>
        <v/>
      </c>
      <c r="B846" s="40" t="str">
        <f>IF(plansub[[#This Row],[Concepto]]&lt;&gt;"",comarca,"")</f>
        <v/>
      </c>
      <c r="C846" s="75"/>
      <c r="D846" s="75"/>
      <c r="E846" s="75"/>
      <c r="F846" s="133"/>
      <c r="G846" s="58"/>
      <c r="H846" s="58"/>
      <c r="I846" s="58"/>
      <c r="J846" s="58"/>
      <c r="K846" s="58"/>
    </row>
    <row r="847" spans="1:11" ht="12.75" x14ac:dyDescent="0.2">
      <c r="A847" s="40" t="str">
        <f>IF(plansub[[#This Row],[Concepto]]&lt;&gt;"",Ejercicio,"")</f>
        <v/>
      </c>
      <c r="B847" s="40" t="str">
        <f>IF(plansub[[#This Row],[Concepto]]&lt;&gt;"",comarca,"")</f>
        <v/>
      </c>
      <c r="C847" s="75"/>
      <c r="D847" s="75"/>
      <c r="E847" s="75"/>
      <c r="F847" s="133"/>
      <c r="G847" s="58"/>
      <c r="H847" s="58"/>
      <c r="I847" s="58"/>
      <c r="J847" s="58"/>
      <c r="K847" s="58"/>
    </row>
    <row r="848" spans="1:11" ht="12.75" x14ac:dyDescent="0.2">
      <c r="A848" s="40" t="str">
        <f>IF(plansub[[#This Row],[Concepto]]&lt;&gt;"",Ejercicio,"")</f>
        <v/>
      </c>
      <c r="B848" s="40" t="str">
        <f>IF(plansub[[#This Row],[Concepto]]&lt;&gt;"",comarca,"")</f>
        <v/>
      </c>
      <c r="C848" s="75"/>
      <c r="D848" s="75"/>
      <c r="E848" s="75"/>
      <c r="F848" s="133"/>
      <c r="G848" s="58"/>
      <c r="H848" s="58"/>
      <c r="I848" s="58"/>
      <c r="J848" s="58"/>
      <c r="K848" s="58"/>
    </row>
    <row r="849" spans="1:11" ht="12.75" x14ac:dyDescent="0.2">
      <c r="A849" s="40" t="str">
        <f>IF(plansub[[#This Row],[Concepto]]&lt;&gt;"",Ejercicio,"")</f>
        <v/>
      </c>
      <c r="B849" s="40" t="str">
        <f>IF(plansub[[#This Row],[Concepto]]&lt;&gt;"",comarca,"")</f>
        <v/>
      </c>
      <c r="C849" s="75"/>
      <c r="D849" s="75"/>
      <c r="E849" s="75"/>
      <c r="F849" s="133"/>
      <c r="G849" s="58"/>
      <c r="H849" s="58"/>
      <c r="I849" s="58"/>
      <c r="J849" s="58"/>
      <c r="K849" s="58"/>
    </row>
    <row r="850" spans="1:11" ht="12.75" x14ac:dyDescent="0.2">
      <c r="A850" s="40" t="str">
        <f>IF(plansub[[#This Row],[Concepto]]&lt;&gt;"",Ejercicio,"")</f>
        <v/>
      </c>
      <c r="B850" s="40" t="str">
        <f>IF(plansub[[#This Row],[Concepto]]&lt;&gt;"",comarca,"")</f>
        <v/>
      </c>
      <c r="C850" s="75"/>
      <c r="D850" s="75"/>
      <c r="E850" s="75"/>
      <c r="F850" s="133"/>
      <c r="G850" s="58"/>
      <c r="H850" s="58"/>
      <c r="I850" s="58"/>
      <c r="J850" s="58"/>
      <c r="K850" s="58"/>
    </row>
    <row r="851" spans="1:11" ht="12.75" x14ac:dyDescent="0.2">
      <c r="A851" s="40" t="str">
        <f>IF(plansub[[#This Row],[Concepto]]&lt;&gt;"",Ejercicio,"")</f>
        <v/>
      </c>
      <c r="B851" s="40" t="str">
        <f>IF(plansub[[#This Row],[Concepto]]&lt;&gt;"",comarca,"")</f>
        <v/>
      </c>
      <c r="C851" s="75"/>
      <c r="D851" s="75"/>
      <c r="E851" s="75"/>
      <c r="F851" s="133"/>
      <c r="G851" s="58"/>
      <c r="H851" s="58"/>
      <c r="I851" s="58"/>
      <c r="J851" s="58"/>
      <c r="K851" s="58"/>
    </row>
    <row r="852" spans="1:11" ht="12.75" x14ac:dyDescent="0.2">
      <c r="A852" s="40" t="str">
        <f>IF(plansub[[#This Row],[Concepto]]&lt;&gt;"",Ejercicio,"")</f>
        <v/>
      </c>
      <c r="B852" s="40" t="str">
        <f>IF(plansub[[#This Row],[Concepto]]&lt;&gt;"",comarca,"")</f>
        <v/>
      </c>
      <c r="C852" s="75"/>
      <c r="D852" s="75"/>
      <c r="E852" s="75"/>
      <c r="F852" s="133"/>
      <c r="G852" s="58"/>
      <c r="H852" s="58"/>
      <c r="I852" s="58"/>
      <c r="J852" s="58"/>
      <c r="K852" s="58"/>
    </row>
    <row r="853" spans="1:11" ht="12.75" x14ac:dyDescent="0.2">
      <c r="A853" s="40" t="str">
        <f>IF(plansub[[#This Row],[Concepto]]&lt;&gt;"",Ejercicio,"")</f>
        <v/>
      </c>
      <c r="B853" s="40" t="str">
        <f>IF(plansub[[#This Row],[Concepto]]&lt;&gt;"",comarca,"")</f>
        <v/>
      </c>
      <c r="C853" s="75"/>
      <c r="D853" s="75"/>
      <c r="E853" s="75"/>
      <c r="F853" s="133"/>
      <c r="G853" s="58"/>
      <c r="H853" s="58"/>
      <c r="I853" s="58"/>
      <c r="J853" s="58"/>
      <c r="K853" s="58"/>
    </row>
    <row r="854" spans="1:11" ht="12.75" x14ac:dyDescent="0.2">
      <c r="A854" s="40" t="str">
        <f>IF(plansub[[#This Row],[Concepto]]&lt;&gt;"",Ejercicio,"")</f>
        <v/>
      </c>
      <c r="B854" s="40" t="str">
        <f>IF(plansub[[#This Row],[Concepto]]&lt;&gt;"",comarca,"")</f>
        <v/>
      </c>
      <c r="C854" s="75"/>
      <c r="D854" s="75"/>
      <c r="E854" s="75"/>
      <c r="F854" s="133"/>
      <c r="G854" s="58"/>
      <c r="H854" s="58"/>
      <c r="I854" s="58"/>
      <c r="J854" s="58"/>
      <c r="K854" s="58"/>
    </row>
    <row r="855" spans="1:11" ht="12.75" x14ac:dyDescent="0.2">
      <c r="A855" s="40" t="str">
        <f>IF(plansub[[#This Row],[Concepto]]&lt;&gt;"",Ejercicio,"")</f>
        <v/>
      </c>
      <c r="B855" s="40" t="str">
        <f>IF(plansub[[#This Row],[Concepto]]&lt;&gt;"",comarca,"")</f>
        <v/>
      </c>
      <c r="C855" s="75"/>
      <c r="D855" s="75"/>
      <c r="E855" s="75"/>
      <c r="F855" s="133"/>
      <c r="G855" s="58"/>
      <c r="H855" s="58"/>
      <c r="I855" s="58"/>
      <c r="J855" s="58"/>
      <c r="K855" s="58"/>
    </row>
    <row r="856" spans="1:11" ht="12.75" x14ac:dyDescent="0.2">
      <c r="A856" s="40" t="str">
        <f>IF(plansub[[#This Row],[Concepto]]&lt;&gt;"",Ejercicio,"")</f>
        <v/>
      </c>
      <c r="B856" s="40" t="str">
        <f>IF(plansub[[#This Row],[Concepto]]&lt;&gt;"",comarca,"")</f>
        <v/>
      </c>
      <c r="C856" s="75"/>
      <c r="D856" s="75"/>
      <c r="E856" s="75"/>
      <c r="F856" s="133"/>
      <c r="G856" s="58"/>
      <c r="H856" s="58"/>
      <c r="I856" s="58"/>
      <c r="J856" s="58"/>
      <c r="K856" s="58"/>
    </row>
    <row r="857" spans="1:11" ht="12.75" x14ac:dyDescent="0.2">
      <c r="A857" s="40" t="str">
        <f>IF(plansub[[#This Row],[Concepto]]&lt;&gt;"",Ejercicio,"")</f>
        <v/>
      </c>
      <c r="B857" s="40" t="str">
        <f>IF(plansub[[#This Row],[Concepto]]&lt;&gt;"",comarca,"")</f>
        <v/>
      </c>
      <c r="C857" s="75"/>
      <c r="D857" s="75"/>
      <c r="E857" s="75"/>
      <c r="F857" s="133"/>
      <c r="G857" s="58"/>
      <c r="H857" s="58"/>
      <c r="I857" s="58"/>
      <c r="J857" s="58"/>
      <c r="K857" s="58"/>
    </row>
    <row r="858" spans="1:11" ht="12.75" x14ac:dyDescent="0.2">
      <c r="A858" s="40" t="str">
        <f>IF(plansub[[#This Row],[Concepto]]&lt;&gt;"",Ejercicio,"")</f>
        <v/>
      </c>
      <c r="B858" s="40" t="str">
        <f>IF(plansub[[#This Row],[Concepto]]&lt;&gt;"",comarca,"")</f>
        <v/>
      </c>
      <c r="C858" s="75"/>
      <c r="D858" s="75"/>
      <c r="E858" s="75"/>
      <c r="F858" s="133"/>
      <c r="G858" s="58"/>
      <c r="H858" s="58"/>
      <c r="I858" s="58"/>
      <c r="J858" s="58"/>
      <c r="K858" s="58"/>
    </row>
    <row r="859" spans="1:11" ht="12.75" x14ac:dyDescent="0.2">
      <c r="A859" s="40" t="str">
        <f>IF(plansub[[#This Row],[Concepto]]&lt;&gt;"",Ejercicio,"")</f>
        <v/>
      </c>
      <c r="B859" s="40" t="str">
        <f>IF(plansub[[#This Row],[Concepto]]&lt;&gt;"",comarca,"")</f>
        <v/>
      </c>
      <c r="C859" s="75"/>
      <c r="D859" s="75"/>
      <c r="E859" s="75"/>
      <c r="F859" s="133"/>
      <c r="G859" s="58"/>
      <c r="H859" s="58"/>
      <c r="I859" s="58"/>
      <c r="J859" s="58"/>
      <c r="K859" s="58"/>
    </row>
    <row r="860" spans="1:11" ht="12.75" x14ac:dyDescent="0.2">
      <c r="A860" s="40" t="str">
        <f>IF(plansub[[#This Row],[Concepto]]&lt;&gt;"",Ejercicio,"")</f>
        <v/>
      </c>
      <c r="B860" s="40" t="str">
        <f>IF(plansub[[#This Row],[Concepto]]&lt;&gt;"",comarca,"")</f>
        <v/>
      </c>
      <c r="C860" s="75"/>
      <c r="D860" s="75"/>
      <c r="E860" s="75"/>
      <c r="F860" s="133"/>
      <c r="G860" s="58"/>
      <c r="H860" s="58"/>
      <c r="I860" s="58"/>
      <c r="J860" s="58"/>
      <c r="K860" s="58"/>
    </row>
    <row r="861" spans="1:11" ht="12.75" x14ac:dyDescent="0.2">
      <c r="A861" s="40" t="str">
        <f>IF(plansub[[#This Row],[Concepto]]&lt;&gt;"",Ejercicio,"")</f>
        <v/>
      </c>
      <c r="B861" s="40" t="str">
        <f>IF(plansub[[#This Row],[Concepto]]&lt;&gt;"",comarca,"")</f>
        <v/>
      </c>
      <c r="C861" s="75"/>
      <c r="D861" s="75"/>
      <c r="E861" s="75"/>
      <c r="F861" s="133"/>
      <c r="G861" s="58"/>
      <c r="H861" s="58"/>
      <c r="I861" s="58"/>
      <c r="J861" s="58"/>
      <c r="K861" s="58"/>
    </row>
    <row r="862" spans="1:11" ht="12.75" x14ac:dyDescent="0.2">
      <c r="A862" s="40" t="str">
        <f>IF(plansub[[#This Row],[Concepto]]&lt;&gt;"",Ejercicio,"")</f>
        <v/>
      </c>
      <c r="B862" s="40" t="str">
        <f>IF(plansub[[#This Row],[Concepto]]&lt;&gt;"",comarca,"")</f>
        <v/>
      </c>
      <c r="C862" s="75"/>
      <c r="D862" s="75"/>
      <c r="E862" s="75"/>
      <c r="F862" s="133"/>
      <c r="G862" s="58"/>
      <c r="H862" s="58"/>
      <c r="I862" s="58"/>
      <c r="J862" s="58"/>
      <c r="K862" s="58"/>
    </row>
    <row r="863" spans="1:11" ht="12.75" x14ac:dyDescent="0.2">
      <c r="A863" s="40" t="str">
        <f>IF(plansub[[#This Row],[Concepto]]&lt;&gt;"",Ejercicio,"")</f>
        <v/>
      </c>
      <c r="B863" s="40" t="str">
        <f>IF(plansub[[#This Row],[Concepto]]&lt;&gt;"",comarca,"")</f>
        <v/>
      </c>
      <c r="C863" s="75"/>
      <c r="D863" s="75"/>
      <c r="E863" s="75"/>
      <c r="F863" s="133"/>
      <c r="G863" s="58"/>
      <c r="H863" s="58"/>
      <c r="I863" s="58"/>
      <c r="J863" s="58"/>
      <c r="K863" s="58"/>
    </row>
    <row r="864" spans="1:11" ht="12.75" x14ac:dyDescent="0.2">
      <c r="A864" s="40" t="str">
        <f>IF(plansub[[#This Row],[Concepto]]&lt;&gt;"",Ejercicio,"")</f>
        <v/>
      </c>
      <c r="B864" s="40" t="str">
        <f>IF(plansub[[#This Row],[Concepto]]&lt;&gt;"",comarca,"")</f>
        <v/>
      </c>
      <c r="C864" s="75"/>
      <c r="D864" s="75"/>
      <c r="E864" s="75"/>
      <c r="F864" s="133"/>
      <c r="G864" s="58"/>
      <c r="H864" s="58"/>
      <c r="I864" s="58"/>
      <c r="J864" s="58"/>
      <c r="K864" s="58"/>
    </row>
    <row r="865" spans="1:11" ht="12.75" x14ac:dyDescent="0.2">
      <c r="A865" s="40" t="str">
        <f>IF(plansub[[#This Row],[Concepto]]&lt;&gt;"",Ejercicio,"")</f>
        <v/>
      </c>
      <c r="B865" s="40" t="str">
        <f>IF(plansub[[#This Row],[Concepto]]&lt;&gt;"",comarca,"")</f>
        <v/>
      </c>
      <c r="C865" s="75"/>
      <c r="D865" s="75"/>
      <c r="E865" s="75"/>
      <c r="F865" s="133"/>
      <c r="G865" s="58"/>
      <c r="H865" s="58"/>
      <c r="I865" s="58"/>
      <c r="J865" s="58"/>
      <c r="K865" s="58"/>
    </row>
    <row r="866" spans="1:11" ht="12.75" x14ac:dyDescent="0.2">
      <c r="A866" s="40" t="str">
        <f>IF(plansub[[#This Row],[Concepto]]&lt;&gt;"",Ejercicio,"")</f>
        <v/>
      </c>
      <c r="B866" s="40" t="str">
        <f>IF(plansub[[#This Row],[Concepto]]&lt;&gt;"",comarca,"")</f>
        <v/>
      </c>
      <c r="C866" s="75"/>
      <c r="D866" s="75"/>
      <c r="E866" s="75"/>
      <c r="F866" s="133"/>
      <c r="G866" s="58"/>
      <c r="H866" s="58"/>
      <c r="I866" s="58"/>
      <c r="J866" s="58"/>
      <c r="K866" s="58"/>
    </row>
    <row r="867" spans="1:11" ht="12.75" x14ac:dyDescent="0.2">
      <c r="A867" s="40" t="str">
        <f>IF(plansub[[#This Row],[Concepto]]&lt;&gt;"",Ejercicio,"")</f>
        <v/>
      </c>
      <c r="B867" s="40" t="str">
        <f>IF(plansub[[#This Row],[Concepto]]&lt;&gt;"",comarca,"")</f>
        <v/>
      </c>
      <c r="C867" s="75"/>
      <c r="D867" s="75"/>
      <c r="E867" s="75"/>
      <c r="F867" s="133"/>
      <c r="G867" s="58"/>
      <c r="H867" s="58"/>
      <c r="I867" s="58"/>
      <c r="J867" s="58"/>
      <c r="K867" s="58"/>
    </row>
    <row r="868" spans="1:11" ht="12.75" x14ac:dyDescent="0.2">
      <c r="A868" s="40" t="str">
        <f>IF(plansub[[#This Row],[Concepto]]&lt;&gt;"",Ejercicio,"")</f>
        <v/>
      </c>
      <c r="B868" s="40" t="str">
        <f>IF(plansub[[#This Row],[Concepto]]&lt;&gt;"",comarca,"")</f>
        <v/>
      </c>
      <c r="C868" s="75"/>
      <c r="D868" s="75"/>
      <c r="E868" s="75"/>
      <c r="F868" s="133"/>
      <c r="G868" s="58"/>
      <c r="H868" s="58"/>
      <c r="I868" s="58"/>
      <c r="J868" s="58"/>
      <c r="K868" s="58"/>
    </row>
    <row r="869" spans="1:11" ht="12.75" x14ac:dyDescent="0.2">
      <c r="A869" s="40" t="str">
        <f>IF(plansub[[#This Row],[Concepto]]&lt;&gt;"",Ejercicio,"")</f>
        <v/>
      </c>
      <c r="B869" s="40" t="str">
        <f>IF(plansub[[#This Row],[Concepto]]&lt;&gt;"",comarca,"")</f>
        <v/>
      </c>
      <c r="C869" s="75"/>
      <c r="D869" s="75"/>
      <c r="E869" s="75"/>
      <c r="F869" s="133"/>
      <c r="G869" s="58"/>
      <c r="H869" s="58"/>
      <c r="I869" s="58"/>
      <c r="J869" s="58"/>
      <c r="K869" s="58"/>
    </row>
    <row r="870" spans="1:11" ht="12.75" x14ac:dyDescent="0.2">
      <c r="A870" s="40" t="str">
        <f>IF(plansub[[#This Row],[Concepto]]&lt;&gt;"",Ejercicio,"")</f>
        <v/>
      </c>
      <c r="B870" s="40" t="str">
        <f>IF(plansub[[#This Row],[Concepto]]&lt;&gt;"",comarca,"")</f>
        <v/>
      </c>
      <c r="C870" s="75"/>
      <c r="D870" s="75"/>
      <c r="E870" s="75"/>
      <c r="F870" s="133"/>
      <c r="G870" s="58"/>
      <c r="H870" s="58"/>
      <c r="I870" s="58"/>
      <c r="J870" s="58"/>
      <c r="K870" s="58"/>
    </row>
    <row r="871" spans="1:11" ht="12.75" x14ac:dyDescent="0.2">
      <c r="A871" s="40" t="str">
        <f>IF(plansub[[#This Row],[Concepto]]&lt;&gt;"",Ejercicio,"")</f>
        <v/>
      </c>
      <c r="B871" s="40" t="str">
        <f>IF(plansub[[#This Row],[Concepto]]&lt;&gt;"",comarca,"")</f>
        <v/>
      </c>
      <c r="C871" s="75"/>
      <c r="D871" s="75"/>
      <c r="E871" s="75"/>
      <c r="F871" s="133"/>
      <c r="G871" s="58"/>
      <c r="H871" s="58"/>
      <c r="I871" s="58"/>
      <c r="J871" s="58"/>
      <c r="K871" s="58"/>
    </row>
    <row r="872" spans="1:11" ht="12.75" x14ac:dyDescent="0.2">
      <c r="A872" s="40" t="str">
        <f>IF(plansub[[#This Row],[Concepto]]&lt;&gt;"",Ejercicio,"")</f>
        <v/>
      </c>
      <c r="B872" s="40" t="str">
        <f>IF(plansub[[#This Row],[Concepto]]&lt;&gt;"",comarca,"")</f>
        <v/>
      </c>
      <c r="C872" s="75"/>
      <c r="D872" s="75"/>
      <c r="E872" s="75"/>
      <c r="F872" s="133"/>
      <c r="G872" s="58"/>
      <c r="H872" s="58"/>
      <c r="I872" s="58"/>
      <c r="J872" s="58"/>
      <c r="K872" s="58"/>
    </row>
    <row r="873" spans="1:11" ht="12.75" x14ac:dyDescent="0.2">
      <c r="A873" s="40" t="str">
        <f>IF(plansub[[#This Row],[Concepto]]&lt;&gt;"",Ejercicio,"")</f>
        <v/>
      </c>
      <c r="B873" s="40" t="str">
        <f>IF(plansub[[#This Row],[Concepto]]&lt;&gt;"",comarca,"")</f>
        <v/>
      </c>
      <c r="C873" s="75"/>
      <c r="D873" s="75"/>
      <c r="E873" s="75"/>
      <c r="F873" s="133"/>
      <c r="G873" s="58"/>
      <c r="H873" s="58"/>
      <c r="I873" s="58"/>
      <c r="J873" s="58"/>
      <c r="K873" s="58"/>
    </row>
    <row r="874" spans="1:11" ht="12.75" x14ac:dyDescent="0.2">
      <c r="A874" s="40" t="str">
        <f>IF(plansub[[#This Row],[Concepto]]&lt;&gt;"",Ejercicio,"")</f>
        <v/>
      </c>
      <c r="B874" s="40" t="str">
        <f>IF(plansub[[#This Row],[Concepto]]&lt;&gt;"",comarca,"")</f>
        <v/>
      </c>
      <c r="C874" s="75"/>
      <c r="D874" s="75"/>
      <c r="E874" s="75"/>
      <c r="F874" s="133"/>
      <c r="G874" s="58"/>
      <c r="H874" s="58"/>
      <c r="I874" s="58"/>
      <c r="J874" s="58"/>
      <c r="K874" s="58"/>
    </row>
    <row r="875" spans="1:11" ht="12.75" x14ac:dyDescent="0.2">
      <c r="A875" s="40" t="str">
        <f>IF(plansub[[#This Row],[Concepto]]&lt;&gt;"",Ejercicio,"")</f>
        <v/>
      </c>
      <c r="B875" s="40" t="str">
        <f>IF(plansub[[#This Row],[Concepto]]&lt;&gt;"",comarca,"")</f>
        <v/>
      </c>
      <c r="C875" s="75"/>
      <c r="D875" s="75"/>
      <c r="E875" s="75"/>
      <c r="F875" s="133"/>
      <c r="G875" s="58"/>
      <c r="H875" s="58"/>
      <c r="I875" s="58"/>
      <c r="J875" s="58"/>
      <c r="K875" s="58"/>
    </row>
    <row r="876" spans="1:11" ht="12.75" x14ac:dyDescent="0.2">
      <c r="A876" s="40" t="str">
        <f>IF(plansub[[#This Row],[Concepto]]&lt;&gt;"",Ejercicio,"")</f>
        <v/>
      </c>
      <c r="B876" s="40" t="str">
        <f>IF(plansub[[#This Row],[Concepto]]&lt;&gt;"",comarca,"")</f>
        <v/>
      </c>
      <c r="C876" s="75"/>
      <c r="D876" s="75"/>
      <c r="E876" s="75"/>
      <c r="F876" s="133"/>
      <c r="G876" s="58"/>
      <c r="H876" s="58"/>
      <c r="I876" s="58"/>
      <c r="J876" s="58"/>
      <c r="K876" s="58"/>
    </row>
    <row r="877" spans="1:11" ht="12.75" x14ac:dyDescent="0.2">
      <c r="A877" s="40" t="str">
        <f>IF(plansub[[#This Row],[Concepto]]&lt;&gt;"",Ejercicio,"")</f>
        <v/>
      </c>
      <c r="B877" s="40" t="str">
        <f>IF(plansub[[#This Row],[Concepto]]&lt;&gt;"",comarca,"")</f>
        <v/>
      </c>
      <c r="C877" s="75"/>
      <c r="D877" s="75"/>
      <c r="E877" s="75"/>
      <c r="F877" s="133"/>
      <c r="G877" s="58"/>
      <c r="H877" s="58"/>
      <c r="I877" s="58"/>
      <c r="J877" s="58"/>
      <c r="K877" s="58"/>
    </row>
    <row r="878" spans="1:11" ht="12.75" x14ac:dyDescent="0.2">
      <c r="A878" s="40" t="str">
        <f>IF(plansub[[#This Row],[Concepto]]&lt;&gt;"",Ejercicio,"")</f>
        <v/>
      </c>
      <c r="B878" s="40" t="str">
        <f>IF(plansub[[#This Row],[Concepto]]&lt;&gt;"",comarca,"")</f>
        <v/>
      </c>
      <c r="C878" s="75"/>
      <c r="D878" s="75"/>
      <c r="E878" s="75"/>
      <c r="F878" s="133"/>
      <c r="G878" s="58"/>
      <c r="H878" s="58"/>
      <c r="I878" s="58"/>
      <c r="J878" s="58"/>
      <c r="K878" s="58"/>
    </row>
    <row r="879" spans="1:11" ht="12.75" x14ac:dyDescent="0.2">
      <c r="A879" s="40" t="str">
        <f>IF(plansub[[#This Row],[Concepto]]&lt;&gt;"",Ejercicio,"")</f>
        <v/>
      </c>
      <c r="B879" s="40" t="str">
        <f>IF(plansub[[#This Row],[Concepto]]&lt;&gt;"",comarca,"")</f>
        <v/>
      </c>
      <c r="C879" s="75"/>
      <c r="D879" s="75"/>
      <c r="E879" s="75"/>
      <c r="F879" s="133"/>
      <c r="G879" s="58"/>
      <c r="H879" s="58"/>
      <c r="I879" s="58"/>
      <c r="J879" s="58"/>
      <c r="K879" s="58"/>
    </row>
    <row r="880" spans="1:11" ht="12.75" x14ac:dyDescent="0.2">
      <c r="A880" s="40" t="str">
        <f>IF(plansub[[#This Row],[Concepto]]&lt;&gt;"",Ejercicio,"")</f>
        <v/>
      </c>
      <c r="B880" s="40" t="str">
        <f>IF(plansub[[#This Row],[Concepto]]&lt;&gt;"",comarca,"")</f>
        <v/>
      </c>
      <c r="C880" s="75"/>
      <c r="D880" s="75"/>
      <c r="E880" s="75"/>
      <c r="F880" s="133"/>
      <c r="G880" s="58"/>
      <c r="H880" s="58"/>
      <c r="I880" s="58"/>
      <c r="J880" s="58"/>
      <c r="K880" s="58"/>
    </row>
    <row r="881" spans="1:11" ht="12.75" x14ac:dyDescent="0.2">
      <c r="A881" s="40" t="str">
        <f>IF(plansub[[#This Row],[Concepto]]&lt;&gt;"",Ejercicio,"")</f>
        <v/>
      </c>
      <c r="B881" s="40" t="str">
        <f>IF(plansub[[#This Row],[Concepto]]&lt;&gt;"",comarca,"")</f>
        <v/>
      </c>
      <c r="C881" s="75"/>
      <c r="D881" s="75"/>
      <c r="E881" s="75"/>
      <c r="F881" s="133"/>
      <c r="G881" s="58"/>
      <c r="H881" s="58"/>
      <c r="I881" s="58"/>
      <c r="J881" s="58"/>
      <c r="K881" s="58"/>
    </row>
    <row r="882" spans="1:11" ht="12.75" x14ac:dyDescent="0.2">
      <c r="A882" s="40" t="str">
        <f>IF(plansub[[#This Row],[Concepto]]&lt;&gt;"",Ejercicio,"")</f>
        <v/>
      </c>
      <c r="B882" s="40" t="str">
        <f>IF(plansub[[#This Row],[Concepto]]&lt;&gt;"",comarca,"")</f>
        <v/>
      </c>
      <c r="C882" s="75"/>
      <c r="D882" s="75"/>
      <c r="E882" s="75"/>
      <c r="F882" s="133"/>
      <c r="G882" s="58"/>
      <c r="H882" s="58"/>
      <c r="I882" s="58"/>
      <c r="J882" s="58"/>
      <c r="K882" s="58"/>
    </row>
    <row r="883" spans="1:11" ht="12.75" x14ac:dyDescent="0.2">
      <c r="A883" s="40" t="str">
        <f>IF(plansub[[#This Row],[Concepto]]&lt;&gt;"",Ejercicio,"")</f>
        <v/>
      </c>
      <c r="B883" s="40" t="str">
        <f>IF(plansub[[#This Row],[Concepto]]&lt;&gt;"",comarca,"")</f>
        <v/>
      </c>
      <c r="C883" s="75"/>
      <c r="D883" s="75"/>
      <c r="E883" s="75"/>
      <c r="F883" s="133"/>
      <c r="G883" s="58"/>
      <c r="H883" s="58"/>
      <c r="I883" s="58"/>
      <c r="J883" s="58"/>
      <c r="K883" s="58"/>
    </row>
    <row r="884" spans="1:11" ht="12.75" x14ac:dyDescent="0.2">
      <c r="A884" s="40" t="str">
        <f>IF(plansub[[#This Row],[Concepto]]&lt;&gt;"",Ejercicio,"")</f>
        <v/>
      </c>
      <c r="B884" s="40" t="str">
        <f>IF(plansub[[#This Row],[Concepto]]&lt;&gt;"",comarca,"")</f>
        <v/>
      </c>
      <c r="C884" s="75"/>
      <c r="D884" s="75"/>
      <c r="E884" s="75"/>
      <c r="F884" s="133"/>
      <c r="G884" s="58"/>
      <c r="H884" s="58"/>
      <c r="I884" s="58"/>
      <c r="J884" s="58"/>
      <c r="K884" s="58"/>
    </row>
    <row r="885" spans="1:11" ht="12.75" x14ac:dyDescent="0.2">
      <c r="A885" s="40" t="str">
        <f>IF(plansub[[#This Row],[Concepto]]&lt;&gt;"",Ejercicio,"")</f>
        <v/>
      </c>
      <c r="B885" s="40" t="str">
        <f>IF(plansub[[#This Row],[Concepto]]&lt;&gt;"",comarca,"")</f>
        <v/>
      </c>
      <c r="C885" s="75"/>
      <c r="D885" s="75"/>
      <c r="E885" s="75"/>
      <c r="F885" s="133"/>
      <c r="G885" s="58"/>
      <c r="H885" s="58"/>
      <c r="I885" s="58"/>
      <c r="J885" s="58"/>
      <c r="K885" s="58"/>
    </row>
    <row r="886" spans="1:11" ht="12.75" x14ac:dyDescent="0.2">
      <c r="A886" s="40" t="str">
        <f>IF(plansub[[#This Row],[Concepto]]&lt;&gt;"",Ejercicio,"")</f>
        <v/>
      </c>
      <c r="B886" s="40" t="str">
        <f>IF(plansub[[#This Row],[Concepto]]&lt;&gt;"",comarca,"")</f>
        <v/>
      </c>
      <c r="C886" s="75"/>
      <c r="D886" s="75"/>
      <c r="E886" s="75"/>
      <c r="F886" s="133"/>
      <c r="G886" s="58"/>
      <c r="H886" s="58"/>
      <c r="I886" s="58"/>
      <c r="J886" s="58"/>
      <c r="K886" s="58"/>
    </row>
    <row r="887" spans="1:11" ht="12.75" x14ac:dyDescent="0.2">
      <c r="A887" s="40" t="str">
        <f>IF(plansub[[#This Row],[Concepto]]&lt;&gt;"",Ejercicio,"")</f>
        <v/>
      </c>
      <c r="B887" s="40" t="str">
        <f>IF(plansub[[#This Row],[Concepto]]&lt;&gt;"",comarca,"")</f>
        <v/>
      </c>
      <c r="C887" s="75"/>
      <c r="D887" s="75"/>
      <c r="E887" s="75"/>
      <c r="F887" s="133"/>
      <c r="G887" s="58"/>
      <c r="H887" s="58"/>
      <c r="I887" s="58"/>
      <c r="J887" s="58"/>
      <c r="K887" s="58"/>
    </row>
    <row r="888" spans="1:11" ht="12.75" x14ac:dyDescent="0.2">
      <c r="A888" s="40" t="str">
        <f>IF(plansub[[#This Row],[Concepto]]&lt;&gt;"",Ejercicio,"")</f>
        <v/>
      </c>
      <c r="B888" s="40" t="str">
        <f>IF(plansub[[#This Row],[Concepto]]&lt;&gt;"",comarca,"")</f>
        <v/>
      </c>
      <c r="C888" s="75"/>
      <c r="D888" s="75"/>
      <c r="E888" s="75"/>
      <c r="F888" s="133"/>
      <c r="G888" s="58"/>
      <c r="H888" s="58"/>
      <c r="I888" s="58"/>
      <c r="J888" s="58"/>
      <c r="K888" s="58"/>
    </row>
    <row r="889" spans="1:11" ht="12.75" x14ac:dyDescent="0.2">
      <c r="A889" s="40" t="str">
        <f>IF(plansub[[#This Row],[Concepto]]&lt;&gt;"",Ejercicio,"")</f>
        <v/>
      </c>
      <c r="B889" s="40" t="str">
        <f>IF(plansub[[#This Row],[Concepto]]&lt;&gt;"",comarca,"")</f>
        <v/>
      </c>
      <c r="C889" s="75"/>
      <c r="D889" s="75"/>
      <c r="E889" s="75"/>
      <c r="F889" s="133"/>
      <c r="G889" s="58"/>
      <c r="H889" s="58"/>
      <c r="I889" s="58"/>
      <c r="J889" s="58"/>
      <c r="K889" s="58"/>
    </row>
    <row r="890" spans="1:11" ht="12.75" x14ac:dyDescent="0.2">
      <c r="A890" s="40" t="str">
        <f>IF(plansub[[#This Row],[Concepto]]&lt;&gt;"",Ejercicio,"")</f>
        <v/>
      </c>
      <c r="B890" s="40" t="str">
        <f>IF(plansub[[#This Row],[Concepto]]&lt;&gt;"",comarca,"")</f>
        <v/>
      </c>
      <c r="C890" s="75"/>
      <c r="D890" s="75"/>
      <c r="E890" s="75"/>
      <c r="F890" s="133"/>
      <c r="G890" s="58"/>
      <c r="H890" s="58"/>
      <c r="I890" s="58"/>
      <c r="J890" s="58"/>
      <c r="K890" s="58"/>
    </row>
    <row r="891" spans="1:11" ht="12.75" x14ac:dyDescent="0.2">
      <c r="A891" s="40" t="str">
        <f>IF(plansub[[#This Row],[Concepto]]&lt;&gt;"",Ejercicio,"")</f>
        <v/>
      </c>
      <c r="B891" s="40" t="str">
        <f>IF(plansub[[#This Row],[Concepto]]&lt;&gt;"",comarca,"")</f>
        <v/>
      </c>
      <c r="C891" s="75"/>
      <c r="D891" s="75"/>
      <c r="E891" s="75"/>
      <c r="F891" s="133"/>
      <c r="G891" s="58"/>
      <c r="H891" s="58"/>
      <c r="I891" s="58"/>
      <c r="J891" s="58"/>
      <c r="K891" s="58"/>
    </row>
    <row r="892" spans="1:11" ht="12.75" x14ac:dyDescent="0.2">
      <c r="A892" s="40" t="str">
        <f>IF(plansub[[#This Row],[Concepto]]&lt;&gt;"",Ejercicio,"")</f>
        <v/>
      </c>
      <c r="B892" s="40" t="str">
        <f>IF(plansub[[#This Row],[Concepto]]&lt;&gt;"",comarca,"")</f>
        <v/>
      </c>
      <c r="C892" s="75"/>
      <c r="D892" s="75"/>
      <c r="E892" s="75"/>
      <c r="F892" s="133"/>
      <c r="G892" s="58"/>
      <c r="H892" s="58"/>
      <c r="I892" s="58"/>
      <c r="J892" s="58"/>
      <c r="K892" s="58"/>
    </row>
    <row r="893" spans="1:11" ht="12.75" x14ac:dyDescent="0.2">
      <c r="A893" s="40" t="str">
        <f>IF(plansub[[#This Row],[Concepto]]&lt;&gt;"",Ejercicio,"")</f>
        <v/>
      </c>
      <c r="B893" s="40" t="str">
        <f>IF(plansub[[#This Row],[Concepto]]&lt;&gt;"",comarca,"")</f>
        <v/>
      </c>
      <c r="C893" s="75"/>
      <c r="D893" s="75"/>
      <c r="E893" s="75"/>
      <c r="F893" s="133"/>
      <c r="G893" s="58"/>
      <c r="H893" s="58"/>
      <c r="I893" s="58"/>
      <c r="J893" s="58"/>
      <c r="K893" s="58"/>
    </row>
    <row r="894" spans="1:11" ht="12.75" x14ac:dyDescent="0.2">
      <c r="A894" s="40" t="str">
        <f>IF(plansub[[#This Row],[Concepto]]&lt;&gt;"",Ejercicio,"")</f>
        <v/>
      </c>
      <c r="B894" s="40" t="str">
        <f>IF(plansub[[#This Row],[Concepto]]&lt;&gt;"",comarca,"")</f>
        <v/>
      </c>
      <c r="C894" s="75"/>
      <c r="D894" s="75"/>
      <c r="E894" s="75"/>
      <c r="F894" s="133"/>
      <c r="G894" s="58"/>
      <c r="H894" s="58"/>
      <c r="I894" s="58"/>
      <c r="J894" s="58"/>
      <c r="K894" s="58"/>
    </row>
    <row r="895" spans="1:11" ht="12.75" x14ac:dyDescent="0.2">
      <c r="A895" s="40" t="str">
        <f>IF(plansub[[#This Row],[Concepto]]&lt;&gt;"",Ejercicio,"")</f>
        <v/>
      </c>
      <c r="B895" s="40" t="str">
        <f>IF(plansub[[#This Row],[Concepto]]&lt;&gt;"",comarca,"")</f>
        <v/>
      </c>
      <c r="C895" s="75"/>
      <c r="D895" s="75"/>
      <c r="E895" s="75"/>
      <c r="F895" s="133"/>
      <c r="G895" s="58"/>
      <c r="H895" s="58"/>
      <c r="I895" s="58"/>
      <c r="J895" s="58"/>
      <c r="K895" s="58"/>
    </row>
    <row r="896" spans="1:11" ht="12.75" x14ac:dyDescent="0.2">
      <c r="A896" s="40" t="str">
        <f>IF(plansub[[#This Row],[Concepto]]&lt;&gt;"",Ejercicio,"")</f>
        <v/>
      </c>
      <c r="B896" s="40" t="str">
        <f>IF(plansub[[#This Row],[Concepto]]&lt;&gt;"",comarca,"")</f>
        <v/>
      </c>
      <c r="C896" s="75"/>
      <c r="D896" s="75"/>
      <c r="E896" s="75"/>
      <c r="F896" s="133"/>
      <c r="G896" s="58"/>
      <c r="H896" s="58"/>
      <c r="I896" s="58"/>
      <c r="J896" s="58"/>
      <c r="K896" s="58"/>
    </row>
    <row r="897" spans="1:11" ht="12.75" x14ac:dyDescent="0.2">
      <c r="A897" s="40" t="str">
        <f>IF(plansub[[#This Row],[Concepto]]&lt;&gt;"",Ejercicio,"")</f>
        <v/>
      </c>
      <c r="B897" s="40" t="str">
        <f>IF(plansub[[#This Row],[Concepto]]&lt;&gt;"",comarca,"")</f>
        <v/>
      </c>
      <c r="C897" s="75"/>
      <c r="D897" s="75"/>
      <c r="E897" s="75"/>
      <c r="F897" s="133"/>
      <c r="G897" s="58"/>
      <c r="H897" s="58"/>
      <c r="I897" s="58"/>
      <c r="J897" s="58"/>
      <c r="K897" s="58"/>
    </row>
    <row r="898" spans="1:11" ht="12.75" x14ac:dyDescent="0.2">
      <c r="A898" s="40" t="str">
        <f>IF(plansub[[#This Row],[Concepto]]&lt;&gt;"",Ejercicio,"")</f>
        <v/>
      </c>
      <c r="B898" s="40" t="str">
        <f>IF(plansub[[#This Row],[Concepto]]&lt;&gt;"",comarca,"")</f>
        <v/>
      </c>
      <c r="C898" s="75"/>
      <c r="D898" s="75"/>
      <c r="E898" s="75"/>
      <c r="F898" s="133"/>
      <c r="G898" s="58"/>
      <c r="H898" s="58"/>
      <c r="I898" s="58"/>
      <c r="J898" s="58"/>
      <c r="K898" s="58"/>
    </row>
    <row r="899" spans="1:11" ht="12.75" x14ac:dyDescent="0.2">
      <c r="A899" s="40" t="str">
        <f>IF(plansub[[#This Row],[Concepto]]&lt;&gt;"",Ejercicio,"")</f>
        <v/>
      </c>
      <c r="B899" s="40" t="str">
        <f>IF(plansub[[#This Row],[Concepto]]&lt;&gt;"",comarca,"")</f>
        <v/>
      </c>
      <c r="C899" s="75"/>
      <c r="D899" s="75"/>
      <c r="E899" s="75"/>
      <c r="F899" s="133"/>
      <c r="G899" s="58"/>
      <c r="H899" s="58"/>
      <c r="I899" s="58"/>
      <c r="J899" s="58"/>
      <c r="K899" s="58"/>
    </row>
    <row r="900" spans="1:11" ht="12.75" x14ac:dyDescent="0.2">
      <c r="A900" s="40" t="str">
        <f>IF(plansub[[#This Row],[Concepto]]&lt;&gt;"",Ejercicio,"")</f>
        <v/>
      </c>
      <c r="B900" s="40" t="str">
        <f>IF(plansub[[#This Row],[Concepto]]&lt;&gt;"",comarca,"")</f>
        <v/>
      </c>
      <c r="C900" s="75"/>
      <c r="D900" s="75"/>
      <c r="E900" s="75"/>
      <c r="F900" s="133"/>
      <c r="G900" s="58"/>
      <c r="H900" s="58"/>
      <c r="I900" s="58"/>
      <c r="J900" s="58"/>
      <c r="K900" s="58"/>
    </row>
    <row r="901" spans="1:11" ht="12.75" x14ac:dyDescent="0.2">
      <c r="A901" s="40" t="str">
        <f>IF(plansub[[#This Row],[Concepto]]&lt;&gt;"",Ejercicio,"")</f>
        <v/>
      </c>
      <c r="B901" s="40" t="str">
        <f>IF(plansub[[#This Row],[Concepto]]&lt;&gt;"",comarca,"")</f>
        <v/>
      </c>
      <c r="C901" s="75"/>
      <c r="D901" s="75"/>
      <c r="E901" s="75"/>
      <c r="F901" s="133"/>
      <c r="G901" s="58"/>
      <c r="H901" s="58"/>
      <c r="I901" s="58"/>
      <c r="J901" s="58"/>
      <c r="K901" s="58"/>
    </row>
    <row r="902" spans="1:11" ht="12.75" x14ac:dyDescent="0.2">
      <c r="A902" s="40" t="str">
        <f>IF(plansub[[#This Row],[Concepto]]&lt;&gt;"",Ejercicio,"")</f>
        <v/>
      </c>
      <c r="B902" s="40" t="str">
        <f>IF(plansub[[#This Row],[Concepto]]&lt;&gt;"",comarca,"")</f>
        <v/>
      </c>
      <c r="C902" s="75"/>
      <c r="D902" s="75"/>
      <c r="E902" s="75"/>
      <c r="F902" s="133"/>
      <c r="G902" s="58"/>
      <c r="H902" s="58"/>
      <c r="I902" s="58"/>
      <c r="J902" s="58"/>
      <c r="K902" s="58"/>
    </row>
    <row r="903" spans="1:11" ht="12.75" x14ac:dyDescent="0.2">
      <c r="A903" s="40" t="str">
        <f>IF(plansub[[#This Row],[Concepto]]&lt;&gt;"",Ejercicio,"")</f>
        <v/>
      </c>
      <c r="B903" s="40" t="str">
        <f>IF(plansub[[#This Row],[Concepto]]&lt;&gt;"",comarca,"")</f>
        <v/>
      </c>
      <c r="C903" s="75"/>
      <c r="D903" s="75"/>
      <c r="E903" s="75"/>
      <c r="F903" s="133"/>
      <c r="G903" s="58"/>
      <c r="H903" s="58"/>
      <c r="I903" s="58"/>
      <c r="J903" s="58"/>
      <c r="K903" s="58"/>
    </row>
    <row r="904" spans="1:11" ht="12.75" x14ac:dyDescent="0.2">
      <c r="A904" s="40" t="str">
        <f>IF(plansub[[#This Row],[Concepto]]&lt;&gt;"",Ejercicio,"")</f>
        <v/>
      </c>
      <c r="B904" s="40" t="str">
        <f>IF(plansub[[#This Row],[Concepto]]&lt;&gt;"",comarca,"")</f>
        <v/>
      </c>
      <c r="C904" s="75"/>
      <c r="D904" s="75"/>
      <c r="E904" s="75"/>
      <c r="F904" s="133"/>
      <c r="G904" s="58"/>
      <c r="H904" s="58"/>
      <c r="I904" s="58"/>
      <c r="J904" s="58"/>
      <c r="K904" s="58"/>
    </row>
    <row r="905" spans="1:11" ht="12.75" x14ac:dyDescent="0.2">
      <c r="A905" s="40" t="str">
        <f>IF(plansub[[#This Row],[Concepto]]&lt;&gt;"",Ejercicio,"")</f>
        <v/>
      </c>
      <c r="B905" s="40" t="str">
        <f>IF(plansub[[#This Row],[Concepto]]&lt;&gt;"",comarca,"")</f>
        <v/>
      </c>
      <c r="C905" s="75"/>
      <c r="D905" s="75"/>
      <c r="E905" s="75"/>
      <c r="F905" s="133"/>
      <c r="G905" s="58"/>
      <c r="H905" s="58"/>
      <c r="I905" s="58"/>
      <c r="J905" s="58"/>
      <c r="K905" s="58"/>
    </row>
    <row r="906" spans="1:11" ht="12.75" x14ac:dyDescent="0.2">
      <c r="A906" s="40" t="str">
        <f>IF(plansub[[#This Row],[Concepto]]&lt;&gt;"",Ejercicio,"")</f>
        <v/>
      </c>
      <c r="B906" s="40" t="str">
        <f>IF(plansub[[#This Row],[Concepto]]&lt;&gt;"",comarca,"")</f>
        <v/>
      </c>
      <c r="C906" s="75"/>
      <c r="D906" s="75"/>
      <c r="E906" s="75"/>
      <c r="F906" s="133"/>
      <c r="G906" s="58"/>
      <c r="H906" s="58"/>
      <c r="I906" s="58"/>
      <c r="J906" s="58"/>
      <c r="K906" s="58"/>
    </row>
    <row r="907" spans="1:11" ht="12.75" x14ac:dyDescent="0.2">
      <c r="A907" s="40" t="str">
        <f>IF(plansub[[#This Row],[Concepto]]&lt;&gt;"",Ejercicio,"")</f>
        <v/>
      </c>
      <c r="B907" s="40" t="str">
        <f>IF(plansub[[#This Row],[Concepto]]&lt;&gt;"",comarca,"")</f>
        <v/>
      </c>
      <c r="C907" s="75"/>
      <c r="D907" s="75"/>
      <c r="E907" s="75"/>
      <c r="F907" s="133"/>
      <c r="G907" s="58"/>
      <c r="H907" s="58"/>
      <c r="I907" s="58"/>
      <c r="J907" s="58"/>
      <c r="K907" s="58"/>
    </row>
    <row r="908" spans="1:11" ht="12.75" x14ac:dyDescent="0.2">
      <c r="A908" s="40" t="str">
        <f>IF(plansub[[#This Row],[Concepto]]&lt;&gt;"",Ejercicio,"")</f>
        <v/>
      </c>
      <c r="B908" s="40" t="str">
        <f>IF(plansub[[#This Row],[Concepto]]&lt;&gt;"",comarca,"")</f>
        <v/>
      </c>
      <c r="C908" s="75"/>
      <c r="D908" s="75"/>
      <c r="E908" s="75"/>
      <c r="F908" s="133"/>
      <c r="G908" s="58"/>
      <c r="H908" s="58"/>
      <c r="I908" s="58"/>
      <c r="J908" s="58"/>
      <c r="K908" s="58"/>
    </row>
    <row r="909" spans="1:11" ht="12.75" x14ac:dyDescent="0.2">
      <c r="A909" s="40" t="str">
        <f>IF(plansub[[#This Row],[Concepto]]&lt;&gt;"",Ejercicio,"")</f>
        <v/>
      </c>
      <c r="B909" s="40" t="str">
        <f>IF(plansub[[#This Row],[Concepto]]&lt;&gt;"",comarca,"")</f>
        <v/>
      </c>
      <c r="C909" s="75"/>
      <c r="D909" s="75"/>
      <c r="E909" s="75"/>
      <c r="F909" s="133"/>
      <c r="G909" s="58"/>
      <c r="H909" s="58"/>
      <c r="I909" s="58"/>
      <c r="J909" s="58"/>
      <c r="K909" s="58"/>
    </row>
    <row r="910" spans="1:11" ht="12.75" x14ac:dyDescent="0.2">
      <c r="A910" s="40" t="str">
        <f>IF(plansub[[#This Row],[Concepto]]&lt;&gt;"",Ejercicio,"")</f>
        <v/>
      </c>
      <c r="B910" s="40" t="str">
        <f>IF(plansub[[#This Row],[Concepto]]&lt;&gt;"",comarca,"")</f>
        <v/>
      </c>
      <c r="C910" s="75"/>
      <c r="D910" s="75"/>
      <c r="E910" s="75"/>
      <c r="F910" s="133"/>
      <c r="G910" s="58"/>
      <c r="H910" s="58"/>
      <c r="I910" s="58"/>
      <c r="J910" s="58"/>
      <c r="K910" s="58"/>
    </row>
    <row r="911" spans="1:11" ht="12.75" x14ac:dyDescent="0.2">
      <c r="A911" s="40" t="str">
        <f>IF(plansub[[#This Row],[Concepto]]&lt;&gt;"",Ejercicio,"")</f>
        <v/>
      </c>
      <c r="B911" s="40" t="str">
        <f>IF(plansub[[#This Row],[Concepto]]&lt;&gt;"",comarca,"")</f>
        <v/>
      </c>
      <c r="C911" s="75"/>
      <c r="D911" s="75"/>
      <c r="E911" s="75"/>
      <c r="F911" s="133"/>
      <c r="G911" s="58"/>
      <c r="H911" s="58"/>
      <c r="I911" s="58"/>
      <c r="J911" s="58"/>
      <c r="K911" s="58"/>
    </row>
    <row r="912" spans="1:11" ht="12.75" x14ac:dyDescent="0.2">
      <c r="A912" s="40" t="str">
        <f>IF(plansub[[#This Row],[Concepto]]&lt;&gt;"",Ejercicio,"")</f>
        <v/>
      </c>
      <c r="B912" s="40" t="str">
        <f>IF(plansub[[#This Row],[Concepto]]&lt;&gt;"",comarca,"")</f>
        <v/>
      </c>
      <c r="C912" s="75"/>
      <c r="D912" s="75"/>
      <c r="E912" s="75"/>
      <c r="F912" s="133"/>
      <c r="G912" s="58"/>
      <c r="H912" s="58"/>
      <c r="I912" s="58"/>
      <c r="J912" s="58"/>
      <c r="K912" s="58"/>
    </row>
    <row r="913" spans="1:11" ht="12.75" x14ac:dyDescent="0.2">
      <c r="A913" s="40" t="str">
        <f>IF(plansub[[#This Row],[Concepto]]&lt;&gt;"",Ejercicio,"")</f>
        <v/>
      </c>
      <c r="B913" s="40" t="str">
        <f>IF(plansub[[#This Row],[Concepto]]&lt;&gt;"",comarca,"")</f>
        <v/>
      </c>
      <c r="C913" s="75"/>
      <c r="D913" s="75"/>
      <c r="E913" s="75"/>
      <c r="F913" s="133"/>
      <c r="G913" s="58"/>
      <c r="H913" s="58"/>
      <c r="I913" s="58"/>
      <c r="J913" s="58"/>
      <c r="K913" s="58"/>
    </row>
    <row r="914" spans="1:11" ht="12.75" x14ac:dyDescent="0.2">
      <c r="A914" s="40" t="str">
        <f>IF(plansub[[#This Row],[Concepto]]&lt;&gt;"",Ejercicio,"")</f>
        <v/>
      </c>
      <c r="B914" s="40" t="str">
        <f>IF(plansub[[#This Row],[Concepto]]&lt;&gt;"",comarca,"")</f>
        <v/>
      </c>
      <c r="C914" s="75"/>
      <c r="D914" s="75"/>
      <c r="E914" s="75"/>
      <c r="F914" s="133"/>
      <c r="G914" s="58"/>
      <c r="H914" s="58"/>
      <c r="I914" s="58"/>
      <c r="J914" s="58"/>
      <c r="K914" s="58"/>
    </row>
    <row r="915" spans="1:11" ht="12.75" x14ac:dyDescent="0.2">
      <c r="A915" s="40" t="str">
        <f>IF(plansub[[#This Row],[Concepto]]&lt;&gt;"",Ejercicio,"")</f>
        <v/>
      </c>
      <c r="B915" s="40" t="str">
        <f>IF(plansub[[#This Row],[Concepto]]&lt;&gt;"",comarca,"")</f>
        <v/>
      </c>
      <c r="C915" s="75"/>
      <c r="D915" s="75"/>
      <c r="E915" s="75"/>
      <c r="F915" s="133"/>
      <c r="G915" s="58"/>
      <c r="H915" s="58"/>
      <c r="I915" s="58"/>
      <c r="J915" s="58"/>
      <c r="K915" s="58"/>
    </row>
    <row r="916" spans="1:11" ht="12.75" x14ac:dyDescent="0.2">
      <c r="A916" s="40" t="str">
        <f>IF(plansub[[#This Row],[Concepto]]&lt;&gt;"",Ejercicio,"")</f>
        <v/>
      </c>
      <c r="B916" s="40" t="str">
        <f>IF(plansub[[#This Row],[Concepto]]&lt;&gt;"",comarca,"")</f>
        <v/>
      </c>
      <c r="C916" s="75"/>
      <c r="D916" s="75"/>
      <c r="E916" s="75"/>
      <c r="F916" s="133"/>
      <c r="G916" s="58"/>
      <c r="H916" s="58"/>
      <c r="I916" s="58"/>
      <c r="J916" s="58"/>
      <c r="K916" s="58"/>
    </row>
    <row r="917" spans="1:11" ht="12.75" x14ac:dyDescent="0.2">
      <c r="A917" s="40" t="str">
        <f>IF(plansub[[#This Row],[Concepto]]&lt;&gt;"",Ejercicio,"")</f>
        <v/>
      </c>
      <c r="B917" s="40" t="str">
        <f>IF(plansub[[#This Row],[Concepto]]&lt;&gt;"",comarca,"")</f>
        <v/>
      </c>
      <c r="C917" s="75"/>
      <c r="D917" s="75"/>
      <c r="E917" s="75"/>
      <c r="F917" s="133"/>
      <c r="G917" s="58"/>
      <c r="H917" s="58"/>
      <c r="I917" s="58"/>
      <c r="J917" s="58"/>
      <c r="K917" s="58"/>
    </row>
    <row r="918" spans="1:11" ht="12.75" x14ac:dyDescent="0.2">
      <c r="A918" s="40" t="str">
        <f>IF(plansub[[#This Row],[Concepto]]&lt;&gt;"",Ejercicio,"")</f>
        <v/>
      </c>
      <c r="B918" s="40" t="str">
        <f>IF(plansub[[#This Row],[Concepto]]&lt;&gt;"",comarca,"")</f>
        <v/>
      </c>
      <c r="C918" s="75"/>
      <c r="D918" s="75"/>
      <c r="E918" s="75"/>
      <c r="F918" s="133"/>
      <c r="G918" s="58"/>
      <c r="H918" s="58"/>
      <c r="I918" s="58"/>
      <c r="J918" s="58"/>
      <c r="K918" s="58"/>
    </row>
    <row r="919" spans="1:11" ht="12.75" x14ac:dyDescent="0.2">
      <c r="A919" s="40" t="str">
        <f>IF(plansub[[#This Row],[Concepto]]&lt;&gt;"",Ejercicio,"")</f>
        <v/>
      </c>
      <c r="B919" s="40" t="str">
        <f>IF(plansub[[#This Row],[Concepto]]&lt;&gt;"",comarca,"")</f>
        <v/>
      </c>
      <c r="C919" s="75"/>
      <c r="D919" s="75"/>
      <c r="E919" s="75"/>
      <c r="F919" s="133"/>
      <c r="G919" s="58"/>
      <c r="H919" s="58"/>
      <c r="I919" s="58"/>
      <c r="J919" s="58"/>
      <c r="K919" s="58"/>
    </row>
    <row r="920" spans="1:11" ht="12.75" x14ac:dyDescent="0.2">
      <c r="A920" s="40" t="str">
        <f>IF(plansub[[#This Row],[Concepto]]&lt;&gt;"",Ejercicio,"")</f>
        <v/>
      </c>
      <c r="B920" s="40" t="str">
        <f>IF(plansub[[#This Row],[Concepto]]&lt;&gt;"",comarca,"")</f>
        <v/>
      </c>
      <c r="C920" s="75"/>
      <c r="D920" s="75"/>
      <c r="E920" s="75"/>
      <c r="F920" s="133"/>
      <c r="G920" s="58"/>
      <c r="H920" s="58"/>
      <c r="I920" s="58"/>
      <c r="J920" s="58"/>
      <c r="K920" s="58"/>
    </row>
    <row r="921" spans="1:11" ht="12.75" x14ac:dyDescent="0.2">
      <c r="A921" s="40" t="str">
        <f>IF(plansub[[#This Row],[Concepto]]&lt;&gt;"",Ejercicio,"")</f>
        <v/>
      </c>
      <c r="B921" s="40" t="str">
        <f>IF(plansub[[#This Row],[Concepto]]&lt;&gt;"",comarca,"")</f>
        <v/>
      </c>
      <c r="C921" s="75"/>
      <c r="D921" s="75"/>
      <c r="E921" s="75"/>
      <c r="F921" s="133"/>
      <c r="G921" s="58"/>
      <c r="H921" s="58"/>
      <c r="I921" s="58"/>
      <c r="J921" s="58"/>
      <c r="K921" s="58"/>
    </row>
    <row r="922" spans="1:11" ht="12.75" x14ac:dyDescent="0.2">
      <c r="A922" s="40" t="str">
        <f>IF(plansub[[#This Row],[Concepto]]&lt;&gt;"",Ejercicio,"")</f>
        <v/>
      </c>
      <c r="B922" s="40" t="str">
        <f>IF(plansub[[#This Row],[Concepto]]&lt;&gt;"",comarca,"")</f>
        <v/>
      </c>
      <c r="C922" s="75"/>
      <c r="D922" s="75"/>
      <c r="E922" s="75"/>
      <c r="F922" s="133"/>
      <c r="G922" s="58"/>
      <c r="H922" s="58"/>
      <c r="I922" s="58"/>
      <c r="J922" s="58"/>
      <c r="K922" s="58"/>
    </row>
    <row r="923" spans="1:11" ht="12.75" x14ac:dyDescent="0.2">
      <c r="A923" s="40" t="str">
        <f>IF(plansub[[#This Row],[Concepto]]&lt;&gt;"",Ejercicio,"")</f>
        <v/>
      </c>
      <c r="B923" s="40" t="str">
        <f>IF(plansub[[#This Row],[Concepto]]&lt;&gt;"",comarca,"")</f>
        <v/>
      </c>
      <c r="C923" s="75"/>
      <c r="D923" s="75"/>
      <c r="E923" s="75"/>
      <c r="F923" s="133"/>
      <c r="G923" s="58"/>
      <c r="H923" s="58"/>
      <c r="I923" s="58"/>
      <c r="J923" s="58"/>
      <c r="K923" s="58"/>
    </row>
    <row r="924" spans="1:11" ht="12.75" x14ac:dyDescent="0.2">
      <c r="A924" s="40" t="str">
        <f>IF(plansub[[#This Row],[Concepto]]&lt;&gt;"",Ejercicio,"")</f>
        <v/>
      </c>
      <c r="B924" s="40" t="str">
        <f>IF(plansub[[#This Row],[Concepto]]&lt;&gt;"",comarca,"")</f>
        <v/>
      </c>
      <c r="C924" s="75"/>
      <c r="D924" s="75"/>
      <c r="E924" s="75"/>
      <c r="F924" s="133"/>
      <c r="G924" s="58"/>
      <c r="H924" s="58"/>
      <c r="I924" s="58"/>
      <c r="J924" s="58"/>
      <c r="K924" s="58"/>
    </row>
    <row r="925" spans="1:11" ht="12.75" x14ac:dyDescent="0.2">
      <c r="A925" s="40" t="str">
        <f>IF(plansub[[#This Row],[Concepto]]&lt;&gt;"",Ejercicio,"")</f>
        <v/>
      </c>
      <c r="B925" s="40" t="str">
        <f>IF(plansub[[#This Row],[Concepto]]&lt;&gt;"",comarca,"")</f>
        <v/>
      </c>
      <c r="C925" s="75"/>
      <c r="D925" s="75"/>
      <c r="E925" s="75"/>
      <c r="F925" s="133"/>
      <c r="G925" s="58"/>
      <c r="H925" s="58"/>
      <c r="I925" s="58"/>
      <c r="J925" s="58"/>
      <c r="K925" s="58"/>
    </row>
    <row r="926" spans="1:11" ht="12.75" x14ac:dyDescent="0.2">
      <c r="A926" s="40" t="str">
        <f>IF(plansub[[#This Row],[Concepto]]&lt;&gt;"",Ejercicio,"")</f>
        <v/>
      </c>
      <c r="B926" s="40" t="str">
        <f>IF(plansub[[#This Row],[Concepto]]&lt;&gt;"",comarca,"")</f>
        <v/>
      </c>
      <c r="C926" s="75"/>
      <c r="D926" s="75"/>
      <c r="E926" s="75"/>
      <c r="F926" s="133"/>
      <c r="G926" s="58"/>
      <c r="H926" s="58"/>
      <c r="I926" s="58"/>
      <c r="J926" s="58"/>
      <c r="K926" s="58"/>
    </row>
    <row r="927" spans="1:11" ht="12.75" x14ac:dyDescent="0.2">
      <c r="A927" s="40" t="str">
        <f>IF(plansub[[#This Row],[Concepto]]&lt;&gt;"",Ejercicio,"")</f>
        <v/>
      </c>
      <c r="B927" s="40" t="str">
        <f>IF(plansub[[#This Row],[Concepto]]&lt;&gt;"",comarca,"")</f>
        <v/>
      </c>
      <c r="C927" s="75"/>
      <c r="D927" s="75"/>
      <c r="E927" s="75"/>
      <c r="F927" s="133"/>
      <c r="G927" s="58"/>
      <c r="H927" s="58"/>
      <c r="I927" s="58"/>
      <c r="J927" s="58"/>
      <c r="K927" s="58"/>
    </row>
    <row r="928" spans="1:11" ht="12.75" x14ac:dyDescent="0.2">
      <c r="A928" s="40" t="str">
        <f>IF(plansub[[#This Row],[Concepto]]&lt;&gt;"",Ejercicio,"")</f>
        <v/>
      </c>
      <c r="B928" s="40" t="str">
        <f>IF(plansub[[#This Row],[Concepto]]&lt;&gt;"",comarca,"")</f>
        <v/>
      </c>
      <c r="C928" s="75"/>
      <c r="D928" s="75"/>
      <c r="E928" s="75"/>
      <c r="F928" s="133"/>
      <c r="G928" s="58"/>
      <c r="H928" s="58"/>
      <c r="I928" s="58"/>
      <c r="J928" s="58"/>
      <c r="K928" s="58"/>
    </row>
    <row r="929" spans="1:11" ht="12.75" x14ac:dyDescent="0.2">
      <c r="A929" s="40" t="str">
        <f>IF(plansub[[#This Row],[Concepto]]&lt;&gt;"",Ejercicio,"")</f>
        <v/>
      </c>
      <c r="B929" s="40" t="str">
        <f>IF(plansub[[#This Row],[Concepto]]&lt;&gt;"",comarca,"")</f>
        <v/>
      </c>
      <c r="C929" s="75"/>
      <c r="D929" s="75"/>
      <c r="E929" s="75"/>
      <c r="F929" s="133"/>
      <c r="G929" s="58"/>
      <c r="H929" s="58"/>
      <c r="I929" s="58"/>
      <c r="J929" s="58"/>
      <c r="K929" s="58"/>
    </row>
    <row r="930" spans="1:11" ht="12.75" x14ac:dyDescent="0.2">
      <c r="A930" s="40" t="str">
        <f>IF(plansub[[#This Row],[Concepto]]&lt;&gt;"",Ejercicio,"")</f>
        <v/>
      </c>
      <c r="B930" s="40" t="str">
        <f>IF(plansub[[#This Row],[Concepto]]&lt;&gt;"",comarca,"")</f>
        <v/>
      </c>
      <c r="C930" s="75"/>
      <c r="D930" s="75"/>
      <c r="E930" s="75"/>
      <c r="F930" s="133"/>
      <c r="G930" s="58"/>
      <c r="H930" s="58"/>
      <c r="I930" s="58"/>
      <c r="J930" s="58"/>
      <c r="K930" s="58"/>
    </row>
    <row r="931" spans="1:11" ht="12.75" x14ac:dyDescent="0.2">
      <c r="A931" s="40" t="str">
        <f>IF(plansub[[#This Row],[Concepto]]&lt;&gt;"",Ejercicio,"")</f>
        <v/>
      </c>
      <c r="B931" s="40" t="str">
        <f>IF(plansub[[#This Row],[Concepto]]&lt;&gt;"",comarca,"")</f>
        <v/>
      </c>
      <c r="C931" s="75"/>
      <c r="D931" s="75"/>
      <c r="E931" s="75"/>
      <c r="F931" s="133"/>
      <c r="G931" s="58"/>
      <c r="H931" s="58"/>
      <c r="I931" s="58"/>
      <c r="J931" s="58"/>
      <c r="K931" s="58"/>
    </row>
    <row r="932" spans="1:11" ht="12.75" x14ac:dyDescent="0.2">
      <c r="A932" s="40" t="str">
        <f>IF(plansub[[#This Row],[Concepto]]&lt;&gt;"",Ejercicio,"")</f>
        <v/>
      </c>
      <c r="B932" s="40" t="str">
        <f>IF(plansub[[#This Row],[Concepto]]&lt;&gt;"",comarca,"")</f>
        <v/>
      </c>
      <c r="C932" s="75"/>
      <c r="D932" s="75"/>
      <c r="E932" s="75"/>
      <c r="F932" s="133"/>
      <c r="G932" s="58"/>
      <c r="H932" s="58"/>
      <c r="I932" s="58"/>
      <c r="J932" s="58"/>
      <c r="K932" s="58"/>
    </row>
    <row r="933" spans="1:11" ht="12.75" x14ac:dyDescent="0.2">
      <c r="A933" s="40" t="str">
        <f>IF(plansub[[#This Row],[Concepto]]&lt;&gt;"",Ejercicio,"")</f>
        <v/>
      </c>
      <c r="B933" s="40" t="str">
        <f>IF(plansub[[#This Row],[Concepto]]&lt;&gt;"",comarca,"")</f>
        <v/>
      </c>
      <c r="C933" s="75"/>
      <c r="D933" s="75"/>
      <c r="E933" s="75"/>
      <c r="F933" s="133"/>
      <c r="G933" s="58"/>
      <c r="H933" s="58"/>
      <c r="I933" s="58"/>
      <c r="J933" s="58"/>
      <c r="K933" s="58"/>
    </row>
    <row r="934" spans="1:11" ht="12.75" x14ac:dyDescent="0.2">
      <c r="A934" s="40" t="str">
        <f>IF(plansub[[#This Row],[Concepto]]&lt;&gt;"",Ejercicio,"")</f>
        <v/>
      </c>
      <c r="B934" s="40" t="str">
        <f>IF(plansub[[#This Row],[Concepto]]&lt;&gt;"",comarca,"")</f>
        <v/>
      </c>
      <c r="C934" s="75"/>
      <c r="D934" s="75"/>
      <c r="E934" s="75"/>
      <c r="F934" s="133"/>
      <c r="G934" s="58"/>
      <c r="H934" s="58"/>
      <c r="I934" s="58"/>
      <c r="J934" s="58"/>
      <c r="K934" s="58"/>
    </row>
    <row r="935" spans="1:11" ht="12.75" x14ac:dyDescent="0.2">
      <c r="A935" s="40" t="str">
        <f>IF(plansub[[#This Row],[Concepto]]&lt;&gt;"",Ejercicio,"")</f>
        <v/>
      </c>
      <c r="B935" s="40" t="str">
        <f>IF(plansub[[#This Row],[Concepto]]&lt;&gt;"",comarca,"")</f>
        <v/>
      </c>
      <c r="C935" s="75"/>
      <c r="D935" s="75"/>
      <c r="E935" s="75"/>
      <c r="F935" s="133"/>
      <c r="G935" s="58"/>
      <c r="H935" s="58"/>
      <c r="I935" s="58"/>
      <c r="J935" s="58"/>
      <c r="K935" s="58"/>
    </row>
    <row r="936" spans="1:11" ht="12.75" x14ac:dyDescent="0.2">
      <c r="A936" s="40" t="str">
        <f>IF(plansub[[#This Row],[Concepto]]&lt;&gt;"",Ejercicio,"")</f>
        <v/>
      </c>
      <c r="B936" s="40" t="str">
        <f>IF(plansub[[#This Row],[Concepto]]&lt;&gt;"",comarca,"")</f>
        <v/>
      </c>
      <c r="C936" s="75"/>
      <c r="D936" s="75"/>
      <c r="E936" s="75"/>
      <c r="F936" s="133"/>
      <c r="G936" s="58"/>
      <c r="H936" s="58"/>
      <c r="I936" s="58"/>
      <c r="J936" s="58"/>
      <c r="K936" s="58"/>
    </row>
    <row r="937" spans="1:11" ht="12.75" x14ac:dyDescent="0.2">
      <c r="A937" s="40" t="str">
        <f>IF(plansub[[#This Row],[Concepto]]&lt;&gt;"",Ejercicio,"")</f>
        <v/>
      </c>
      <c r="B937" s="40" t="str">
        <f>IF(plansub[[#This Row],[Concepto]]&lt;&gt;"",comarca,"")</f>
        <v/>
      </c>
      <c r="C937" s="75"/>
      <c r="D937" s="75"/>
      <c r="E937" s="75"/>
      <c r="F937" s="133"/>
      <c r="G937" s="58"/>
      <c r="H937" s="58"/>
      <c r="I937" s="58"/>
      <c r="J937" s="58"/>
      <c r="K937" s="58"/>
    </row>
    <row r="938" spans="1:11" ht="12.75" x14ac:dyDescent="0.2">
      <c r="A938" s="40" t="str">
        <f>IF(plansub[[#This Row],[Concepto]]&lt;&gt;"",Ejercicio,"")</f>
        <v/>
      </c>
      <c r="B938" s="40" t="str">
        <f>IF(plansub[[#This Row],[Concepto]]&lt;&gt;"",comarca,"")</f>
        <v/>
      </c>
      <c r="C938" s="75"/>
      <c r="D938" s="75"/>
      <c r="E938" s="75"/>
      <c r="F938" s="133"/>
      <c r="G938" s="58"/>
      <c r="H938" s="58"/>
      <c r="I938" s="58"/>
      <c r="J938" s="58"/>
      <c r="K938" s="58"/>
    </row>
    <row r="939" spans="1:11" ht="12.75" x14ac:dyDescent="0.2">
      <c r="A939" s="40" t="str">
        <f>IF(plansub[[#This Row],[Concepto]]&lt;&gt;"",Ejercicio,"")</f>
        <v/>
      </c>
      <c r="B939" s="40" t="str">
        <f>IF(plansub[[#This Row],[Concepto]]&lt;&gt;"",comarca,"")</f>
        <v/>
      </c>
      <c r="C939" s="75"/>
      <c r="D939" s="75"/>
      <c r="E939" s="75"/>
      <c r="F939" s="133"/>
      <c r="G939" s="58"/>
      <c r="H939" s="58"/>
      <c r="I939" s="58"/>
      <c r="J939" s="58"/>
      <c r="K939" s="58"/>
    </row>
    <row r="940" spans="1:11" ht="12.75" x14ac:dyDescent="0.2">
      <c r="A940" s="40" t="str">
        <f>IF(plansub[[#This Row],[Concepto]]&lt;&gt;"",Ejercicio,"")</f>
        <v/>
      </c>
      <c r="B940" s="40" t="str">
        <f>IF(plansub[[#This Row],[Concepto]]&lt;&gt;"",comarca,"")</f>
        <v/>
      </c>
      <c r="C940" s="75"/>
      <c r="D940" s="75"/>
      <c r="E940" s="75"/>
      <c r="F940" s="133"/>
      <c r="G940" s="58"/>
      <c r="H940" s="58"/>
      <c r="I940" s="58"/>
      <c r="J940" s="58"/>
      <c r="K940" s="58"/>
    </row>
    <row r="941" spans="1:11" ht="12.75" x14ac:dyDescent="0.2">
      <c r="A941" s="40" t="str">
        <f>IF(plansub[[#This Row],[Concepto]]&lt;&gt;"",Ejercicio,"")</f>
        <v/>
      </c>
      <c r="B941" s="40" t="str">
        <f>IF(plansub[[#This Row],[Concepto]]&lt;&gt;"",comarca,"")</f>
        <v/>
      </c>
      <c r="C941" s="75"/>
      <c r="D941" s="75"/>
      <c r="E941" s="75"/>
      <c r="F941" s="133"/>
      <c r="G941" s="58"/>
      <c r="H941" s="58"/>
      <c r="I941" s="58"/>
      <c r="J941" s="58"/>
      <c r="K941" s="58"/>
    </row>
    <row r="942" spans="1:11" ht="12.75" x14ac:dyDescent="0.2">
      <c r="A942" s="40" t="str">
        <f>IF(plansub[[#This Row],[Concepto]]&lt;&gt;"",Ejercicio,"")</f>
        <v/>
      </c>
      <c r="B942" s="40" t="str">
        <f>IF(plansub[[#This Row],[Concepto]]&lt;&gt;"",comarca,"")</f>
        <v/>
      </c>
      <c r="C942" s="75"/>
      <c r="D942" s="75"/>
      <c r="E942" s="75"/>
      <c r="F942" s="133"/>
      <c r="G942" s="58"/>
      <c r="H942" s="58"/>
      <c r="I942" s="58"/>
      <c r="J942" s="58"/>
      <c r="K942" s="58"/>
    </row>
    <row r="943" spans="1:11" ht="12.75" x14ac:dyDescent="0.2">
      <c r="A943" s="40" t="str">
        <f>IF(plansub[[#This Row],[Concepto]]&lt;&gt;"",Ejercicio,"")</f>
        <v/>
      </c>
      <c r="B943" s="40" t="str">
        <f>IF(plansub[[#This Row],[Concepto]]&lt;&gt;"",comarca,"")</f>
        <v/>
      </c>
      <c r="C943" s="75"/>
      <c r="D943" s="75"/>
      <c r="E943" s="75"/>
      <c r="F943" s="133"/>
      <c r="G943" s="58"/>
      <c r="H943" s="58"/>
      <c r="I943" s="58"/>
      <c r="J943" s="58"/>
      <c r="K943" s="58"/>
    </row>
    <row r="944" spans="1:11" ht="12.75" x14ac:dyDescent="0.2">
      <c r="A944" s="40" t="str">
        <f>IF(plansub[[#This Row],[Concepto]]&lt;&gt;"",Ejercicio,"")</f>
        <v/>
      </c>
      <c r="B944" s="40" t="str">
        <f>IF(plansub[[#This Row],[Concepto]]&lt;&gt;"",comarca,"")</f>
        <v/>
      </c>
      <c r="C944" s="75"/>
      <c r="D944" s="75"/>
      <c r="E944" s="75"/>
      <c r="F944" s="133"/>
      <c r="G944" s="58"/>
      <c r="H944" s="58"/>
      <c r="I944" s="58"/>
      <c r="J944" s="58"/>
      <c r="K944" s="58"/>
    </row>
    <row r="945" spans="1:11" ht="12.75" x14ac:dyDescent="0.2">
      <c r="A945" s="40" t="str">
        <f>IF(plansub[[#This Row],[Concepto]]&lt;&gt;"",Ejercicio,"")</f>
        <v/>
      </c>
      <c r="B945" s="40" t="str">
        <f>IF(plansub[[#This Row],[Concepto]]&lt;&gt;"",comarca,"")</f>
        <v/>
      </c>
      <c r="C945" s="75"/>
      <c r="D945" s="75"/>
      <c r="E945" s="75"/>
      <c r="F945" s="133"/>
      <c r="G945" s="58"/>
      <c r="H945" s="58"/>
      <c r="I945" s="58"/>
      <c r="J945" s="58"/>
      <c r="K945" s="58"/>
    </row>
    <row r="946" spans="1:11" ht="12.75" x14ac:dyDescent="0.2">
      <c r="A946" s="40" t="str">
        <f>IF(plansub[[#This Row],[Concepto]]&lt;&gt;"",Ejercicio,"")</f>
        <v/>
      </c>
      <c r="B946" s="40" t="str">
        <f>IF(plansub[[#This Row],[Concepto]]&lt;&gt;"",comarca,"")</f>
        <v/>
      </c>
      <c r="C946" s="75"/>
      <c r="D946" s="75"/>
      <c r="E946" s="75"/>
      <c r="F946" s="133"/>
      <c r="G946" s="58"/>
      <c r="H946" s="58"/>
      <c r="I946" s="58"/>
      <c r="J946" s="58"/>
      <c r="K946" s="58"/>
    </row>
    <row r="947" spans="1:11" ht="12.75" x14ac:dyDescent="0.2">
      <c r="A947" s="40" t="str">
        <f>IF(plansub[[#This Row],[Concepto]]&lt;&gt;"",Ejercicio,"")</f>
        <v/>
      </c>
      <c r="B947" s="40" t="str">
        <f>IF(plansub[[#This Row],[Concepto]]&lt;&gt;"",comarca,"")</f>
        <v/>
      </c>
      <c r="C947" s="75"/>
      <c r="D947" s="75"/>
      <c r="E947" s="75"/>
      <c r="F947" s="133"/>
      <c r="G947" s="58"/>
      <c r="H947" s="58"/>
      <c r="I947" s="58"/>
      <c r="J947" s="58"/>
      <c r="K947" s="58"/>
    </row>
    <row r="948" spans="1:11" ht="12.75" x14ac:dyDescent="0.2">
      <c r="A948" s="40" t="str">
        <f>IF(plansub[[#This Row],[Concepto]]&lt;&gt;"",Ejercicio,"")</f>
        <v/>
      </c>
      <c r="B948" s="40" t="str">
        <f>IF(plansub[[#This Row],[Concepto]]&lt;&gt;"",comarca,"")</f>
        <v/>
      </c>
      <c r="C948" s="75"/>
      <c r="D948" s="75"/>
      <c r="E948" s="75"/>
      <c r="F948" s="133"/>
      <c r="G948" s="58"/>
      <c r="H948" s="58"/>
      <c r="I948" s="58"/>
      <c r="J948" s="58"/>
      <c r="K948" s="58"/>
    </row>
    <row r="949" spans="1:11" ht="12.75" x14ac:dyDescent="0.2">
      <c r="A949" s="40" t="str">
        <f>IF(plansub[[#This Row],[Concepto]]&lt;&gt;"",Ejercicio,"")</f>
        <v/>
      </c>
      <c r="B949" s="40" t="str">
        <f>IF(plansub[[#This Row],[Concepto]]&lt;&gt;"",comarca,"")</f>
        <v/>
      </c>
      <c r="C949" s="75"/>
      <c r="D949" s="75"/>
      <c r="E949" s="75"/>
      <c r="F949" s="133"/>
      <c r="G949" s="58"/>
      <c r="H949" s="58"/>
      <c r="I949" s="58"/>
      <c r="J949" s="58"/>
      <c r="K949" s="58"/>
    </row>
    <row r="950" spans="1:11" ht="12.75" x14ac:dyDescent="0.2">
      <c r="A950" s="40" t="str">
        <f>IF(plansub[[#This Row],[Concepto]]&lt;&gt;"",Ejercicio,"")</f>
        <v/>
      </c>
      <c r="B950" s="40" t="str">
        <f>IF(plansub[[#This Row],[Concepto]]&lt;&gt;"",comarca,"")</f>
        <v/>
      </c>
      <c r="C950" s="75"/>
      <c r="D950" s="75"/>
      <c r="E950" s="75"/>
      <c r="F950" s="133"/>
      <c r="G950" s="58"/>
      <c r="H950" s="58"/>
      <c r="I950" s="58"/>
      <c r="J950" s="58"/>
      <c r="K950" s="58"/>
    </row>
    <row r="951" spans="1:11" ht="12.75" x14ac:dyDescent="0.2">
      <c r="A951" s="40" t="str">
        <f>IF(plansub[[#This Row],[Concepto]]&lt;&gt;"",Ejercicio,"")</f>
        <v/>
      </c>
      <c r="B951" s="40" t="str">
        <f>IF(plansub[[#This Row],[Concepto]]&lt;&gt;"",comarca,"")</f>
        <v/>
      </c>
      <c r="C951" s="75"/>
      <c r="D951" s="75"/>
      <c r="E951" s="75"/>
      <c r="F951" s="133"/>
      <c r="G951" s="58"/>
      <c r="H951" s="58"/>
      <c r="I951" s="58"/>
      <c r="J951" s="58"/>
      <c r="K951" s="58"/>
    </row>
    <row r="952" spans="1:11" ht="12.75" x14ac:dyDescent="0.2">
      <c r="A952" s="40" t="str">
        <f>IF(plansub[[#This Row],[Concepto]]&lt;&gt;"",Ejercicio,"")</f>
        <v/>
      </c>
      <c r="B952" s="40" t="str">
        <f>IF(plansub[[#This Row],[Concepto]]&lt;&gt;"",comarca,"")</f>
        <v/>
      </c>
      <c r="C952" s="75"/>
      <c r="D952" s="75"/>
      <c r="E952" s="75"/>
      <c r="F952" s="133"/>
      <c r="G952" s="58"/>
      <c r="H952" s="58"/>
      <c r="I952" s="58"/>
      <c r="J952" s="58"/>
      <c r="K952" s="58"/>
    </row>
    <row r="953" spans="1:11" ht="12.75" x14ac:dyDescent="0.2">
      <c r="A953" s="40" t="str">
        <f>IF(plansub[[#This Row],[Concepto]]&lt;&gt;"",Ejercicio,"")</f>
        <v/>
      </c>
      <c r="B953" s="40" t="str">
        <f>IF(plansub[[#This Row],[Concepto]]&lt;&gt;"",comarca,"")</f>
        <v/>
      </c>
      <c r="C953" s="75"/>
      <c r="D953" s="75"/>
      <c r="E953" s="75"/>
      <c r="F953" s="133"/>
      <c r="G953" s="58"/>
      <c r="H953" s="58"/>
      <c r="I953" s="58"/>
      <c r="J953" s="58"/>
      <c r="K953" s="58"/>
    </row>
    <row r="954" spans="1:11" ht="12.75" x14ac:dyDescent="0.2">
      <c r="A954" s="40" t="str">
        <f>IF(plansub[[#This Row],[Concepto]]&lt;&gt;"",Ejercicio,"")</f>
        <v/>
      </c>
      <c r="B954" s="40" t="str">
        <f>IF(plansub[[#This Row],[Concepto]]&lt;&gt;"",comarca,"")</f>
        <v/>
      </c>
      <c r="C954" s="75"/>
      <c r="D954" s="75"/>
      <c r="E954" s="75"/>
      <c r="F954" s="133"/>
      <c r="G954" s="58"/>
      <c r="H954" s="58"/>
      <c r="I954" s="58"/>
      <c r="J954" s="58"/>
      <c r="K954" s="58"/>
    </row>
    <row r="955" spans="1:11" ht="12.75" x14ac:dyDescent="0.2">
      <c r="A955" s="40" t="str">
        <f>IF(plansub[[#This Row],[Concepto]]&lt;&gt;"",Ejercicio,"")</f>
        <v/>
      </c>
      <c r="B955" s="40" t="str">
        <f>IF(plansub[[#This Row],[Concepto]]&lt;&gt;"",comarca,"")</f>
        <v/>
      </c>
      <c r="C955" s="75"/>
      <c r="D955" s="75"/>
      <c r="E955" s="75"/>
      <c r="F955" s="133"/>
      <c r="G955" s="58"/>
      <c r="H955" s="58"/>
      <c r="I955" s="58"/>
      <c r="J955" s="58"/>
      <c r="K955" s="58"/>
    </row>
    <row r="956" spans="1:11" ht="12.75" x14ac:dyDescent="0.2">
      <c r="A956" s="40" t="str">
        <f>IF(plansub[[#This Row],[Concepto]]&lt;&gt;"",Ejercicio,"")</f>
        <v/>
      </c>
      <c r="B956" s="40" t="str">
        <f>IF(plansub[[#This Row],[Concepto]]&lt;&gt;"",comarca,"")</f>
        <v/>
      </c>
      <c r="C956" s="75"/>
      <c r="D956" s="75"/>
      <c r="E956" s="75"/>
      <c r="F956" s="133"/>
      <c r="G956" s="58"/>
      <c r="H956" s="58"/>
      <c r="I956" s="58"/>
      <c r="J956" s="58"/>
      <c r="K956" s="58"/>
    </row>
    <row r="957" spans="1:11" ht="12.75" x14ac:dyDescent="0.2">
      <c r="A957" s="40" t="str">
        <f>IF(plansub[[#This Row],[Concepto]]&lt;&gt;"",Ejercicio,"")</f>
        <v/>
      </c>
      <c r="B957" s="40" t="str">
        <f>IF(plansub[[#This Row],[Concepto]]&lt;&gt;"",comarca,"")</f>
        <v/>
      </c>
      <c r="C957" s="75"/>
      <c r="D957" s="75"/>
      <c r="E957" s="75"/>
      <c r="F957" s="133"/>
      <c r="G957" s="58"/>
      <c r="H957" s="58"/>
      <c r="I957" s="58"/>
      <c r="J957" s="58"/>
      <c r="K957" s="58"/>
    </row>
    <row r="958" spans="1:11" ht="12.75" x14ac:dyDescent="0.2">
      <c r="A958" s="40" t="str">
        <f>IF(plansub[[#This Row],[Concepto]]&lt;&gt;"",Ejercicio,"")</f>
        <v/>
      </c>
      <c r="B958" s="40" t="str">
        <f>IF(plansub[[#This Row],[Concepto]]&lt;&gt;"",comarca,"")</f>
        <v/>
      </c>
      <c r="C958" s="75"/>
      <c r="D958" s="75"/>
      <c r="E958" s="75"/>
      <c r="F958" s="133"/>
      <c r="G958" s="58"/>
      <c r="H958" s="58"/>
      <c r="I958" s="58"/>
      <c r="J958" s="58"/>
      <c r="K958" s="58"/>
    </row>
    <row r="959" spans="1:11" ht="12.75" x14ac:dyDescent="0.2">
      <c r="A959" s="40" t="str">
        <f>IF(plansub[[#This Row],[Concepto]]&lt;&gt;"",Ejercicio,"")</f>
        <v/>
      </c>
      <c r="B959" s="40" t="str">
        <f>IF(plansub[[#This Row],[Concepto]]&lt;&gt;"",comarca,"")</f>
        <v/>
      </c>
      <c r="C959" s="75"/>
      <c r="D959" s="75"/>
      <c r="E959" s="75"/>
      <c r="F959" s="133"/>
      <c r="G959" s="58"/>
      <c r="H959" s="58"/>
      <c r="I959" s="58"/>
      <c r="J959" s="58"/>
      <c r="K959" s="58"/>
    </row>
    <row r="960" spans="1:11" ht="12.75" x14ac:dyDescent="0.2">
      <c r="A960" s="40" t="str">
        <f>IF(plansub[[#This Row],[Concepto]]&lt;&gt;"",Ejercicio,"")</f>
        <v/>
      </c>
      <c r="B960" s="40" t="str">
        <f>IF(plansub[[#This Row],[Concepto]]&lt;&gt;"",comarca,"")</f>
        <v/>
      </c>
      <c r="C960" s="75"/>
      <c r="D960" s="75"/>
      <c r="E960" s="75"/>
      <c r="F960" s="133"/>
      <c r="G960" s="58"/>
      <c r="H960" s="58"/>
      <c r="I960" s="58"/>
      <c r="J960" s="58"/>
      <c r="K960" s="58"/>
    </row>
    <row r="961" spans="1:11" ht="12.75" x14ac:dyDescent="0.2">
      <c r="A961" s="40" t="str">
        <f>IF(plansub[[#This Row],[Concepto]]&lt;&gt;"",Ejercicio,"")</f>
        <v/>
      </c>
      <c r="B961" s="40" t="str">
        <f>IF(plansub[[#This Row],[Concepto]]&lt;&gt;"",comarca,"")</f>
        <v/>
      </c>
      <c r="C961" s="75"/>
      <c r="D961" s="75"/>
      <c r="E961" s="75"/>
      <c r="F961" s="133"/>
      <c r="G961" s="58"/>
      <c r="H961" s="58"/>
      <c r="I961" s="58"/>
      <c r="J961" s="58"/>
      <c r="K961" s="58"/>
    </row>
    <row r="962" spans="1:11" ht="12.75" x14ac:dyDescent="0.2">
      <c r="A962" s="40" t="str">
        <f>IF(plansub[[#This Row],[Concepto]]&lt;&gt;"",Ejercicio,"")</f>
        <v/>
      </c>
      <c r="B962" s="40" t="str">
        <f>IF(plansub[[#This Row],[Concepto]]&lt;&gt;"",comarca,"")</f>
        <v/>
      </c>
      <c r="C962" s="75"/>
      <c r="D962" s="75"/>
      <c r="E962" s="75"/>
      <c r="F962" s="133"/>
      <c r="G962" s="58"/>
      <c r="H962" s="58"/>
      <c r="I962" s="58"/>
      <c r="J962" s="58"/>
      <c r="K962" s="58"/>
    </row>
    <row r="963" spans="1:11" ht="12.75" x14ac:dyDescent="0.2">
      <c r="A963" s="40" t="str">
        <f>IF(plansub[[#This Row],[Concepto]]&lt;&gt;"",Ejercicio,"")</f>
        <v/>
      </c>
      <c r="B963" s="40" t="str">
        <f>IF(plansub[[#This Row],[Concepto]]&lt;&gt;"",comarca,"")</f>
        <v/>
      </c>
      <c r="C963" s="75"/>
      <c r="D963" s="75"/>
      <c r="E963" s="75"/>
      <c r="F963" s="133"/>
      <c r="G963" s="58"/>
      <c r="H963" s="58"/>
      <c r="I963" s="58"/>
      <c r="J963" s="58"/>
      <c r="K963" s="58"/>
    </row>
    <row r="964" spans="1:11" ht="12.75" x14ac:dyDescent="0.2">
      <c r="A964" s="40" t="str">
        <f>IF(plansub[[#This Row],[Concepto]]&lt;&gt;"",Ejercicio,"")</f>
        <v/>
      </c>
      <c r="B964" s="40" t="str">
        <f>IF(plansub[[#This Row],[Concepto]]&lt;&gt;"",comarca,"")</f>
        <v/>
      </c>
      <c r="C964" s="75"/>
      <c r="D964" s="75"/>
      <c r="E964" s="75"/>
      <c r="F964" s="133"/>
      <c r="G964" s="58"/>
      <c r="H964" s="58"/>
      <c r="I964" s="58"/>
      <c r="J964" s="58"/>
      <c r="K964" s="58"/>
    </row>
    <row r="965" spans="1:11" ht="12.75" x14ac:dyDescent="0.2">
      <c r="A965" s="40" t="str">
        <f>IF(plansub[[#This Row],[Concepto]]&lt;&gt;"",Ejercicio,"")</f>
        <v/>
      </c>
      <c r="B965" s="40" t="str">
        <f>IF(plansub[[#This Row],[Concepto]]&lt;&gt;"",comarca,"")</f>
        <v/>
      </c>
      <c r="C965" s="75"/>
      <c r="D965" s="75"/>
      <c r="E965" s="75"/>
      <c r="F965" s="133"/>
      <c r="G965" s="58"/>
      <c r="H965" s="58"/>
      <c r="I965" s="58"/>
      <c r="J965" s="58"/>
      <c r="K965" s="58"/>
    </row>
    <row r="966" spans="1:11" ht="12.75" x14ac:dyDescent="0.2">
      <c r="A966" s="40" t="str">
        <f>IF(plansub[[#This Row],[Concepto]]&lt;&gt;"",Ejercicio,"")</f>
        <v/>
      </c>
      <c r="B966" s="40" t="str">
        <f>IF(plansub[[#This Row],[Concepto]]&lt;&gt;"",comarca,"")</f>
        <v/>
      </c>
      <c r="C966" s="75"/>
      <c r="D966" s="75"/>
      <c r="E966" s="75"/>
      <c r="F966" s="133"/>
      <c r="G966" s="58"/>
      <c r="H966" s="58"/>
      <c r="I966" s="58"/>
      <c r="J966" s="58"/>
      <c r="K966" s="58"/>
    </row>
    <row r="967" spans="1:11" ht="12.75" x14ac:dyDescent="0.2">
      <c r="A967" s="40" t="str">
        <f>IF(plansub[[#This Row],[Concepto]]&lt;&gt;"",Ejercicio,"")</f>
        <v/>
      </c>
      <c r="B967" s="40" t="str">
        <f>IF(plansub[[#This Row],[Concepto]]&lt;&gt;"",comarca,"")</f>
        <v/>
      </c>
      <c r="C967" s="75"/>
      <c r="D967" s="75"/>
      <c r="E967" s="75"/>
      <c r="F967" s="133"/>
      <c r="G967" s="58"/>
      <c r="H967" s="58"/>
      <c r="I967" s="58"/>
      <c r="J967" s="58"/>
      <c r="K967" s="58"/>
    </row>
    <row r="968" spans="1:11" ht="12.75" x14ac:dyDescent="0.2">
      <c r="A968" s="40" t="str">
        <f>IF(plansub[[#This Row],[Concepto]]&lt;&gt;"",Ejercicio,"")</f>
        <v/>
      </c>
      <c r="B968" s="40" t="str">
        <f>IF(plansub[[#This Row],[Concepto]]&lt;&gt;"",comarca,"")</f>
        <v/>
      </c>
      <c r="C968" s="75"/>
      <c r="D968" s="75"/>
      <c r="E968" s="75"/>
      <c r="F968" s="133"/>
      <c r="G968" s="58"/>
      <c r="H968" s="58"/>
      <c r="I968" s="58"/>
      <c r="J968" s="58"/>
      <c r="K968" s="58"/>
    </row>
    <row r="969" spans="1:11" ht="12.75" x14ac:dyDescent="0.2">
      <c r="A969" s="40" t="str">
        <f>IF(plansub[[#This Row],[Concepto]]&lt;&gt;"",Ejercicio,"")</f>
        <v/>
      </c>
      <c r="B969" s="40" t="str">
        <f>IF(plansub[[#This Row],[Concepto]]&lt;&gt;"",comarca,"")</f>
        <v/>
      </c>
      <c r="C969" s="75"/>
      <c r="D969" s="75"/>
      <c r="E969" s="75"/>
      <c r="F969" s="133"/>
      <c r="G969" s="58"/>
      <c r="H969" s="58"/>
      <c r="I969" s="58"/>
      <c r="J969" s="58"/>
      <c r="K969" s="58"/>
    </row>
    <row r="970" spans="1:11" ht="12.75" x14ac:dyDescent="0.2">
      <c r="A970" s="40" t="str">
        <f>IF(plansub[[#This Row],[Concepto]]&lt;&gt;"",Ejercicio,"")</f>
        <v/>
      </c>
      <c r="B970" s="40" t="str">
        <f>IF(plansub[[#This Row],[Concepto]]&lt;&gt;"",comarca,"")</f>
        <v/>
      </c>
      <c r="C970" s="75"/>
      <c r="D970" s="75"/>
      <c r="E970" s="75"/>
      <c r="F970" s="133"/>
      <c r="G970" s="58"/>
      <c r="H970" s="58"/>
      <c r="I970" s="58"/>
      <c r="J970" s="58"/>
      <c r="K970" s="58"/>
    </row>
    <row r="971" spans="1:11" ht="12.75" x14ac:dyDescent="0.2">
      <c r="A971" s="40" t="str">
        <f>IF(plansub[[#This Row],[Concepto]]&lt;&gt;"",Ejercicio,"")</f>
        <v/>
      </c>
      <c r="B971" s="40" t="str">
        <f>IF(plansub[[#This Row],[Concepto]]&lt;&gt;"",comarca,"")</f>
        <v/>
      </c>
      <c r="C971" s="75"/>
      <c r="D971" s="75"/>
      <c r="E971" s="75"/>
      <c r="F971" s="133"/>
      <c r="G971" s="58"/>
      <c r="H971" s="58"/>
      <c r="I971" s="58"/>
      <c r="J971" s="58"/>
      <c r="K971" s="58"/>
    </row>
    <row r="972" spans="1:11" ht="12.75" x14ac:dyDescent="0.2">
      <c r="A972" s="40" t="str">
        <f>IF(plansub[[#This Row],[Concepto]]&lt;&gt;"",Ejercicio,"")</f>
        <v/>
      </c>
      <c r="B972" s="40" t="str">
        <f>IF(plansub[[#This Row],[Concepto]]&lt;&gt;"",comarca,"")</f>
        <v/>
      </c>
      <c r="C972" s="75"/>
      <c r="D972" s="75"/>
      <c r="E972" s="75"/>
      <c r="F972" s="133"/>
      <c r="G972" s="58"/>
      <c r="H972" s="58"/>
      <c r="I972" s="58"/>
      <c r="J972" s="58"/>
      <c r="K972" s="58"/>
    </row>
    <row r="973" spans="1:11" ht="12.75" x14ac:dyDescent="0.2">
      <c r="A973" s="40" t="str">
        <f>IF(plansub[[#This Row],[Concepto]]&lt;&gt;"",Ejercicio,"")</f>
        <v/>
      </c>
      <c r="B973" s="40" t="str">
        <f>IF(plansub[[#This Row],[Concepto]]&lt;&gt;"",comarca,"")</f>
        <v/>
      </c>
      <c r="C973" s="75"/>
      <c r="D973" s="75"/>
      <c r="E973" s="75"/>
      <c r="F973" s="133"/>
      <c r="G973" s="58"/>
      <c r="H973" s="58"/>
      <c r="I973" s="58"/>
      <c r="J973" s="58"/>
      <c r="K973" s="58"/>
    </row>
    <row r="974" spans="1:11" ht="12.75" x14ac:dyDescent="0.2">
      <c r="A974" s="40" t="str">
        <f>IF(plansub[[#This Row],[Concepto]]&lt;&gt;"",Ejercicio,"")</f>
        <v/>
      </c>
      <c r="B974" s="40" t="str">
        <f>IF(plansub[[#This Row],[Concepto]]&lt;&gt;"",comarca,"")</f>
        <v/>
      </c>
      <c r="C974" s="75"/>
      <c r="D974" s="75"/>
      <c r="E974" s="75"/>
      <c r="F974" s="133"/>
      <c r="G974" s="58"/>
      <c r="H974" s="58"/>
      <c r="I974" s="58"/>
      <c r="J974" s="58"/>
      <c r="K974" s="58"/>
    </row>
    <row r="975" spans="1:11" ht="12.75" x14ac:dyDescent="0.2">
      <c r="A975" s="40" t="str">
        <f>IF(plansub[[#This Row],[Concepto]]&lt;&gt;"",Ejercicio,"")</f>
        <v/>
      </c>
      <c r="B975" s="40" t="str">
        <f>IF(plansub[[#This Row],[Concepto]]&lt;&gt;"",comarca,"")</f>
        <v/>
      </c>
      <c r="C975" s="75"/>
      <c r="D975" s="75"/>
      <c r="E975" s="75"/>
      <c r="F975" s="133"/>
      <c r="G975" s="58"/>
      <c r="H975" s="58"/>
      <c r="I975" s="58"/>
      <c r="J975" s="58"/>
      <c r="K975" s="58"/>
    </row>
    <row r="976" spans="1:11" ht="12.75" x14ac:dyDescent="0.2">
      <c r="A976" s="40" t="str">
        <f>IF(plansub[[#This Row],[Concepto]]&lt;&gt;"",Ejercicio,"")</f>
        <v/>
      </c>
      <c r="B976" s="40" t="str">
        <f>IF(plansub[[#This Row],[Concepto]]&lt;&gt;"",comarca,"")</f>
        <v/>
      </c>
      <c r="C976" s="75"/>
      <c r="D976" s="75"/>
      <c r="E976" s="75"/>
      <c r="F976" s="133"/>
      <c r="G976" s="58"/>
      <c r="H976" s="58"/>
      <c r="I976" s="58"/>
      <c r="J976" s="58"/>
      <c r="K976" s="58"/>
    </row>
    <row r="977" spans="1:11" ht="12.75" x14ac:dyDescent="0.2">
      <c r="A977" s="40" t="str">
        <f>IF(plansub[[#This Row],[Concepto]]&lt;&gt;"",Ejercicio,"")</f>
        <v/>
      </c>
      <c r="B977" s="40" t="str">
        <f>IF(plansub[[#This Row],[Concepto]]&lt;&gt;"",comarca,"")</f>
        <v/>
      </c>
      <c r="C977" s="75"/>
      <c r="D977" s="75"/>
      <c r="E977" s="75"/>
      <c r="F977" s="133"/>
      <c r="G977" s="58"/>
      <c r="H977" s="58"/>
      <c r="I977" s="58"/>
      <c r="J977" s="58"/>
      <c r="K977" s="58"/>
    </row>
    <row r="978" spans="1:11" ht="12.75" x14ac:dyDescent="0.2">
      <c r="A978" s="40" t="str">
        <f>IF(plansub[[#This Row],[Concepto]]&lt;&gt;"",Ejercicio,"")</f>
        <v/>
      </c>
      <c r="B978" s="40" t="str">
        <f>IF(plansub[[#This Row],[Concepto]]&lt;&gt;"",comarca,"")</f>
        <v/>
      </c>
      <c r="C978" s="75"/>
      <c r="D978" s="75"/>
      <c r="E978" s="75"/>
      <c r="F978" s="133"/>
      <c r="G978" s="58"/>
      <c r="H978" s="58"/>
      <c r="I978" s="58"/>
      <c r="J978" s="58"/>
      <c r="K978" s="58"/>
    </row>
    <row r="979" spans="1:11" ht="12.75" x14ac:dyDescent="0.2">
      <c r="A979" s="40" t="str">
        <f>IF(plansub[[#This Row],[Concepto]]&lt;&gt;"",Ejercicio,"")</f>
        <v/>
      </c>
      <c r="B979" s="40" t="str">
        <f>IF(plansub[[#This Row],[Concepto]]&lt;&gt;"",comarca,"")</f>
        <v/>
      </c>
      <c r="C979" s="75"/>
      <c r="D979" s="75"/>
      <c r="E979" s="75"/>
      <c r="F979" s="133"/>
      <c r="G979" s="58"/>
      <c r="H979" s="58"/>
      <c r="I979" s="58"/>
      <c r="J979" s="58"/>
      <c r="K979" s="58"/>
    </row>
    <row r="980" spans="1:11" ht="12.75" x14ac:dyDescent="0.2">
      <c r="A980" s="40" t="str">
        <f>IF(plansub[[#This Row],[Concepto]]&lt;&gt;"",Ejercicio,"")</f>
        <v/>
      </c>
      <c r="B980" s="40" t="str">
        <f>IF(plansub[[#This Row],[Concepto]]&lt;&gt;"",comarca,"")</f>
        <v/>
      </c>
      <c r="C980" s="75"/>
      <c r="D980" s="75"/>
      <c r="E980" s="75"/>
      <c r="F980" s="133"/>
      <c r="G980" s="58"/>
      <c r="H980" s="58"/>
      <c r="I980" s="58"/>
      <c r="J980" s="58"/>
      <c r="K980" s="58"/>
    </row>
    <row r="981" spans="1:11" ht="12.75" x14ac:dyDescent="0.2">
      <c r="A981" s="40" t="str">
        <f>IF(plansub[[#This Row],[Concepto]]&lt;&gt;"",Ejercicio,"")</f>
        <v/>
      </c>
      <c r="B981" s="40" t="str">
        <f>IF(plansub[[#This Row],[Concepto]]&lt;&gt;"",comarca,"")</f>
        <v/>
      </c>
      <c r="C981" s="75"/>
      <c r="D981" s="75"/>
      <c r="E981" s="75"/>
      <c r="F981" s="133"/>
      <c r="G981" s="58"/>
      <c r="H981" s="58"/>
      <c r="I981" s="58"/>
      <c r="J981" s="58"/>
      <c r="K981" s="58"/>
    </row>
    <row r="982" spans="1:11" ht="12.75" x14ac:dyDescent="0.2">
      <c r="A982" s="40" t="str">
        <f>IF(plansub[[#This Row],[Concepto]]&lt;&gt;"",Ejercicio,"")</f>
        <v/>
      </c>
      <c r="B982" s="40" t="str">
        <f>IF(plansub[[#This Row],[Concepto]]&lt;&gt;"",comarca,"")</f>
        <v/>
      </c>
      <c r="C982" s="75"/>
      <c r="D982" s="75"/>
      <c r="E982" s="75"/>
      <c r="F982" s="133"/>
      <c r="G982" s="58"/>
      <c r="H982" s="58"/>
      <c r="I982" s="58"/>
      <c r="J982" s="58"/>
      <c r="K982" s="58"/>
    </row>
    <row r="983" spans="1:11" ht="12.75" x14ac:dyDescent="0.2">
      <c r="A983" s="40" t="str">
        <f>IF(plansub[[#This Row],[Concepto]]&lt;&gt;"",Ejercicio,"")</f>
        <v/>
      </c>
      <c r="B983" s="40" t="str">
        <f>IF(plansub[[#This Row],[Concepto]]&lt;&gt;"",comarca,"")</f>
        <v/>
      </c>
      <c r="C983" s="75"/>
      <c r="D983" s="75"/>
      <c r="E983" s="75"/>
      <c r="F983" s="133"/>
      <c r="G983" s="58"/>
      <c r="H983" s="58"/>
      <c r="I983" s="58"/>
      <c r="J983" s="58"/>
      <c r="K983" s="58"/>
    </row>
    <row r="984" spans="1:11" ht="12.75" x14ac:dyDescent="0.2">
      <c r="A984" s="40" t="str">
        <f>IF(plansub[[#This Row],[Concepto]]&lt;&gt;"",Ejercicio,"")</f>
        <v/>
      </c>
      <c r="B984" s="40" t="str">
        <f>IF(plansub[[#This Row],[Concepto]]&lt;&gt;"",comarca,"")</f>
        <v/>
      </c>
      <c r="C984" s="75"/>
      <c r="D984" s="75"/>
      <c r="E984" s="75"/>
      <c r="F984" s="133"/>
      <c r="G984" s="58"/>
      <c r="H984" s="58"/>
      <c r="I984" s="58"/>
      <c r="J984" s="58"/>
      <c r="K984" s="58"/>
    </row>
    <row r="985" spans="1:11" ht="12.75" x14ac:dyDescent="0.2">
      <c r="A985" s="40" t="str">
        <f>IF(plansub[[#This Row],[Concepto]]&lt;&gt;"",Ejercicio,"")</f>
        <v/>
      </c>
      <c r="B985" s="40" t="str">
        <f>IF(plansub[[#This Row],[Concepto]]&lt;&gt;"",comarca,"")</f>
        <v/>
      </c>
      <c r="C985" s="75"/>
      <c r="D985" s="75"/>
      <c r="E985" s="75"/>
      <c r="F985" s="133"/>
      <c r="G985" s="58"/>
      <c r="H985" s="58"/>
      <c r="I985" s="58"/>
      <c r="J985" s="58"/>
      <c r="K985" s="58"/>
    </row>
    <row r="986" spans="1:11" ht="12.75" x14ac:dyDescent="0.2">
      <c r="A986" s="40" t="str">
        <f>IF(plansub[[#This Row],[Concepto]]&lt;&gt;"",Ejercicio,"")</f>
        <v/>
      </c>
      <c r="B986" s="40" t="str">
        <f>IF(plansub[[#This Row],[Concepto]]&lt;&gt;"",comarca,"")</f>
        <v/>
      </c>
      <c r="C986" s="75"/>
      <c r="D986" s="75"/>
      <c r="E986" s="75"/>
      <c r="F986" s="133"/>
      <c r="G986" s="58"/>
      <c r="H986" s="58"/>
      <c r="I986" s="58"/>
      <c r="J986" s="58"/>
      <c r="K986" s="58"/>
    </row>
    <row r="987" spans="1:11" ht="12.75" x14ac:dyDescent="0.2">
      <c r="A987" s="40" t="str">
        <f>IF(plansub[[#This Row],[Concepto]]&lt;&gt;"",Ejercicio,"")</f>
        <v/>
      </c>
      <c r="B987" s="40" t="str">
        <f>IF(plansub[[#This Row],[Concepto]]&lt;&gt;"",comarca,"")</f>
        <v/>
      </c>
      <c r="C987" s="75"/>
      <c r="D987" s="75"/>
      <c r="E987" s="75"/>
      <c r="F987" s="133"/>
      <c r="G987" s="58"/>
      <c r="H987" s="58"/>
      <c r="I987" s="58"/>
      <c r="J987" s="58"/>
      <c r="K987" s="58"/>
    </row>
    <row r="988" spans="1:11" ht="12.75" x14ac:dyDescent="0.2">
      <c r="A988" s="40" t="str">
        <f>IF(plansub[[#This Row],[Concepto]]&lt;&gt;"",Ejercicio,"")</f>
        <v/>
      </c>
      <c r="B988" s="40" t="str">
        <f>IF(plansub[[#This Row],[Concepto]]&lt;&gt;"",comarca,"")</f>
        <v/>
      </c>
      <c r="C988" s="75"/>
      <c r="D988" s="75"/>
      <c r="E988" s="75"/>
      <c r="F988" s="133"/>
      <c r="G988" s="58"/>
      <c r="H988" s="58"/>
      <c r="I988" s="58"/>
      <c r="J988" s="58"/>
      <c r="K988" s="58"/>
    </row>
    <row r="989" spans="1:11" ht="12.75" x14ac:dyDescent="0.2">
      <c r="A989" s="40" t="str">
        <f>IF(plansub[[#This Row],[Concepto]]&lt;&gt;"",Ejercicio,"")</f>
        <v/>
      </c>
      <c r="B989" s="40" t="str">
        <f>IF(plansub[[#This Row],[Concepto]]&lt;&gt;"",comarca,"")</f>
        <v/>
      </c>
      <c r="C989" s="75"/>
      <c r="D989" s="75"/>
      <c r="E989" s="75"/>
      <c r="F989" s="133"/>
      <c r="G989" s="58"/>
      <c r="H989" s="58"/>
      <c r="I989" s="58"/>
      <c r="J989" s="58"/>
      <c r="K989" s="58"/>
    </row>
    <row r="990" spans="1:11" ht="12.75" x14ac:dyDescent="0.2">
      <c r="A990" s="40" t="str">
        <f>IF(plansub[[#This Row],[Concepto]]&lt;&gt;"",Ejercicio,"")</f>
        <v/>
      </c>
      <c r="B990" s="40" t="str">
        <f>IF(plansub[[#This Row],[Concepto]]&lt;&gt;"",comarca,"")</f>
        <v/>
      </c>
      <c r="C990" s="75"/>
      <c r="D990" s="75"/>
      <c r="E990" s="75"/>
      <c r="F990" s="133"/>
      <c r="G990" s="58"/>
      <c r="H990" s="58"/>
      <c r="I990" s="58"/>
      <c r="J990" s="58"/>
      <c r="K990" s="58"/>
    </row>
    <row r="991" spans="1:11" ht="12.75" x14ac:dyDescent="0.2">
      <c r="A991" s="40" t="str">
        <f>IF(plansub[[#This Row],[Concepto]]&lt;&gt;"",Ejercicio,"")</f>
        <v/>
      </c>
      <c r="B991" s="40" t="str">
        <f>IF(plansub[[#This Row],[Concepto]]&lt;&gt;"",comarca,"")</f>
        <v/>
      </c>
      <c r="C991" s="75"/>
      <c r="D991" s="75"/>
      <c r="E991" s="75"/>
      <c r="F991" s="133"/>
      <c r="G991" s="58"/>
      <c r="H991" s="58"/>
      <c r="I991" s="58"/>
      <c r="J991" s="58"/>
      <c r="K991" s="58"/>
    </row>
    <row r="992" spans="1:11" ht="12.75" x14ac:dyDescent="0.2">
      <c r="A992" s="40" t="str">
        <f>IF(plansub[[#This Row],[Concepto]]&lt;&gt;"",Ejercicio,"")</f>
        <v/>
      </c>
      <c r="B992" s="40" t="str">
        <f>IF(plansub[[#This Row],[Concepto]]&lt;&gt;"",comarca,"")</f>
        <v/>
      </c>
      <c r="C992" s="75"/>
      <c r="D992" s="75"/>
      <c r="E992" s="75"/>
      <c r="F992" s="133"/>
      <c r="G992" s="58"/>
      <c r="H992" s="58"/>
      <c r="I992" s="58"/>
      <c r="J992" s="58"/>
      <c r="K992" s="58"/>
    </row>
    <row r="993" spans="1:11" ht="12.75" x14ac:dyDescent="0.2">
      <c r="A993" s="40" t="str">
        <f>IF(plansub[[#This Row],[Concepto]]&lt;&gt;"",Ejercicio,"")</f>
        <v/>
      </c>
      <c r="B993" s="40" t="str">
        <f>IF(plansub[[#This Row],[Concepto]]&lt;&gt;"",comarca,"")</f>
        <v/>
      </c>
      <c r="C993" s="75"/>
      <c r="D993" s="75"/>
      <c r="E993" s="75"/>
      <c r="F993" s="133"/>
      <c r="G993" s="58"/>
      <c r="H993" s="58"/>
      <c r="I993" s="58"/>
      <c r="J993" s="58"/>
      <c r="K993" s="58"/>
    </row>
    <row r="994" spans="1:11" ht="12.75" x14ac:dyDescent="0.2">
      <c r="A994" s="40" t="str">
        <f>IF(plansub[[#This Row],[Concepto]]&lt;&gt;"",Ejercicio,"")</f>
        <v/>
      </c>
      <c r="B994" s="40" t="str">
        <f>IF(plansub[[#This Row],[Concepto]]&lt;&gt;"",comarca,"")</f>
        <v/>
      </c>
      <c r="C994" s="75"/>
      <c r="D994" s="75"/>
      <c r="E994" s="75"/>
      <c r="F994" s="133"/>
      <c r="G994" s="58"/>
      <c r="H994" s="58"/>
      <c r="I994" s="58"/>
      <c r="J994" s="58"/>
      <c r="K994" s="58"/>
    </row>
    <row r="995" spans="1:11" ht="12.75" x14ac:dyDescent="0.2">
      <c r="A995" s="40" t="str">
        <f>IF(plansub[[#This Row],[Concepto]]&lt;&gt;"",Ejercicio,"")</f>
        <v/>
      </c>
      <c r="B995" s="40" t="str">
        <f>IF(plansub[[#This Row],[Concepto]]&lt;&gt;"",comarca,"")</f>
        <v/>
      </c>
      <c r="C995" s="75"/>
      <c r="D995" s="75"/>
      <c r="E995" s="75"/>
      <c r="F995" s="133"/>
      <c r="G995" s="58"/>
      <c r="H995" s="58"/>
      <c r="I995" s="58"/>
      <c r="J995" s="58"/>
      <c r="K995" s="58"/>
    </row>
    <row r="996" spans="1:11" ht="12.75" x14ac:dyDescent="0.2">
      <c r="A996" s="40" t="str">
        <f>IF(plansub[[#This Row],[Concepto]]&lt;&gt;"",Ejercicio,"")</f>
        <v/>
      </c>
      <c r="B996" s="40" t="str">
        <f>IF(plansub[[#This Row],[Concepto]]&lt;&gt;"",comarca,"")</f>
        <v/>
      </c>
      <c r="C996" s="75"/>
      <c r="D996" s="75"/>
      <c r="E996" s="75"/>
      <c r="F996" s="133"/>
      <c r="G996" s="58"/>
      <c r="H996" s="58"/>
      <c r="I996" s="58"/>
      <c r="J996" s="58"/>
      <c r="K996" s="58"/>
    </row>
    <row r="997" spans="1:11" ht="12.75" x14ac:dyDescent="0.2">
      <c r="A997" s="40" t="str">
        <f>IF(plansub[[#This Row],[Concepto]]&lt;&gt;"",Ejercicio,"")</f>
        <v/>
      </c>
      <c r="B997" s="40" t="str">
        <f>IF(plansub[[#This Row],[Concepto]]&lt;&gt;"",comarca,"")</f>
        <v/>
      </c>
      <c r="C997" s="75"/>
      <c r="D997" s="75"/>
      <c r="E997" s="75"/>
      <c r="F997" s="133"/>
      <c r="G997" s="58"/>
      <c r="H997" s="58"/>
      <c r="I997" s="58"/>
      <c r="J997" s="58"/>
      <c r="K997" s="58"/>
    </row>
    <row r="998" spans="1:11" ht="12.75" x14ac:dyDescent="0.2">
      <c r="A998" s="40" t="str">
        <f>IF(plansub[[#This Row],[Concepto]]&lt;&gt;"",Ejercicio,"")</f>
        <v/>
      </c>
      <c r="B998" s="40" t="str">
        <f>IF(plansub[[#This Row],[Concepto]]&lt;&gt;"",comarca,"")</f>
        <v/>
      </c>
      <c r="C998" s="75"/>
      <c r="D998" s="75"/>
      <c r="E998" s="75"/>
      <c r="F998" s="133"/>
      <c r="G998" s="58"/>
      <c r="H998" s="58"/>
      <c r="I998" s="58"/>
      <c r="J998" s="58"/>
      <c r="K998" s="58"/>
    </row>
    <row r="999" spans="1:11" ht="12.75" x14ac:dyDescent="0.2">
      <c r="A999" s="40" t="str">
        <f>IF(plansub[[#This Row],[Concepto]]&lt;&gt;"",Ejercicio,"")</f>
        <v/>
      </c>
      <c r="B999" s="40" t="str">
        <f>IF(plansub[[#This Row],[Concepto]]&lt;&gt;"",comarca,"")</f>
        <v/>
      </c>
      <c r="C999" s="75"/>
      <c r="D999" s="75"/>
      <c r="E999" s="75"/>
      <c r="F999" s="133"/>
      <c r="G999" s="58"/>
      <c r="H999" s="58"/>
      <c r="I999" s="58"/>
      <c r="J999" s="58"/>
      <c r="K999" s="58"/>
    </row>
    <row r="1000" spans="1:11" ht="12.75" x14ac:dyDescent="0.2">
      <c r="A1000" s="40" t="str">
        <f>IF(plansub[[#This Row],[Concepto]]&lt;&gt;"",Ejercicio,"")</f>
        <v/>
      </c>
      <c r="B1000" s="40" t="str">
        <f>IF(plansub[[#This Row],[Concepto]]&lt;&gt;"",comarca,"")</f>
        <v/>
      </c>
      <c r="C1000" s="75"/>
      <c r="D1000" s="75"/>
      <c r="E1000" s="75"/>
      <c r="F1000" s="133"/>
      <c r="G1000" s="58"/>
      <c r="H1000" s="58"/>
      <c r="I1000" s="58"/>
      <c r="J1000" s="58"/>
      <c r="K1000" s="58"/>
    </row>
  </sheetData>
  <sheetProtection password="F460" sheet="1" objects="1" scenarios="1"/>
  <dataValidations count="3">
    <dataValidation allowBlank="1" sqref="E2:E1000"/>
    <dataValidation type="list" allowBlank="1" showInputMessage="1" showErrorMessage="1" promptTitle="Seleccionar del desplegable" prompt="Seleccionar el concepto subvencionado del desplegable" sqref="C2:C1000">
      <formula1>actsubv</formula1>
    </dataValidation>
    <dataValidation type="list" allowBlank="1" showInputMessage="1" showErrorMessage="1" promptTitle="Seleccionar del desplegable" prompt="Seleecionar los destinagarios de la subvencion" sqref="D2:D1000">
      <formula1>destinatarios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398"/>
  <sheetViews>
    <sheetView topLeftCell="D1" workbookViewId="0">
      <selection activeCell="K2" sqref="K2"/>
    </sheetView>
  </sheetViews>
  <sheetFormatPr baseColWidth="10" defaultRowHeight="12.75" x14ac:dyDescent="0.2"/>
  <cols>
    <col min="4" max="4" width="19" customWidth="1"/>
    <col min="5" max="5" width="14.7109375" customWidth="1"/>
    <col min="8" max="8" width="16.85546875" customWidth="1"/>
  </cols>
  <sheetData>
    <row r="1" spans="1:19" x14ac:dyDescent="0.2">
      <c r="A1" t="s">
        <v>72</v>
      </c>
      <c r="B1" s="6" t="s">
        <v>71</v>
      </c>
      <c r="C1" s="6" t="s">
        <v>70</v>
      </c>
      <c r="D1" s="6" t="s">
        <v>69</v>
      </c>
      <c r="E1" s="6" t="s">
        <v>68</v>
      </c>
      <c r="F1" s="6" t="s">
        <v>151</v>
      </c>
      <c r="G1" s="6" t="s">
        <v>67</v>
      </c>
      <c r="H1" s="6" t="s">
        <v>132</v>
      </c>
      <c r="I1" s="6" t="s">
        <v>108</v>
      </c>
      <c r="J1" s="6" t="s">
        <v>114</v>
      </c>
      <c r="K1" s="6" t="s">
        <v>130</v>
      </c>
      <c r="L1" s="6" t="s">
        <v>134</v>
      </c>
      <c r="M1" s="6" t="s">
        <v>138</v>
      </c>
      <c r="N1" s="6" t="s">
        <v>141</v>
      </c>
      <c r="O1" s="126" t="s">
        <v>197</v>
      </c>
      <c r="P1" s="126" t="s">
        <v>198</v>
      </c>
      <c r="Q1" s="126" t="s">
        <v>234</v>
      </c>
      <c r="R1" s="126" t="s">
        <v>243</v>
      </c>
      <c r="S1" s="126" t="s">
        <v>678</v>
      </c>
    </row>
    <row r="2" spans="1:19" ht="15" x14ac:dyDescent="0.2">
      <c r="A2" t="s">
        <v>66</v>
      </c>
      <c r="B2" t="s">
        <v>65</v>
      </c>
      <c r="C2" s="6" t="s">
        <v>64</v>
      </c>
      <c r="D2" s="6" t="s">
        <v>63</v>
      </c>
      <c r="E2" s="126" t="s">
        <v>664</v>
      </c>
      <c r="F2" s="6" t="s">
        <v>4</v>
      </c>
      <c r="G2" s="6" t="s">
        <v>62</v>
      </c>
      <c r="H2" t="s">
        <v>96</v>
      </c>
      <c r="I2" s="6" t="s">
        <v>109</v>
      </c>
      <c r="J2" s="6" t="s">
        <v>125</v>
      </c>
      <c r="K2">
        <v>2022</v>
      </c>
      <c r="L2" t="s">
        <v>136</v>
      </c>
      <c r="M2" t="s">
        <v>139</v>
      </c>
      <c r="N2" t="s">
        <v>142</v>
      </c>
      <c r="O2" s="127" t="s">
        <v>193</v>
      </c>
      <c r="P2" s="127" t="s">
        <v>601</v>
      </c>
      <c r="Q2" t="s">
        <v>127</v>
      </c>
      <c r="R2" t="s">
        <v>469</v>
      </c>
      <c r="S2" s="126" t="s">
        <v>679</v>
      </c>
    </row>
    <row r="3" spans="1:19" ht="15" x14ac:dyDescent="0.2">
      <c r="A3" t="s">
        <v>61</v>
      </c>
      <c r="B3" t="s">
        <v>60</v>
      </c>
      <c r="C3" s="6" t="s">
        <v>59</v>
      </c>
      <c r="D3" s="126" t="s">
        <v>685</v>
      </c>
      <c r="E3" t="s">
        <v>665</v>
      </c>
      <c r="F3" s="6" t="s">
        <v>12</v>
      </c>
      <c r="G3" s="6" t="s">
        <v>58</v>
      </c>
      <c r="H3" t="s">
        <v>97</v>
      </c>
      <c r="I3" s="6" t="s">
        <v>110</v>
      </c>
      <c r="J3" s="6" t="s">
        <v>126</v>
      </c>
      <c r="K3">
        <v>2023</v>
      </c>
      <c r="L3" t="s">
        <v>135</v>
      </c>
      <c r="M3" s="126" t="s">
        <v>695</v>
      </c>
      <c r="N3" t="s">
        <v>143</v>
      </c>
      <c r="O3" s="127" t="s">
        <v>192</v>
      </c>
      <c r="P3" s="127" t="s">
        <v>602</v>
      </c>
      <c r="Q3" t="s">
        <v>235</v>
      </c>
      <c r="R3" t="s">
        <v>414</v>
      </c>
      <c r="S3" s="126" t="s">
        <v>680</v>
      </c>
    </row>
    <row r="4" spans="1:19" ht="15" x14ac:dyDescent="0.2">
      <c r="B4" t="s">
        <v>57</v>
      </c>
      <c r="C4" s="6" t="s">
        <v>56</v>
      </c>
      <c r="D4" s="126" t="s">
        <v>686</v>
      </c>
      <c r="E4" s="126"/>
      <c r="F4" s="6"/>
      <c r="G4" s="6" t="s">
        <v>55</v>
      </c>
      <c r="H4" t="s">
        <v>98</v>
      </c>
      <c r="I4" s="6" t="s">
        <v>111</v>
      </c>
      <c r="J4" s="6" t="s">
        <v>127</v>
      </c>
      <c r="N4" t="s">
        <v>238</v>
      </c>
      <c r="O4" s="127" t="s">
        <v>191</v>
      </c>
      <c r="P4" s="127" t="s">
        <v>603</v>
      </c>
      <c r="Q4" t="s">
        <v>236</v>
      </c>
      <c r="R4" t="s">
        <v>256</v>
      </c>
    </row>
    <row r="5" spans="1:19" ht="15" x14ac:dyDescent="0.2">
      <c r="B5" t="s">
        <v>54</v>
      </c>
      <c r="C5" s="6" t="s">
        <v>53</v>
      </c>
      <c r="D5" s="126" t="s">
        <v>687</v>
      </c>
      <c r="F5" s="6"/>
      <c r="G5" s="6" t="s">
        <v>52</v>
      </c>
      <c r="H5" t="s">
        <v>99</v>
      </c>
      <c r="J5" s="6" t="s">
        <v>140</v>
      </c>
      <c r="O5" s="127" t="s">
        <v>190</v>
      </c>
      <c r="P5" s="127" t="s">
        <v>604</v>
      </c>
      <c r="Q5" t="s">
        <v>237</v>
      </c>
      <c r="R5" t="s">
        <v>582</v>
      </c>
    </row>
    <row r="6" spans="1:19" ht="15" x14ac:dyDescent="0.2">
      <c r="B6" t="s">
        <v>51</v>
      </c>
      <c r="C6" s="6" t="s">
        <v>50</v>
      </c>
      <c r="D6" s="126" t="s">
        <v>688</v>
      </c>
      <c r="F6" s="6"/>
      <c r="G6" s="6" t="s">
        <v>49</v>
      </c>
      <c r="H6" s="6" t="s">
        <v>131</v>
      </c>
      <c r="J6" s="6" t="s">
        <v>85</v>
      </c>
      <c r="O6" s="127" t="s">
        <v>171</v>
      </c>
      <c r="P6" s="127" t="s">
        <v>605</v>
      </c>
      <c r="R6" t="s">
        <v>405</v>
      </c>
    </row>
    <row r="7" spans="1:19" ht="15" x14ac:dyDescent="0.2">
      <c r="B7" t="s">
        <v>48</v>
      </c>
      <c r="C7" s="6" t="s">
        <v>47</v>
      </c>
      <c r="D7" s="126" t="s">
        <v>690</v>
      </c>
      <c r="F7" s="6"/>
      <c r="G7" s="6" t="s">
        <v>46</v>
      </c>
      <c r="H7" s="126" t="s">
        <v>684</v>
      </c>
      <c r="O7" s="127" t="s">
        <v>172</v>
      </c>
      <c r="P7" s="127" t="s">
        <v>606</v>
      </c>
      <c r="R7" t="s">
        <v>447</v>
      </c>
    </row>
    <row r="8" spans="1:19" ht="15" x14ac:dyDescent="0.2">
      <c r="B8" t="s">
        <v>45</v>
      </c>
      <c r="D8" s="126" t="s">
        <v>689</v>
      </c>
      <c r="G8" s="6" t="s">
        <v>44</v>
      </c>
      <c r="O8" s="127" t="s">
        <v>179</v>
      </c>
      <c r="P8" s="127" t="s">
        <v>607</v>
      </c>
      <c r="R8" t="s">
        <v>349</v>
      </c>
    </row>
    <row r="9" spans="1:19" ht="15" x14ac:dyDescent="0.2">
      <c r="B9" t="s">
        <v>43</v>
      </c>
      <c r="D9" s="126" t="s">
        <v>691</v>
      </c>
      <c r="G9" s="6" t="s">
        <v>42</v>
      </c>
      <c r="O9" s="127" t="s">
        <v>187</v>
      </c>
      <c r="P9" s="127" t="s">
        <v>608</v>
      </c>
      <c r="R9" t="s">
        <v>348</v>
      </c>
    </row>
    <row r="10" spans="1:19" ht="15" x14ac:dyDescent="0.2">
      <c r="B10" t="s">
        <v>41</v>
      </c>
      <c r="D10" s="126" t="s">
        <v>692</v>
      </c>
      <c r="G10" s="6" t="s">
        <v>40</v>
      </c>
      <c r="O10" s="127" t="s">
        <v>183</v>
      </c>
      <c r="P10" s="127" t="s">
        <v>609</v>
      </c>
      <c r="R10" t="s">
        <v>505</v>
      </c>
    </row>
    <row r="11" spans="1:19" ht="15" x14ac:dyDescent="0.2">
      <c r="B11" t="s">
        <v>39</v>
      </c>
      <c r="D11" s="126" t="s">
        <v>693</v>
      </c>
      <c r="G11" s="6" t="s">
        <v>38</v>
      </c>
      <c r="O11" s="127" t="s">
        <v>182</v>
      </c>
      <c r="P11" s="127" t="s">
        <v>610</v>
      </c>
      <c r="R11" t="s">
        <v>543</v>
      </c>
    </row>
    <row r="12" spans="1:19" ht="15" x14ac:dyDescent="0.2">
      <c r="B12" t="s">
        <v>37</v>
      </c>
      <c r="G12" s="6" t="s">
        <v>36</v>
      </c>
      <c r="O12" s="127" t="s">
        <v>181</v>
      </c>
      <c r="P12" s="127" t="s">
        <v>611</v>
      </c>
      <c r="R12" t="s">
        <v>437</v>
      </c>
    </row>
    <row r="13" spans="1:19" ht="15" x14ac:dyDescent="0.2">
      <c r="B13" t="s">
        <v>35</v>
      </c>
      <c r="G13" s="6" t="s">
        <v>34</v>
      </c>
      <c r="O13" s="127" t="s">
        <v>180</v>
      </c>
      <c r="P13" s="127" t="s">
        <v>612</v>
      </c>
      <c r="R13" t="s">
        <v>199</v>
      </c>
    </row>
    <row r="14" spans="1:19" ht="15" x14ac:dyDescent="0.2">
      <c r="B14" t="s">
        <v>33</v>
      </c>
      <c r="O14" s="127" t="s">
        <v>177</v>
      </c>
      <c r="P14" s="127" t="s">
        <v>613</v>
      </c>
      <c r="R14" t="s">
        <v>257</v>
      </c>
    </row>
    <row r="15" spans="1:19" ht="15" x14ac:dyDescent="0.2">
      <c r="B15" t="s">
        <v>32</v>
      </c>
      <c r="O15" s="127" t="s">
        <v>168</v>
      </c>
      <c r="P15" s="127" t="s">
        <v>614</v>
      </c>
      <c r="R15" t="s">
        <v>258</v>
      </c>
    </row>
    <row r="16" spans="1:19" ht="15" x14ac:dyDescent="0.2">
      <c r="B16" t="s">
        <v>31</v>
      </c>
      <c r="O16" s="127" t="s">
        <v>188</v>
      </c>
      <c r="P16" s="127" t="s">
        <v>615</v>
      </c>
      <c r="R16" t="s">
        <v>259</v>
      </c>
    </row>
    <row r="17" spans="2:18" ht="15" x14ac:dyDescent="0.2">
      <c r="B17" t="s">
        <v>30</v>
      </c>
      <c r="O17" s="127" t="s">
        <v>196</v>
      </c>
      <c r="P17" s="127" t="s">
        <v>616</v>
      </c>
      <c r="R17" t="s">
        <v>260</v>
      </c>
    </row>
    <row r="18" spans="2:18" ht="15" x14ac:dyDescent="0.2">
      <c r="B18" t="s">
        <v>29</v>
      </c>
      <c r="O18" s="127" t="s">
        <v>178</v>
      </c>
      <c r="P18" s="127" t="s">
        <v>617</v>
      </c>
      <c r="R18" t="s">
        <v>261</v>
      </c>
    </row>
    <row r="19" spans="2:18" ht="15" x14ac:dyDescent="0.2">
      <c r="B19" t="s">
        <v>28</v>
      </c>
      <c r="O19" s="127" t="s">
        <v>189</v>
      </c>
      <c r="P19" s="127" t="s">
        <v>618</v>
      </c>
      <c r="R19" t="s">
        <v>262</v>
      </c>
    </row>
    <row r="20" spans="2:18" ht="15" x14ac:dyDescent="0.2">
      <c r="B20" t="s">
        <v>27</v>
      </c>
      <c r="O20" s="127" t="s">
        <v>175</v>
      </c>
      <c r="P20" s="127" t="s">
        <v>619</v>
      </c>
      <c r="R20" t="s">
        <v>346</v>
      </c>
    </row>
    <row r="21" spans="2:18" ht="15" x14ac:dyDescent="0.2">
      <c r="B21" t="s">
        <v>26</v>
      </c>
      <c r="O21" s="127" t="s">
        <v>173</v>
      </c>
      <c r="P21" s="127" t="s">
        <v>620</v>
      </c>
      <c r="R21" t="s">
        <v>518</v>
      </c>
    </row>
    <row r="22" spans="2:18" ht="15" x14ac:dyDescent="0.2">
      <c r="B22" t="s">
        <v>25</v>
      </c>
      <c r="O22" s="127" t="s">
        <v>184</v>
      </c>
      <c r="P22" s="127" t="s">
        <v>621</v>
      </c>
      <c r="R22" t="s">
        <v>470</v>
      </c>
    </row>
    <row r="23" spans="2:18" ht="15" x14ac:dyDescent="0.2">
      <c r="B23" t="s">
        <v>24</v>
      </c>
      <c r="O23" s="127" t="s">
        <v>166</v>
      </c>
      <c r="P23" s="127" t="s">
        <v>622</v>
      </c>
      <c r="R23" t="s">
        <v>577</v>
      </c>
    </row>
    <row r="24" spans="2:18" ht="15" x14ac:dyDescent="0.2">
      <c r="B24" t="s">
        <v>23</v>
      </c>
      <c r="O24" s="127" t="s">
        <v>185</v>
      </c>
      <c r="P24" s="127" t="s">
        <v>623</v>
      </c>
      <c r="R24" t="s">
        <v>375</v>
      </c>
    </row>
    <row r="25" spans="2:18" ht="15" x14ac:dyDescent="0.2">
      <c r="B25" t="s">
        <v>22</v>
      </c>
      <c r="O25" s="127" t="s">
        <v>169</v>
      </c>
      <c r="P25" s="127" t="s">
        <v>624</v>
      </c>
      <c r="R25" t="s">
        <v>471</v>
      </c>
    </row>
    <row r="26" spans="2:18" ht="15" x14ac:dyDescent="0.2">
      <c r="B26" t="s">
        <v>21</v>
      </c>
      <c r="O26" s="127" t="s">
        <v>167</v>
      </c>
      <c r="P26" s="127" t="s">
        <v>625</v>
      </c>
      <c r="R26" t="s">
        <v>245</v>
      </c>
    </row>
    <row r="27" spans="2:18" ht="15" x14ac:dyDescent="0.2">
      <c r="B27" t="s">
        <v>20</v>
      </c>
      <c r="O27" s="127" t="s">
        <v>170</v>
      </c>
      <c r="P27" s="127" t="s">
        <v>626</v>
      </c>
      <c r="R27" t="s">
        <v>578</v>
      </c>
    </row>
    <row r="28" spans="2:18" ht="15" x14ac:dyDescent="0.2">
      <c r="B28" t="s">
        <v>19</v>
      </c>
      <c r="O28" s="127" t="s">
        <v>165</v>
      </c>
      <c r="P28" s="127" t="s">
        <v>627</v>
      </c>
      <c r="R28" t="s">
        <v>460</v>
      </c>
    </row>
    <row r="29" spans="2:18" ht="15" x14ac:dyDescent="0.2">
      <c r="B29" t="s">
        <v>18</v>
      </c>
      <c r="O29" s="127" t="s">
        <v>164</v>
      </c>
      <c r="P29" s="127" t="s">
        <v>628</v>
      </c>
      <c r="R29" t="s">
        <v>200</v>
      </c>
    </row>
    <row r="30" spans="2:18" ht="15" x14ac:dyDescent="0.2">
      <c r="B30" t="s">
        <v>17</v>
      </c>
      <c r="O30" s="127" t="s">
        <v>194</v>
      </c>
      <c r="P30" s="127" t="s">
        <v>629</v>
      </c>
      <c r="R30" t="s">
        <v>267</v>
      </c>
    </row>
    <row r="31" spans="2:18" ht="15" x14ac:dyDescent="0.2">
      <c r="B31" t="s">
        <v>16</v>
      </c>
      <c r="O31" s="127" t="s">
        <v>195</v>
      </c>
      <c r="P31" s="127" t="s">
        <v>630</v>
      </c>
      <c r="R31" t="s">
        <v>268</v>
      </c>
    </row>
    <row r="32" spans="2:18" ht="15" x14ac:dyDescent="0.2">
      <c r="B32" t="s">
        <v>15</v>
      </c>
      <c r="O32" s="127" t="s">
        <v>186</v>
      </c>
      <c r="P32" s="127" t="s">
        <v>631</v>
      </c>
      <c r="R32" t="s">
        <v>201</v>
      </c>
    </row>
    <row r="33" spans="2:18" ht="15" x14ac:dyDescent="0.2">
      <c r="B33" t="s">
        <v>14</v>
      </c>
      <c r="O33" s="127" t="s">
        <v>176</v>
      </c>
      <c r="P33" s="127" t="s">
        <v>632</v>
      </c>
      <c r="R33" t="s">
        <v>278</v>
      </c>
    </row>
    <row r="34" spans="2:18" ht="15" x14ac:dyDescent="0.2">
      <c r="B34" t="s">
        <v>13</v>
      </c>
      <c r="O34" s="127" t="s">
        <v>174</v>
      </c>
      <c r="P34" s="127" t="s">
        <v>633</v>
      </c>
      <c r="R34" t="s">
        <v>289</v>
      </c>
    </row>
    <row r="35" spans="2:18" ht="15" x14ac:dyDescent="0.2">
      <c r="P35" s="127" t="s">
        <v>634</v>
      </c>
      <c r="R35" t="s">
        <v>280</v>
      </c>
    </row>
    <row r="36" spans="2:18" ht="15" x14ac:dyDescent="0.2">
      <c r="P36" s="127" t="s">
        <v>635</v>
      </c>
      <c r="R36" t="s">
        <v>281</v>
      </c>
    </row>
    <row r="37" spans="2:18" ht="15" x14ac:dyDescent="0.2">
      <c r="P37" s="127" t="s">
        <v>636</v>
      </c>
      <c r="R37" t="s">
        <v>282</v>
      </c>
    </row>
    <row r="38" spans="2:18" ht="15" x14ac:dyDescent="0.2">
      <c r="P38" s="127" t="s">
        <v>637</v>
      </c>
      <c r="R38" t="s">
        <v>279</v>
      </c>
    </row>
    <row r="39" spans="2:18" ht="15" x14ac:dyDescent="0.2">
      <c r="P39" s="127" t="s">
        <v>638</v>
      </c>
      <c r="R39" t="s">
        <v>202</v>
      </c>
    </row>
    <row r="40" spans="2:18" ht="15" x14ac:dyDescent="0.2">
      <c r="P40" s="127" t="s">
        <v>639</v>
      </c>
      <c r="R40" t="s">
        <v>203</v>
      </c>
    </row>
    <row r="41" spans="2:18" ht="15" x14ac:dyDescent="0.2">
      <c r="P41" s="127" t="s">
        <v>640</v>
      </c>
      <c r="R41" t="s">
        <v>290</v>
      </c>
    </row>
    <row r="42" spans="2:18" ht="15" x14ac:dyDescent="0.2">
      <c r="P42" s="127" t="s">
        <v>641</v>
      </c>
      <c r="R42" t="s">
        <v>293</v>
      </c>
    </row>
    <row r="43" spans="2:18" ht="15" x14ac:dyDescent="0.2">
      <c r="P43" s="127" t="s">
        <v>642</v>
      </c>
      <c r="R43" t="s">
        <v>294</v>
      </c>
    </row>
    <row r="44" spans="2:18" ht="15" x14ac:dyDescent="0.2">
      <c r="P44" s="127" t="s">
        <v>643</v>
      </c>
      <c r="R44" t="s">
        <v>291</v>
      </c>
    </row>
    <row r="45" spans="2:18" ht="15" x14ac:dyDescent="0.2">
      <c r="P45" s="127" t="s">
        <v>644</v>
      </c>
      <c r="R45" t="s">
        <v>551</v>
      </c>
    </row>
    <row r="46" spans="2:18" ht="15" x14ac:dyDescent="0.2">
      <c r="P46" s="127" t="s">
        <v>645</v>
      </c>
      <c r="R46" t="s">
        <v>552</v>
      </c>
    </row>
    <row r="47" spans="2:18" ht="15" x14ac:dyDescent="0.2">
      <c r="P47" s="127" t="s">
        <v>646</v>
      </c>
      <c r="R47" t="s">
        <v>545</v>
      </c>
    </row>
    <row r="48" spans="2:18" ht="15" x14ac:dyDescent="0.2">
      <c r="P48" s="127" t="s">
        <v>647</v>
      </c>
      <c r="R48" t="s">
        <v>305</v>
      </c>
    </row>
    <row r="49" spans="16:18" ht="15" x14ac:dyDescent="0.2">
      <c r="P49" s="127" t="s">
        <v>648</v>
      </c>
      <c r="R49" t="s">
        <v>295</v>
      </c>
    </row>
    <row r="50" spans="16:18" ht="15" x14ac:dyDescent="0.2">
      <c r="P50" s="127" t="s">
        <v>649</v>
      </c>
      <c r="R50" t="s">
        <v>357</v>
      </c>
    </row>
    <row r="51" spans="16:18" ht="15" x14ac:dyDescent="0.2">
      <c r="P51" s="127" t="s">
        <v>650</v>
      </c>
      <c r="R51" t="s">
        <v>593</v>
      </c>
    </row>
    <row r="52" spans="16:18" ht="15" x14ac:dyDescent="0.2">
      <c r="P52" s="127" t="s">
        <v>651</v>
      </c>
      <c r="R52" t="s">
        <v>331</v>
      </c>
    </row>
    <row r="53" spans="16:18" ht="15" x14ac:dyDescent="0.2">
      <c r="P53" s="127" t="s">
        <v>652</v>
      </c>
      <c r="R53" t="s">
        <v>299</v>
      </c>
    </row>
    <row r="54" spans="16:18" ht="15" x14ac:dyDescent="0.2">
      <c r="P54" s="127" t="s">
        <v>653</v>
      </c>
      <c r="R54" t="s">
        <v>302</v>
      </c>
    </row>
    <row r="55" spans="16:18" ht="15" x14ac:dyDescent="0.2">
      <c r="P55" s="127" t="s">
        <v>654</v>
      </c>
      <c r="R55" t="s">
        <v>300</v>
      </c>
    </row>
    <row r="56" spans="16:18" ht="15" x14ac:dyDescent="0.2">
      <c r="P56" s="127" t="s">
        <v>655</v>
      </c>
      <c r="R56" t="s">
        <v>376</v>
      </c>
    </row>
    <row r="57" spans="16:18" ht="15" x14ac:dyDescent="0.2">
      <c r="P57" s="127" t="s">
        <v>656</v>
      </c>
      <c r="R57" t="s">
        <v>301</v>
      </c>
    </row>
    <row r="58" spans="16:18" ht="15" x14ac:dyDescent="0.2">
      <c r="P58" s="127" t="s">
        <v>657</v>
      </c>
      <c r="R58" t="s">
        <v>590</v>
      </c>
    </row>
    <row r="59" spans="16:18" ht="15" x14ac:dyDescent="0.2">
      <c r="P59" s="127" t="s">
        <v>658</v>
      </c>
      <c r="R59" t="s">
        <v>333</v>
      </c>
    </row>
    <row r="60" spans="16:18" ht="15" x14ac:dyDescent="0.2">
      <c r="P60" s="127" t="s">
        <v>659</v>
      </c>
      <c r="R60" t="s">
        <v>358</v>
      </c>
    </row>
    <row r="61" spans="16:18" ht="15" x14ac:dyDescent="0.2">
      <c r="P61" s="127" t="s">
        <v>660</v>
      </c>
      <c r="R61" t="s">
        <v>538</v>
      </c>
    </row>
    <row r="62" spans="16:18" ht="15" x14ac:dyDescent="0.2">
      <c r="P62" s="127" t="s">
        <v>661</v>
      </c>
      <c r="R62" t="s">
        <v>306</v>
      </c>
    </row>
    <row r="63" spans="16:18" ht="15" x14ac:dyDescent="0.2">
      <c r="P63" s="127" t="s">
        <v>662</v>
      </c>
      <c r="R63" t="s">
        <v>307</v>
      </c>
    </row>
    <row r="64" spans="16:18" ht="15" x14ac:dyDescent="0.2">
      <c r="P64" s="127" t="s">
        <v>663</v>
      </c>
      <c r="R64" t="s">
        <v>308</v>
      </c>
    </row>
    <row r="65" spans="16:18" ht="15" x14ac:dyDescent="0.2">
      <c r="P65" s="127"/>
      <c r="R65" t="s">
        <v>309</v>
      </c>
    </row>
    <row r="66" spans="16:18" ht="15" x14ac:dyDescent="0.2">
      <c r="P66" s="127"/>
      <c r="R66" t="s">
        <v>310</v>
      </c>
    </row>
    <row r="67" spans="16:18" ht="15" x14ac:dyDescent="0.2">
      <c r="P67" s="127"/>
      <c r="R67" t="s">
        <v>311</v>
      </c>
    </row>
    <row r="68" spans="16:18" x14ac:dyDescent="0.2">
      <c r="R68" t="s">
        <v>204</v>
      </c>
    </row>
    <row r="69" spans="16:18" x14ac:dyDescent="0.2">
      <c r="R69" t="s">
        <v>251</v>
      </c>
    </row>
    <row r="70" spans="16:18" x14ac:dyDescent="0.2">
      <c r="R70" t="s">
        <v>252</v>
      </c>
    </row>
    <row r="71" spans="16:18" x14ac:dyDescent="0.2">
      <c r="R71" t="s">
        <v>393</v>
      </c>
    </row>
    <row r="72" spans="16:18" x14ac:dyDescent="0.2">
      <c r="R72" t="s">
        <v>263</v>
      </c>
    </row>
    <row r="73" spans="16:18" x14ac:dyDescent="0.2">
      <c r="R73" t="s">
        <v>298</v>
      </c>
    </row>
    <row r="74" spans="16:18" x14ac:dyDescent="0.2">
      <c r="R74" t="s">
        <v>448</v>
      </c>
    </row>
    <row r="75" spans="16:18" x14ac:dyDescent="0.2">
      <c r="R75" t="s">
        <v>570</v>
      </c>
    </row>
    <row r="76" spans="16:18" x14ac:dyDescent="0.2">
      <c r="R76" t="s">
        <v>394</v>
      </c>
    </row>
    <row r="77" spans="16:18" x14ac:dyDescent="0.2">
      <c r="R77" t="s">
        <v>403</v>
      </c>
    </row>
    <row r="78" spans="16:18" x14ac:dyDescent="0.2">
      <c r="R78" t="s">
        <v>404</v>
      </c>
    </row>
    <row r="79" spans="16:18" x14ac:dyDescent="0.2">
      <c r="R79" t="s">
        <v>422</v>
      </c>
    </row>
    <row r="80" spans="16:18" x14ac:dyDescent="0.2">
      <c r="R80" t="s">
        <v>468</v>
      </c>
    </row>
    <row r="81" spans="18:18" x14ac:dyDescent="0.2">
      <c r="R81" t="s">
        <v>329</v>
      </c>
    </row>
    <row r="82" spans="18:18" x14ac:dyDescent="0.2">
      <c r="R82" t="s">
        <v>536</v>
      </c>
    </row>
    <row r="83" spans="18:18" x14ac:dyDescent="0.2">
      <c r="R83" t="s">
        <v>503</v>
      </c>
    </row>
    <row r="84" spans="18:18" x14ac:dyDescent="0.2">
      <c r="R84" t="s">
        <v>205</v>
      </c>
    </row>
    <row r="85" spans="18:18" x14ac:dyDescent="0.2">
      <c r="R85" t="s">
        <v>324</v>
      </c>
    </row>
    <row r="86" spans="18:18" x14ac:dyDescent="0.2">
      <c r="R86" t="s">
        <v>246</v>
      </c>
    </row>
    <row r="87" spans="18:18" x14ac:dyDescent="0.2">
      <c r="R87" t="s">
        <v>318</v>
      </c>
    </row>
    <row r="88" spans="18:18" x14ac:dyDescent="0.2">
      <c r="R88" t="s">
        <v>319</v>
      </c>
    </row>
    <row r="89" spans="18:18" x14ac:dyDescent="0.2">
      <c r="R89" t="s">
        <v>532</v>
      </c>
    </row>
    <row r="90" spans="18:18" x14ac:dyDescent="0.2">
      <c r="R90" t="s">
        <v>321</v>
      </c>
    </row>
    <row r="91" spans="18:18" x14ac:dyDescent="0.2">
      <c r="R91" t="s">
        <v>303</v>
      </c>
    </row>
    <row r="92" spans="18:18" x14ac:dyDescent="0.2">
      <c r="R92" t="s">
        <v>206</v>
      </c>
    </row>
    <row r="93" spans="18:18" x14ac:dyDescent="0.2">
      <c r="R93" t="s">
        <v>327</v>
      </c>
    </row>
    <row r="94" spans="18:18" x14ac:dyDescent="0.2">
      <c r="R94" t="s">
        <v>330</v>
      </c>
    </row>
    <row r="95" spans="18:18" x14ac:dyDescent="0.2">
      <c r="R95" t="s">
        <v>334</v>
      </c>
    </row>
    <row r="96" spans="18:18" x14ac:dyDescent="0.2">
      <c r="R96" t="s">
        <v>335</v>
      </c>
    </row>
    <row r="97" spans="18:18" x14ac:dyDescent="0.2">
      <c r="R97" t="s">
        <v>328</v>
      </c>
    </row>
    <row r="98" spans="18:18" x14ac:dyDescent="0.2">
      <c r="R98" t="s">
        <v>395</v>
      </c>
    </row>
    <row r="99" spans="18:18" x14ac:dyDescent="0.2">
      <c r="R99" t="s">
        <v>395</v>
      </c>
    </row>
    <row r="100" spans="18:18" x14ac:dyDescent="0.2">
      <c r="R100" t="s">
        <v>207</v>
      </c>
    </row>
    <row r="101" spans="18:18" x14ac:dyDescent="0.2">
      <c r="R101" t="s">
        <v>339</v>
      </c>
    </row>
    <row r="102" spans="18:18" x14ac:dyDescent="0.2">
      <c r="R102" t="s">
        <v>364</v>
      </c>
    </row>
    <row r="103" spans="18:18" x14ac:dyDescent="0.2">
      <c r="R103" t="s">
        <v>323</v>
      </c>
    </row>
    <row r="104" spans="18:18" x14ac:dyDescent="0.2">
      <c r="R104" t="s">
        <v>269</v>
      </c>
    </row>
    <row r="105" spans="18:18" x14ac:dyDescent="0.2">
      <c r="R105" t="s">
        <v>421</v>
      </c>
    </row>
    <row r="106" spans="18:18" x14ac:dyDescent="0.2">
      <c r="R106" t="s">
        <v>312</v>
      </c>
    </row>
    <row r="107" spans="18:18" x14ac:dyDescent="0.2">
      <c r="R107" t="s">
        <v>434</v>
      </c>
    </row>
    <row r="108" spans="18:18" x14ac:dyDescent="0.2">
      <c r="R108" t="s">
        <v>359</v>
      </c>
    </row>
    <row r="109" spans="18:18" x14ac:dyDescent="0.2">
      <c r="R109" t="s">
        <v>287</v>
      </c>
    </row>
    <row r="110" spans="18:18" x14ac:dyDescent="0.2">
      <c r="R110" t="s">
        <v>342</v>
      </c>
    </row>
    <row r="111" spans="18:18" x14ac:dyDescent="0.2">
      <c r="R111" t="s">
        <v>343</v>
      </c>
    </row>
    <row r="112" spans="18:18" x14ac:dyDescent="0.2">
      <c r="R112" t="s">
        <v>441</v>
      </c>
    </row>
    <row r="113" spans="18:18" x14ac:dyDescent="0.2">
      <c r="R113" t="s">
        <v>441</v>
      </c>
    </row>
    <row r="114" spans="18:18" x14ac:dyDescent="0.2">
      <c r="R114" t="s">
        <v>411</v>
      </c>
    </row>
    <row r="115" spans="18:18" x14ac:dyDescent="0.2">
      <c r="R115" t="s">
        <v>344</v>
      </c>
    </row>
    <row r="116" spans="18:18" x14ac:dyDescent="0.2">
      <c r="R116" t="s">
        <v>347</v>
      </c>
    </row>
    <row r="117" spans="18:18" x14ac:dyDescent="0.2">
      <c r="R117" t="s">
        <v>374</v>
      </c>
    </row>
    <row r="118" spans="18:18" x14ac:dyDescent="0.2">
      <c r="R118" t="s">
        <v>387</v>
      </c>
    </row>
    <row r="119" spans="18:18" x14ac:dyDescent="0.2">
      <c r="R119" t="s">
        <v>544</v>
      </c>
    </row>
    <row r="120" spans="18:18" x14ac:dyDescent="0.2">
      <c r="R120" t="s">
        <v>391</v>
      </c>
    </row>
    <row r="121" spans="18:18" x14ac:dyDescent="0.2">
      <c r="R121" t="s">
        <v>542</v>
      </c>
    </row>
    <row r="122" spans="18:18" x14ac:dyDescent="0.2">
      <c r="R122" t="s">
        <v>525</v>
      </c>
    </row>
    <row r="123" spans="18:18" x14ac:dyDescent="0.2">
      <c r="R123" t="s">
        <v>566</v>
      </c>
    </row>
    <row r="124" spans="18:18" x14ac:dyDescent="0.2">
      <c r="R124" t="s">
        <v>567</v>
      </c>
    </row>
    <row r="125" spans="18:18" x14ac:dyDescent="0.2">
      <c r="R125" t="s">
        <v>484</v>
      </c>
    </row>
    <row r="126" spans="18:18" x14ac:dyDescent="0.2">
      <c r="R126" t="s">
        <v>420</v>
      </c>
    </row>
    <row r="127" spans="18:18" x14ac:dyDescent="0.2">
      <c r="R127" t="s">
        <v>425</v>
      </c>
    </row>
    <row r="128" spans="18:18" x14ac:dyDescent="0.2">
      <c r="R128" t="s">
        <v>583</v>
      </c>
    </row>
    <row r="129" spans="18:18" x14ac:dyDescent="0.2">
      <c r="R129" t="s">
        <v>584</v>
      </c>
    </row>
    <row r="130" spans="18:18" x14ac:dyDescent="0.2">
      <c r="R130" t="s">
        <v>498</v>
      </c>
    </row>
    <row r="131" spans="18:18" x14ac:dyDescent="0.2">
      <c r="R131" t="s">
        <v>499</v>
      </c>
    </row>
    <row r="132" spans="18:18" x14ac:dyDescent="0.2">
      <c r="R132" t="s">
        <v>500</v>
      </c>
    </row>
    <row r="133" spans="18:18" x14ac:dyDescent="0.2">
      <c r="R133" t="s">
        <v>501</v>
      </c>
    </row>
    <row r="134" spans="18:18" x14ac:dyDescent="0.2">
      <c r="R134" t="s">
        <v>485</v>
      </c>
    </row>
    <row r="135" spans="18:18" x14ac:dyDescent="0.2">
      <c r="R135" t="s">
        <v>426</v>
      </c>
    </row>
    <row r="136" spans="18:18" x14ac:dyDescent="0.2">
      <c r="R136" t="s">
        <v>472</v>
      </c>
    </row>
    <row r="137" spans="18:18" x14ac:dyDescent="0.2">
      <c r="R137" t="s">
        <v>208</v>
      </c>
    </row>
    <row r="138" spans="18:18" x14ac:dyDescent="0.2">
      <c r="R138" t="s">
        <v>388</v>
      </c>
    </row>
    <row r="139" spans="18:18" x14ac:dyDescent="0.2">
      <c r="R139" t="s">
        <v>392</v>
      </c>
    </row>
    <row r="140" spans="18:18" x14ac:dyDescent="0.2">
      <c r="R140" t="s">
        <v>209</v>
      </c>
    </row>
    <row r="141" spans="18:18" x14ac:dyDescent="0.2">
      <c r="R141" t="s">
        <v>360</v>
      </c>
    </row>
    <row r="142" spans="18:18" x14ac:dyDescent="0.2">
      <c r="R142" t="s">
        <v>571</v>
      </c>
    </row>
    <row r="143" spans="18:18" x14ac:dyDescent="0.2">
      <c r="R143" t="s">
        <v>361</v>
      </c>
    </row>
    <row r="144" spans="18:18" x14ac:dyDescent="0.2">
      <c r="R144" t="s">
        <v>362</v>
      </c>
    </row>
    <row r="145" spans="18:18" x14ac:dyDescent="0.2">
      <c r="R145" t="s">
        <v>473</v>
      </c>
    </row>
    <row r="146" spans="18:18" x14ac:dyDescent="0.2">
      <c r="R146" t="s">
        <v>365</v>
      </c>
    </row>
    <row r="147" spans="18:18" x14ac:dyDescent="0.2">
      <c r="R147" t="s">
        <v>399</v>
      </c>
    </row>
    <row r="148" spans="18:18" x14ac:dyDescent="0.2">
      <c r="R148" t="s">
        <v>546</v>
      </c>
    </row>
    <row r="149" spans="18:18" x14ac:dyDescent="0.2">
      <c r="R149" t="s">
        <v>475</v>
      </c>
    </row>
    <row r="150" spans="18:18" x14ac:dyDescent="0.2">
      <c r="R150" t="s">
        <v>474</v>
      </c>
    </row>
    <row r="151" spans="18:18" x14ac:dyDescent="0.2">
      <c r="R151" t="s">
        <v>336</v>
      </c>
    </row>
    <row r="152" spans="18:18" x14ac:dyDescent="0.2">
      <c r="R152" t="s">
        <v>317</v>
      </c>
    </row>
    <row r="153" spans="18:18" x14ac:dyDescent="0.2">
      <c r="R153" t="s">
        <v>389</v>
      </c>
    </row>
    <row r="154" spans="18:18" x14ac:dyDescent="0.2">
      <c r="R154" t="s">
        <v>454</v>
      </c>
    </row>
    <row r="155" spans="18:18" x14ac:dyDescent="0.2">
      <c r="R155" t="s">
        <v>455</v>
      </c>
    </row>
    <row r="156" spans="18:18" x14ac:dyDescent="0.2">
      <c r="R156" t="s">
        <v>253</v>
      </c>
    </row>
    <row r="157" spans="18:18" x14ac:dyDescent="0.2">
      <c r="R157" t="s">
        <v>482</v>
      </c>
    </row>
    <row r="158" spans="18:18" x14ac:dyDescent="0.2">
      <c r="R158" t="s">
        <v>482</v>
      </c>
    </row>
    <row r="159" spans="18:18" x14ac:dyDescent="0.2">
      <c r="R159" t="s">
        <v>533</v>
      </c>
    </row>
    <row r="160" spans="18:18" x14ac:dyDescent="0.2">
      <c r="R160" t="s">
        <v>528</v>
      </c>
    </row>
    <row r="161" spans="18:18" x14ac:dyDescent="0.2">
      <c r="R161" t="s">
        <v>451</v>
      </c>
    </row>
    <row r="162" spans="18:18" x14ac:dyDescent="0.2">
      <c r="R162" t="s">
        <v>210</v>
      </c>
    </row>
    <row r="163" spans="18:18" x14ac:dyDescent="0.2">
      <c r="R163" t="s">
        <v>211</v>
      </c>
    </row>
    <row r="164" spans="18:18" x14ac:dyDescent="0.2">
      <c r="R164" t="s">
        <v>401</v>
      </c>
    </row>
    <row r="165" spans="18:18" x14ac:dyDescent="0.2">
      <c r="R165" t="s">
        <v>402</v>
      </c>
    </row>
    <row r="166" spans="18:18" x14ac:dyDescent="0.2">
      <c r="R166" t="s">
        <v>400</v>
      </c>
    </row>
    <row r="167" spans="18:18" x14ac:dyDescent="0.2">
      <c r="R167" t="s">
        <v>423</v>
      </c>
    </row>
    <row r="168" spans="18:18" x14ac:dyDescent="0.2">
      <c r="R168" t="s">
        <v>212</v>
      </c>
    </row>
    <row r="169" spans="18:18" x14ac:dyDescent="0.2">
      <c r="R169" t="s">
        <v>407</v>
      </c>
    </row>
    <row r="170" spans="18:18" x14ac:dyDescent="0.2">
      <c r="R170" t="s">
        <v>412</v>
      </c>
    </row>
    <row r="171" spans="18:18" x14ac:dyDescent="0.2">
      <c r="R171" t="s">
        <v>410</v>
      </c>
    </row>
    <row r="172" spans="18:18" x14ac:dyDescent="0.2">
      <c r="R172" t="s">
        <v>408</v>
      </c>
    </row>
    <row r="173" spans="18:18" x14ac:dyDescent="0.2">
      <c r="R173" t="s">
        <v>213</v>
      </c>
    </row>
    <row r="174" spans="18:18" x14ac:dyDescent="0.2">
      <c r="R174" t="s">
        <v>214</v>
      </c>
    </row>
    <row r="175" spans="18:18" x14ac:dyDescent="0.2">
      <c r="R175" t="s">
        <v>435</v>
      </c>
    </row>
    <row r="176" spans="18:18" x14ac:dyDescent="0.2">
      <c r="R176" t="s">
        <v>564</v>
      </c>
    </row>
    <row r="177" spans="18:18" x14ac:dyDescent="0.2">
      <c r="R177" t="s">
        <v>377</v>
      </c>
    </row>
    <row r="178" spans="18:18" x14ac:dyDescent="0.2">
      <c r="R178" t="s">
        <v>531</v>
      </c>
    </row>
    <row r="179" spans="18:18" x14ac:dyDescent="0.2">
      <c r="R179" t="s">
        <v>283</v>
      </c>
    </row>
    <row r="180" spans="18:18" x14ac:dyDescent="0.2">
      <c r="R180" t="s">
        <v>215</v>
      </c>
    </row>
    <row r="181" spans="18:18" x14ac:dyDescent="0.2">
      <c r="R181" t="s">
        <v>216</v>
      </c>
    </row>
    <row r="182" spans="18:18" x14ac:dyDescent="0.2">
      <c r="R182" t="s">
        <v>363</v>
      </c>
    </row>
    <row r="183" spans="18:18" x14ac:dyDescent="0.2">
      <c r="R183" t="s">
        <v>431</v>
      </c>
    </row>
    <row r="184" spans="18:18" x14ac:dyDescent="0.2">
      <c r="R184" t="s">
        <v>432</v>
      </c>
    </row>
    <row r="185" spans="18:18" x14ac:dyDescent="0.2">
      <c r="R185" t="s">
        <v>433</v>
      </c>
    </row>
    <row r="186" spans="18:18" x14ac:dyDescent="0.2">
      <c r="R186" t="s">
        <v>522</v>
      </c>
    </row>
    <row r="187" spans="18:18" x14ac:dyDescent="0.2">
      <c r="R187" t="s">
        <v>519</v>
      </c>
    </row>
    <row r="188" spans="18:18" x14ac:dyDescent="0.2">
      <c r="R188" t="s">
        <v>247</v>
      </c>
    </row>
    <row r="189" spans="18:18" x14ac:dyDescent="0.2">
      <c r="R189" t="s">
        <v>429</v>
      </c>
    </row>
    <row r="190" spans="18:18" x14ac:dyDescent="0.2">
      <c r="R190" t="s">
        <v>378</v>
      </c>
    </row>
    <row r="191" spans="18:18" x14ac:dyDescent="0.2">
      <c r="R191" t="s">
        <v>436</v>
      </c>
    </row>
    <row r="192" spans="18:18" x14ac:dyDescent="0.2">
      <c r="R192" t="s">
        <v>217</v>
      </c>
    </row>
    <row r="193" spans="18:18" x14ac:dyDescent="0.2">
      <c r="R193" t="s">
        <v>379</v>
      </c>
    </row>
    <row r="194" spans="18:18" x14ac:dyDescent="0.2">
      <c r="R194" t="s">
        <v>452</v>
      </c>
    </row>
    <row r="195" spans="18:18" x14ac:dyDescent="0.2">
      <c r="R195" t="s">
        <v>443</v>
      </c>
    </row>
    <row r="196" spans="18:18" x14ac:dyDescent="0.2">
      <c r="R196" t="s">
        <v>270</v>
      </c>
    </row>
    <row r="197" spans="18:18" x14ac:dyDescent="0.2">
      <c r="R197" t="s">
        <v>540</v>
      </c>
    </row>
    <row r="198" spans="18:18" x14ac:dyDescent="0.2">
      <c r="R198" t="s">
        <v>539</v>
      </c>
    </row>
    <row r="199" spans="18:18" x14ac:dyDescent="0.2">
      <c r="R199" t="s">
        <v>550</v>
      </c>
    </row>
    <row r="200" spans="18:18" x14ac:dyDescent="0.2">
      <c r="R200" t="s">
        <v>438</v>
      </c>
    </row>
    <row r="201" spans="18:18" x14ac:dyDescent="0.2">
      <c r="R201" t="s">
        <v>442</v>
      </c>
    </row>
    <row r="202" spans="18:18" x14ac:dyDescent="0.2">
      <c r="R202" t="s">
        <v>449</v>
      </c>
    </row>
    <row r="203" spans="18:18" x14ac:dyDescent="0.2">
      <c r="R203" t="s">
        <v>456</v>
      </c>
    </row>
    <row r="204" spans="18:18" x14ac:dyDescent="0.2">
      <c r="R204" t="s">
        <v>594</v>
      </c>
    </row>
    <row r="205" spans="18:18" x14ac:dyDescent="0.2">
      <c r="R205" t="s">
        <v>444</v>
      </c>
    </row>
    <row r="206" spans="18:18" x14ac:dyDescent="0.2">
      <c r="R206" t="s">
        <v>572</v>
      </c>
    </row>
    <row r="207" spans="18:18" x14ac:dyDescent="0.2">
      <c r="R207" t="s">
        <v>580</v>
      </c>
    </row>
    <row r="208" spans="18:18" x14ac:dyDescent="0.2">
      <c r="R208" t="s">
        <v>457</v>
      </c>
    </row>
    <row r="209" spans="18:18" x14ac:dyDescent="0.2">
      <c r="R209" t="s">
        <v>284</v>
      </c>
    </row>
    <row r="210" spans="18:18" x14ac:dyDescent="0.2">
      <c r="R210" t="s">
        <v>453</v>
      </c>
    </row>
    <row r="211" spans="18:18" x14ac:dyDescent="0.2">
      <c r="R211" t="s">
        <v>461</v>
      </c>
    </row>
    <row r="212" spans="18:18" x14ac:dyDescent="0.2">
      <c r="R212" t="s">
        <v>462</v>
      </c>
    </row>
    <row r="213" spans="18:18" x14ac:dyDescent="0.2">
      <c r="R213" t="s">
        <v>463</v>
      </c>
    </row>
    <row r="214" spans="18:18" x14ac:dyDescent="0.2">
      <c r="R214" t="s">
        <v>464</v>
      </c>
    </row>
    <row r="215" spans="18:18" x14ac:dyDescent="0.2">
      <c r="R215" t="s">
        <v>465</v>
      </c>
    </row>
    <row r="216" spans="18:18" x14ac:dyDescent="0.2">
      <c r="R216" t="s">
        <v>367</v>
      </c>
    </row>
    <row r="217" spans="18:18" x14ac:dyDescent="0.2">
      <c r="R217" t="s">
        <v>530</v>
      </c>
    </row>
    <row r="218" spans="18:18" x14ac:dyDescent="0.2">
      <c r="R218" t="s">
        <v>547</v>
      </c>
    </row>
    <row r="219" spans="18:18" x14ac:dyDescent="0.2">
      <c r="R219" t="s">
        <v>467</v>
      </c>
    </row>
    <row r="220" spans="18:18" x14ac:dyDescent="0.2">
      <c r="R220" t="s">
        <v>415</v>
      </c>
    </row>
    <row r="221" spans="18:18" x14ac:dyDescent="0.2">
      <c r="R221" t="s">
        <v>506</v>
      </c>
    </row>
    <row r="222" spans="18:18" x14ac:dyDescent="0.2">
      <c r="R222" t="s">
        <v>292</v>
      </c>
    </row>
    <row r="223" spans="18:18" x14ac:dyDescent="0.2">
      <c r="R223" t="s">
        <v>599</v>
      </c>
    </row>
    <row r="224" spans="18:18" x14ac:dyDescent="0.2">
      <c r="R224" t="s">
        <v>396</v>
      </c>
    </row>
    <row r="225" spans="18:18" x14ac:dyDescent="0.2">
      <c r="R225" t="s">
        <v>380</v>
      </c>
    </row>
    <row r="226" spans="18:18" x14ac:dyDescent="0.2">
      <c r="R226" t="s">
        <v>264</v>
      </c>
    </row>
    <row r="227" spans="18:18" x14ac:dyDescent="0.2">
      <c r="R227" t="s">
        <v>271</v>
      </c>
    </row>
    <row r="228" spans="18:18" x14ac:dyDescent="0.2">
      <c r="R228" t="s">
        <v>479</v>
      </c>
    </row>
    <row r="229" spans="18:18" x14ac:dyDescent="0.2">
      <c r="R229" t="s">
        <v>486</v>
      </c>
    </row>
    <row r="230" spans="18:18" x14ac:dyDescent="0.2">
      <c r="R230" t="s">
        <v>487</v>
      </c>
    </row>
    <row r="231" spans="18:18" x14ac:dyDescent="0.2">
      <c r="R231" t="s">
        <v>488</v>
      </c>
    </row>
    <row r="232" spans="18:18" x14ac:dyDescent="0.2">
      <c r="R232" t="s">
        <v>218</v>
      </c>
    </row>
    <row r="233" spans="18:18" x14ac:dyDescent="0.2">
      <c r="R233" t="s">
        <v>502</v>
      </c>
    </row>
    <row r="234" spans="18:18" x14ac:dyDescent="0.2">
      <c r="R234" t="s">
        <v>450</v>
      </c>
    </row>
    <row r="235" spans="18:18" x14ac:dyDescent="0.2">
      <c r="R235" t="s">
        <v>297</v>
      </c>
    </row>
    <row r="236" spans="18:18" x14ac:dyDescent="0.2">
      <c r="R236" t="s">
        <v>219</v>
      </c>
    </row>
    <row r="237" spans="18:18" x14ac:dyDescent="0.2">
      <c r="R237" t="s">
        <v>249</v>
      </c>
    </row>
    <row r="238" spans="18:18" x14ac:dyDescent="0.2">
      <c r="R238" t="s">
        <v>509</v>
      </c>
    </row>
    <row r="239" spans="18:18" x14ac:dyDescent="0.2">
      <c r="R239" t="s">
        <v>504</v>
      </c>
    </row>
    <row r="240" spans="18:18" x14ac:dyDescent="0.2">
      <c r="R240" t="s">
        <v>440</v>
      </c>
    </row>
    <row r="241" spans="18:18" x14ac:dyDescent="0.2">
      <c r="R241" t="s">
        <v>513</v>
      </c>
    </row>
    <row r="242" spans="18:18" x14ac:dyDescent="0.2">
      <c r="R242" t="s">
        <v>515</v>
      </c>
    </row>
    <row r="243" spans="18:18" x14ac:dyDescent="0.2">
      <c r="R243" t="s">
        <v>220</v>
      </c>
    </row>
    <row r="244" spans="18:18" x14ac:dyDescent="0.2">
      <c r="R244" t="s">
        <v>511</v>
      </c>
    </row>
    <row r="245" spans="18:18" x14ac:dyDescent="0.2">
      <c r="R245" t="s">
        <v>512</v>
      </c>
    </row>
    <row r="246" spans="18:18" x14ac:dyDescent="0.2">
      <c r="R246" t="s">
        <v>254</v>
      </c>
    </row>
    <row r="247" spans="18:18" x14ac:dyDescent="0.2">
      <c r="R247" t="s">
        <v>459</v>
      </c>
    </row>
    <row r="248" spans="18:18" x14ac:dyDescent="0.2">
      <c r="R248" t="s">
        <v>517</v>
      </c>
    </row>
    <row r="249" spans="18:18" x14ac:dyDescent="0.2">
      <c r="R249" t="s">
        <v>322</v>
      </c>
    </row>
    <row r="250" spans="18:18" x14ac:dyDescent="0.2">
      <c r="R250" t="s">
        <v>338</v>
      </c>
    </row>
    <row r="251" spans="18:18" x14ac:dyDescent="0.2">
      <c r="R251" t="s">
        <v>340</v>
      </c>
    </row>
    <row r="252" spans="18:18" x14ac:dyDescent="0.2">
      <c r="R252" t="s">
        <v>337</v>
      </c>
    </row>
    <row r="253" spans="18:18" x14ac:dyDescent="0.2">
      <c r="R253" t="s">
        <v>341</v>
      </c>
    </row>
    <row r="254" spans="18:18" x14ac:dyDescent="0.2">
      <c r="R254" t="s">
        <v>559</v>
      </c>
    </row>
    <row r="255" spans="18:18" x14ac:dyDescent="0.2">
      <c r="R255" t="s">
        <v>350</v>
      </c>
    </row>
    <row r="256" spans="18:18" x14ac:dyDescent="0.2">
      <c r="R256" t="s">
        <v>430</v>
      </c>
    </row>
    <row r="257" spans="18:18" x14ac:dyDescent="0.2">
      <c r="R257" t="s">
        <v>476</v>
      </c>
    </row>
    <row r="258" spans="18:18" x14ac:dyDescent="0.2">
      <c r="R258" t="s">
        <v>351</v>
      </c>
    </row>
    <row r="259" spans="18:18" x14ac:dyDescent="0.2">
      <c r="R259" t="s">
        <v>352</v>
      </c>
    </row>
    <row r="260" spans="18:18" x14ac:dyDescent="0.2">
      <c r="R260" t="s">
        <v>591</v>
      </c>
    </row>
    <row r="261" spans="18:18" x14ac:dyDescent="0.2">
      <c r="R261" t="s">
        <v>406</v>
      </c>
    </row>
    <row r="262" spans="18:18" x14ac:dyDescent="0.2">
      <c r="R262" t="s">
        <v>313</v>
      </c>
    </row>
    <row r="263" spans="18:18" x14ac:dyDescent="0.2">
      <c r="R263" t="s">
        <v>314</v>
      </c>
    </row>
    <row r="264" spans="18:18" x14ac:dyDescent="0.2">
      <c r="R264" t="s">
        <v>221</v>
      </c>
    </row>
    <row r="265" spans="18:18" x14ac:dyDescent="0.2">
      <c r="R265" t="s">
        <v>368</v>
      </c>
    </row>
    <row r="266" spans="18:18" x14ac:dyDescent="0.2">
      <c r="R266" t="s">
        <v>520</v>
      </c>
    </row>
    <row r="267" spans="18:18" x14ac:dyDescent="0.2">
      <c r="R267" t="s">
        <v>369</v>
      </c>
    </row>
    <row r="268" spans="18:18" x14ac:dyDescent="0.2">
      <c r="R268" t="s">
        <v>521</v>
      </c>
    </row>
    <row r="269" spans="18:18" x14ac:dyDescent="0.2">
      <c r="R269" t="s">
        <v>222</v>
      </c>
    </row>
    <row r="270" spans="18:18" x14ac:dyDescent="0.2">
      <c r="R270" t="s">
        <v>585</v>
      </c>
    </row>
    <row r="271" spans="18:18" x14ac:dyDescent="0.2">
      <c r="R271" t="s">
        <v>326</v>
      </c>
    </row>
    <row r="272" spans="18:18" x14ac:dyDescent="0.2">
      <c r="R272" t="s">
        <v>320</v>
      </c>
    </row>
    <row r="273" spans="18:18" x14ac:dyDescent="0.2">
      <c r="R273" t="s">
        <v>534</v>
      </c>
    </row>
    <row r="274" spans="18:18" x14ac:dyDescent="0.2">
      <c r="R274" t="s">
        <v>535</v>
      </c>
    </row>
    <row r="275" spans="18:18" x14ac:dyDescent="0.2">
      <c r="R275" t="s">
        <v>248</v>
      </c>
    </row>
    <row r="276" spans="18:18" x14ac:dyDescent="0.2">
      <c r="R276" t="s">
        <v>537</v>
      </c>
    </row>
    <row r="277" spans="18:18" x14ac:dyDescent="0.2">
      <c r="R277" t="s">
        <v>223</v>
      </c>
    </row>
    <row r="278" spans="18:18" x14ac:dyDescent="0.2">
      <c r="R278" t="s">
        <v>413</v>
      </c>
    </row>
    <row r="279" spans="18:18" x14ac:dyDescent="0.2">
      <c r="R279" t="s">
        <v>565</v>
      </c>
    </row>
    <row r="280" spans="18:18" x14ac:dyDescent="0.2">
      <c r="R280" t="s">
        <v>397</v>
      </c>
    </row>
    <row r="281" spans="18:18" x14ac:dyDescent="0.2">
      <c r="R281" t="s">
        <v>224</v>
      </c>
    </row>
    <row r="282" spans="18:18" x14ac:dyDescent="0.2">
      <c r="R282" t="s">
        <v>548</v>
      </c>
    </row>
    <row r="283" spans="18:18" x14ac:dyDescent="0.2">
      <c r="R283" t="s">
        <v>549</v>
      </c>
    </row>
    <row r="284" spans="18:18" x14ac:dyDescent="0.2">
      <c r="R284" t="s">
        <v>304</v>
      </c>
    </row>
    <row r="285" spans="18:18" x14ac:dyDescent="0.2">
      <c r="R285" t="s">
        <v>265</v>
      </c>
    </row>
    <row r="286" spans="18:18" x14ac:dyDescent="0.2">
      <c r="R286" t="s">
        <v>266</v>
      </c>
    </row>
    <row r="287" spans="18:18" x14ac:dyDescent="0.2">
      <c r="R287" t="s">
        <v>225</v>
      </c>
    </row>
    <row r="288" spans="18:18" x14ac:dyDescent="0.2">
      <c r="R288" t="s">
        <v>416</v>
      </c>
    </row>
    <row r="289" spans="18:18" x14ac:dyDescent="0.2">
      <c r="R289" t="s">
        <v>381</v>
      </c>
    </row>
    <row r="290" spans="18:18" x14ac:dyDescent="0.2">
      <c r="R290" t="s">
        <v>586</v>
      </c>
    </row>
    <row r="291" spans="18:18" x14ac:dyDescent="0.2">
      <c r="R291" t="s">
        <v>483</v>
      </c>
    </row>
    <row r="292" spans="18:18" x14ac:dyDescent="0.2">
      <c r="R292" t="s">
        <v>541</v>
      </c>
    </row>
    <row r="293" spans="18:18" x14ac:dyDescent="0.2">
      <c r="R293" t="s">
        <v>481</v>
      </c>
    </row>
    <row r="294" spans="18:18" x14ac:dyDescent="0.2">
      <c r="R294" t="s">
        <v>424</v>
      </c>
    </row>
    <row r="295" spans="18:18" x14ac:dyDescent="0.2">
      <c r="R295" t="s">
        <v>510</v>
      </c>
    </row>
    <row r="296" spans="18:18" x14ac:dyDescent="0.2">
      <c r="R296" t="s">
        <v>496</v>
      </c>
    </row>
    <row r="297" spans="18:18" x14ac:dyDescent="0.2">
      <c r="R297" t="s">
        <v>489</v>
      </c>
    </row>
    <row r="298" spans="18:18" x14ac:dyDescent="0.2">
      <c r="R298" t="s">
        <v>272</v>
      </c>
    </row>
    <row r="299" spans="18:18" x14ac:dyDescent="0.2">
      <c r="R299" t="s">
        <v>273</v>
      </c>
    </row>
    <row r="300" spans="18:18" x14ac:dyDescent="0.2">
      <c r="R300" t="s">
        <v>477</v>
      </c>
    </row>
    <row r="301" spans="18:18" x14ac:dyDescent="0.2">
      <c r="R301" t="s">
        <v>316</v>
      </c>
    </row>
    <row r="302" spans="18:18" x14ac:dyDescent="0.2">
      <c r="R302" t="s">
        <v>579</v>
      </c>
    </row>
    <row r="303" spans="18:18" x14ac:dyDescent="0.2">
      <c r="R303" t="s">
        <v>490</v>
      </c>
    </row>
    <row r="304" spans="18:18" x14ac:dyDescent="0.2">
      <c r="R304" t="s">
        <v>226</v>
      </c>
    </row>
    <row r="305" spans="18:18" x14ac:dyDescent="0.2">
      <c r="R305" t="s">
        <v>553</v>
      </c>
    </row>
    <row r="306" spans="18:18" x14ac:dyDescent="0.2">
      <c r="R306" t="s">
        <v>554</v>
      </c>
    </row>
    <row r="307" spans="18:18" x14ac:dyDescent="0.2">
      <c r="R307" t="s">
        <v>491</v>
      </c>
    </row>
    <row r="308" spans="18:18" x14ac:dyDescent="0.2">
      <c r="R308" t="s">
        <v>523</v>
      </c>
    </row>
    <row r="309" spans="18:18" x14ac:dyDescent="0.2">
      <c r="R309" t="s">
        <v>526</v>
      </c>
    </row>
    <row r="310" spans="18:18" x14ac:dyDescent="0.2">
      <c r="R310" t="s">
        <v>227</v>
      </c>
    </row>
    <row r="311" spans="18:18" x14ac:dyDescent="0.2">
      <c r="R311" t="s">
        <v>555</v>
      </c>
    </row>
    <row r="312" spans="18:18" x14ac:dyDescent="0.2">
      <c r="R312" t="s">
        <v>556</v>
      </c>
    </row>
    <row r="313" spans="18:18" x14ac:dyDescent="0.2">
      <c r="R313" t="s">
        <v>244</v>
      </c>
    </row>
    <row r="314" spans="18:18" x14ac:dyDescent="0.2">
      <c r="R314" t="s">
        <v>390</v>
      </c>
    </row>
    <row r="315" spans="18:18" x14ac:dyDescent="0.2">
      <c r="R315" t="s">
        <v>508</v>
      </c>
    </row>
    <row r="316" spans="18:18" x14ac:dyDescent="0.2">
      <c r="R316" t="s">
        <v>370</v>
      </c>
    </row>
    <row r="317" spans="18:18" x14ac:dyDescent="0.2">
      <c r="R317" t="s">
        <v>419</v>
      </c>
    </row>
    <row r="318" spans="18:18" x14ac:dyDescent="0.2">
      <c r="R318" t="s">
        <v>557</v>
      </c>
    </row>
    <row r="319" spans="18:18" x14ac:dyDescent="0.2">
      <c r="R319" t="s">
        <v>466</v>
      </c>
    </row>
    <row r="320" spans="18:18" x14ac:dyDescent="0.2">
      <c r="R320" t="s">
        <v>527</v>
      </c>
    </row>
    <row r="321" spans="18:18" x14ac:dyDescent="0.2">
      <c r="R321" t="s">
        <v>458</v>
      </c>
    </row>
    <row r="322" spans="18:18" x14ac:dyDescent="0.2">
      <c r="R322" t="s">
        <v>478</v>
      </c>
    </row>
    <row r="323" spans="18:18" x14ac:dyDescent="0.2">
      <c r="R323" t="s">
        <v>529</v>
      </c>
    </row>
    <row r="324" spans="18:18" x14ac:dyDescent="0.2">
      <c r="R324" t="s">
        <v>366</v>
      </c>
    </row>
    <row r="325" spans="18:18" x14ac:dyDescent="0.2">
      <c r="R325" t="s">
        <v>274</v>
      </c>
    </row>
    <row r="326" spans="18:18" x14ac:dyDescent="0.2">
      <c r="R326" t="s">
        <v>288</v>
      </c>
    </row>
    <row r="327" spans="18:18" x14ac:dyDescent="0.2">
      <c r="R327" t="s">
        <v>524</v>
      </c>
    </row>
    <row r="328" spans="18:18" x14ac:dyDescent="0.2">
      <c r="R328" t="s">
        <v>275</v>
      </c>
    </row>
    <row r="329" spans="18:18" x14ac:dyDescent="0.2">
      <c r="R329" t="s">
        <v>275</v>
      </c>
    </row>
    <row r="330" spans="18:18" x14ac:dyDescent="0.2">
      <c r="R330" t="s">
        <v>371</v>
      </c>
    </row>
    <row r="331" spans="18:18" x14ac:dyDescent="0.2">
      <c r="R331" t="s">
        <v>296</v>
      </c>
    </row>
    <row r="332" spans="18:18" x14ac:dyDescent="0.2">
      <c r="R332" t="s">
        <v>492</v>
      </c>
    </row>
    <row r="333" spans="18:18" x14ac:dyDescent="0.2">
      <c r="R333" t="s">
        <v>228</v>
      </c>
    </row>
    <row r="334" spans="18:18" x14ac:dyDescent="0.2">
      <c r="R334" t="s">
        <v>497</v>
      </c>
    </row>
    <row r="335" spans="18:18" x14ac:dyDescent="0.2">
      <c r="R335" t="s">
        <v>493</v>
      </c>
    </row>
    <row r="336" spans="18:18" x14ac:dyDescent="0.2">
      <c r="R336" t="s">
        <v>558</v>
      </c>
    </row>
    <row r="337" spans="18:18" x14ac:dyDescent="0.2">
      <c r="R337" t="s">
        <v>229</v>
      </c>
    </row>
    <row r="338" spans="18:18" x14ac:dyDescent="0.2">
      <c r="R338" t="s">
        <v>446</v>
      </c>
    </row>
    <row r="339" spans="18:18" x14ac:dyDescent="0.2">
      <c r="R339" t="s">
        <v>560</v>
      </c>
    </row>
    <row r="340" spans="18:18" x14ac:dyDescent="0.2">
      <c r="R340" t="s">
        <v>445</v>
      </c>
    </row>
    <row r="341" spans="18:18" x14ac:dyDescent="0.2">
      <c r="R341" t="s">
        <v>382</v>
      </c>
    </row>
    <row r="342" spans="18:18" x14ac:dyDescent="0.2">
      <c r="R342" t="s">
        <v>286</v>
      </c>
    </row>
    <row r="343" spans="18:18" x14ac:dyDescent="0.2">
      <c r="R343" t="s">
        <v>372</v>
      </c>
    </row>
    <row r="344" spans="18:18" x14ac:dyDescent="0.2">
      <c r="R344" t="s">
        <v>230</v>
      </c>
    </row>
    <row r="345" spans="18:18" x14ac:dyDescent="0.2">
      <c r="R345" t="s">
        <v>563</v>
      </c>
    </row>
    <row r="346" spans="18:18" x14ac:dyDescent="0.2">
      <c r="R346" t="s">
        <v>561</v>
      </c>
    </row>
    <row r="347" spans="18:18" x14ac:dyDescent="0.2">
      <c r="R347" t="s">
        <v>562</v>
      </c>
    </row>
    <row r="348" spans="18:18" x14ac:dyDescent="0.2">
      <c r="R348" t="s">
        <v>592</v>
      </c>
    </row>
    <row r="349" spans="18:18" x14ac:dyDescent="0.2">
      <c r="R349" t="s">
        <v>568</v>
      </c>
    </row>
    <row r="350" spans="18:18" x14ac:dyDescent="0.2">
      <c r="R350" t="s">
        <v>325</v>
      </c>
    </row>
    <row r="351" spans="18:18" x14ac:dyDescent="0.2">
      <c r="R351" t="s">
        <v>383</v>
      </c>
    </row>
    <row r="352" spans="18:18" x14ac:dyDescent="0.2">
      <c r="R352" t="s">
        <v>575</v>
      </c>
    </row>
    <row r="353" spans="18:18" x14ac:dyDescent="0.2">
      <c r="R353" t="s">
        <v>574</v>
      </c>
    </row>
    <row r="354" spans="18:18" x14ac:dyDescent="0.2">
      <c r="R354" t="s">
        <v>573</v>
      </c>
    </row>
    <row r="355" spans="18:18" x14ac:dyDescent="0.2">
      <c r="R355" t="s">
        <v>384</v>
      </c>
    </row>
    <row r="356" spans="18:18" x14ac:dyDescent="0.2">
      <c r="R356" t="s">
        <v>569</v>
      </c>
    </row>
    <row r="357" spans="18:18" x14ac:dyDescent="0.2">
      <c r="R357" t="s">
        <v>576</v>
      </c>
    </row>
    <row r="358" spans="18:18" x14ac:dyDescent="0.2">
      <c r="R358" t="s">
        <v>385</v>
      </c>
    </row>
    <row r="359" spans="18:18" x14ac:dyDescent="0.2">
      <c r="R359" t="s">
        <v>373</v>
      </c>
    </row>
    <row r="360" spans="18:18" x14ac:dyDescent="0.2">
      <c r="R360" t="s">
        <v>581</v>
      </c>
    </row>
    <row r="361" spans="18:18" x14ac:dyDescent="0.2">
      <c r="R361" t="s">
        <v>250</v>
      </c>
    </row>
    <row r="362" spans="18:18" x14ac:dyDescent="0.2">
      <c r="R362" t="s">
        <v>386</v>
      </c>
    </row>
    <row r="363" spans="18:18" x14ac:dyDescent="0.2">
      <c r="R363" t="s">
        <v>516</v>
      </c>
    </row>
    <row r="364" spans="18:18" x14ac:dyDescent="0.2">
      <c r="R364" t="s">
        <v>276</v>
      </c>
    </row>
    <row r="365" spans="18:18" x14ac:dyDescent="0.2">
      <c r="R365" t="s">
        <v>409</v>
      </c>
    </row>
    <row r="366" spans="18:18" x14ac:dyDescent="0.2">
      <c r="R366" t="s">
        <v>417</v>
      </c>
    </row>
    <row r="367" spans="18:18" x14ac:dyDescent="0.2">
      <c r="R367" t="s">
        <v>315</v>
      </c>
    </row>
    <row r="368" spans="18:18" x14ac:dyDescent="0.2">
      <c r="R368" t="s">
        <v>494</v>
      </c>
    </row>
    <row r="369" spans="18:18" x14ac:dyDescent="0.2">
      <c r="R369" t="s">
        <v>480</v>
      </c>
    </row>
    <row r="370" spans="18:18" x14ac:dyDescent="0.2">
      <c r="R370" t="s">
        <v>332</v>
      </c>
    </row>
    <row r="371" spans="18:18" x14ac:dyDescent="0.2">
      <c r="R371" t="s">
        <v>231</v>
      </c>
    </row>
    <row r="372" spans="18:18" x14ac:dyDescent="0.2">
      <c r="R372" t="s">
        <v>587</v>
      </c>
    </row>
    <row r="373" spans="18:18" x14ac:dyDescent="0.2">
      <c r="R373" t="s">
        <v>588</v>
      </c>
    </row>
    <row r="374" spans="18:18" x14ac:dyDescent="0.2">
      <c r="R374" t="s">
        <v>589</v>
      </c>
    </row>
    <row r="375" spans="18:18" x14ac:dyDescent="0.2">
      <c r="R375" t="s">
        <v>86</v>
      </c>
    </row>
    <row r="376" spans="18:18" x14ac:dyDescent="0.2">
      <c r="R376" t="s">
        <v>427</v>
      </c>
    </row>
    <row r="377" spans="18:18" x14ac:dyDescent="0.2">
      <c r="R377" t="s">
        <v>285</v>
      </c>
    </row>
    <row r="378" spans="18:18" x14ac:dyDescent="0.2">
      <c r="R378" t="s">
        <v>353</v>
      </c>
    </row>
    <row r="379" spans="18:18" x14ac:dyDescent="0.2">
      <c r="R379" t="s">
        <v>514</v>
      </c>
    </row>
    <row r="380" spans="18:18" x14ac:dyDescent="0.2">
      <c r="R380" t="s">
        <v>232</v>
      </c>
    </row>
    <row r="381" spans="18:18" x14ac:dyDescent="0.2">
      <c r="R381" t="s">
        <v>595</v>
      </c>
    </row>
    <row r="382" spans="18:18" x14ac:dyDescent="0.2">
      <c r="R382" t="s">
        <v>596</v>
      </c>
    </row>
    <row r="383" spans="18:18" x14ac:dyDescent="0.2">
      <c r="R383" t="s">
        <v>597</v>
      </c>
    </row>
    <row r="384" spans="18:18" x14ac:dyDescent="0.2">
      <c r="R384" t="s">
        <v>495</v>
      </c>
    </row>
    <row r="385" spans="18:18" x14ac:dyDescent="0.2">
      <c r="R385" t="s">
        <v>277</v>
      </c>
    </row>
    <row r="386" spans="18:18" x14ac:dyDescent="0.2">
      <c r="R386" t="s">
        <v>255</v>
      </c>
    </row>
    <row r="387" spans="18:18" x14ac:dyDescent="0.2">
      <c r="R387" t="s">
        <v>233</v>
      </c>
    </row>
    <row r="388" spans="18:18" x14ac:dyDescent="0.2">
      <c r="R388" t="s">
        <v>600</v>
      </c>
    </row>
    <row r="389" spans="18:18" x14ac:dyDescent="0.2">
      <c r="R389" t="s">
        <v>428</v>
      </c>
    </row>
    <row r="390" spans="18:18" x14ac:dyDescent="0.2">
      <c r="R390" t="s">
        <v>354</v>
      </c>
    </row>
    <row r="391" spans="18:18" x14ac:dyDescent="0.2">
      <c r="R391" t="s">
        <v>345</v>
      </c>
    </row>
    <row r="392" spans="18:18" x14ac:dyDescent="0.2">
      <c r="R392" t="s">
        <v>355</v>
      </c>
    </row>
    <row r="393" spans="18:18" x14ac:dyDescent="0.2">
      <c r="R393" t="s">
        <v>356</v>
      </c>
    </row>
    <row r="394" spans="18:18" x14ac:dyDescent="0.2">
      <c r="R394" t="s">
        <v>398</v>
      </c>
    </row>
    <row r="395" spans="18:18" x14ac:dyDescent="0.2">
      <c r="R395" t="s">
        <v>507</v>
      </c>
    </row>
    <row r="396" spans="18:18" x14ac:dyDescent="0.2">
      <c r="R396" t="s">
        <v>418</v>
      </c>
    </row>
    <row r="397" spans="18:18" x14ac:dyDescent="0.2">
      <c r="R397" t="s">
        <v>598</v>
      </c>
    </row>
    <row r="398" spans="18:18" x14ac:dyDescent="0.2">
      <c r="R398" t="s">
        <v>439</v>
      </c>
    </row>
  </sheetData>
  <sortState ref="R2:R398">
    <sortCondition ref="R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61"/>
  <sheetViews>
    <sheetView tabSelected="1" topLeftCell="A19" workbookViewId="0">
      <selection activeCell="F24" sqref="F24"/>
    </sheetView>
  </sheetViews>
  <sheetFormatPr baseColWidth="10" defaultRowHeight="12.75" x14ac:dyDescent="0.2"/>
  <cols>
    <col min="1" max="1" width="55.5703125" customWidth="1"/>
    <col min="2" max="2" width="18.7109375" customWidth="1"/>
    <col min="3" max="3" width="15.85546875" customWidth="1"/>
    <col min="4" max="4" width="10.140625" customWidth="1"/>
    <col min="6" max="6" width="16.85546875" customWidth="1"/>
    <col min="8" max="8" width="18.42578125" customWidth="1"/>
  </cols>
  <sheetData>
    <row r="1" spans="1:3" x14ac:dyDescent="0.2">
      <c r="A1" s="7" t="s">
        <v>115</v>
      </c>
    </row>
    <row r="2" spans="1:3" x14ac:dyDescent="0.2">
      <c r="A2" s="7" t="s">
        <v>128</v>
      </c>
      <c r="B2" s="78">
        <v>2023</v>
      </c>
    </row>
    <row r="3" spans="1:3" x14ac:dyDescent="0.2">
      <c r="A3" s="6" t="s">
        <v>90</v>
      </c>
      <c r="B3" s="78"/>
    </row>
    <row r="4" spans="1:3" x14ac:dyDescent="0.2">
      <c r="A4" s="6"/>
      <c r="B4" s="51"/>
    </row>
    <row r="5" spans="1:3" x14ac:dyDescent="0.2">
      <c r="A5" s="7" t="s">
        <v>77</v>
      </c>
    </row>
    <row r="6" spans="1:3" x14ac:dyDescent="0.2">
      <c r="A6" s="6" t="s">
        <v>78</v>
      </c>
      <c r="B6" s="79"/>
    </row>
    <row r="7" spans="1:3" x14ac:dyDescent="0.2">
      <c r="A7" s="6" t="s">
        <v>76</v>
      </c>
      <c r="B7" s="79"/>
    </row>
    <row r="8" spans="1:3" x14ac:dyDescent="0.2">
      <c r="A8" s="6" t="s">
        <v>75</v>
      </c>
      <c r="B8" s="79"/>
    </row>
    <row r="9" spans="1:3" x14ac:dyDescent="0.2">
      <c r="A9" s="6"/>
      <c r="B9" s="51"/>
    </row>
    <row r="10" spans="1:3" x14ac:dyDescent="0.2">
      <c r="A10" s="7" t="s">
        <v>671</v>
      </c>
      <c r="B10" s="126" t="s">
        <v>672</v>
      </c>
      <c r="C10" s="126" t="s">
        <v>673</v>
      </c>
    </row>
    <row r="11" spans="1:3" x14ac:dyDescent="0.2">
      <c r="A11" s="6" t="s">
        <v>73</v>
      </c>
      <c r="B11" s="79"/>
      <c r="C11" s="78"/>
    </row>
    <row r="12" spans="1:3" x14ac:dyDescent="0.2">
      <c r="A12" s="6" t="s">
        <v>74</v>
      </c>
      <c r="B12" s="79"/>
      <c r="C12" s="78"/>
    </row>
    <row r="13" spans="1:3" x14ac:dyDescent="0.2">
      <c r="A13" s="6" t="s">
        <v>3</v>
      </c>
      <c r="B13" s="79"/>
      <c r="C13" s="78"/>
    </row>
    <row r="14" spans="1:3" x14ac:dyDescent="0.2">
      <c r="A14" s="6" t="s">
        <v>2</v>
      </c>
      <c r="B14" s="79"/>
      <c r="C14" s="78"/>
    </row>
    <row r="15" spans="1:3" x14ac:dyDescent="0.2">
      <c r="A15" s="6"/>
      <c r="B15" s="77"/>
    </row>
    <row r="16" spans="1:3" x14ac:dyDescent="0.2">
      <c r="A16" s="7" t="s">
        <v>674</v>
      </c>
      <c r="B16" s="126" t="s">
        <v>672</v>
      </c>
      <c r="C16" s="126" t="s">
        <v>673</v>
      </c>
    </row>
    <row r="17" spans="1:10" x14ac:dyDescent="0.2">
      <c r="A17" s="7" t="s">
        <v>88</v>
      </c>
      <c r="B17" s="78"/>
      <c r="C17" s="78"/>
    </row>
    <row r="18" spans="1:10" ht="13.5" thickBot="1" x14ac:dyDescent="0.25">
      <c r="A18" s="6" t="s">
        <v>87</v>
      </c>
      <c r="B18" s="80"/>
      <c r="C18" s="80"/>
    </row>
    <row r="19" spans="1:10" x14ac:dyDescent="0.2">
      <c r="A19" s="33" t="s">
        <v>89</v>
      </c>
      <c r="B19" s="34" t="s">
        <v>79</v>
      </c>
      <c r="C19" s="34" t="s">
        <v>80</v>
      </c>
      <c r="D19" s="34" t="s">
        <v>86</v>
      </c>
      <c r="E19" s="34" t="s">
        <v>81</v>
      </c>
      <c r="F19" s="34" t="s">
        <v>82</v>
      </c>
      <c r="G19" s="34" t="s">
        <v>83</v>
      </c>
      <c r="H19" s="34" t="s">
        <v>84</v>
      </c>
      <c r="I19" s="35" t="s">
        <v>85</v>
      </c>
    </row>
    <row r="20" spans="1:10" ht="13.5" thickBot="1" x14ac:dyDescent="0.25">
      <c r="A20" s="163" t="s">
        <v>703</v>
      </c>
      <c r="B20" s="81"/>
      <c r="C20" s="81"/>
      <c r="D20" s="81"/>
      <c r="E20" s="81"/>
      <c r="F20" s="81"/>
      <c r="G20" s="81"/>
      <c r="H20" s="81"/>
      <c r="I20" s="82"/>
    </row>
    <row r="21" spans="1:10" ht="13.5" thickBot="1" x14ac:dyDescent="0.25">
      <c r="A21" s="163" t="s">
        <v>704</v>
      </c>
      <c r="B21" s="81"/>
      <c r="C21" s="81"/>
      <c r="D21" s="81"/>
      <c r="E21" s="81"/>
      <c r="F21" s="81"/>
      <c r="G21" s="81"/>
      <c r="H21" s="81"/>
      <c r="I21" s="82"/>
      <c r="J21" s="59"/>
    </row>
    <row r="22" spans="1:10" ht="13.5" thickBot="1" x14ac:dyDescent="0.25">
      <c r="A22" s="71" t="s">
        <v>116</v>
      </c>
      <c r="B22" s="70"/>
      <c r="C22" s="70"/>
      <c r="D22" s="70"/>
      <c r="E22" s="70"/>
      <c r="F22" s="70"/>
      <c r="G22" s="70"/>
      <c r="H22" s="70"/>
      <c r="I22" s="70"/>
      <c r="J22" s="59"/>
    </row>
    <row r="23" spans="1:10" x14ac:dyDescent="0.2">
      <c r="A23" s="36" t="s">
        <v>675</v>
      </c>
      <c r="B23" s="124"/>
      <c r="C23" s="124"/>
      <c r="D23" s="106"/>
      <c r="E23" s="106"/>
      <c r="F23" s="106"/>
      <c r="G23" s="106"/>
      <c r="H23" s="106"/>
      <c r="I23" s="59"/>
    </row>
    <row r="24" spans="1:10" ht="25.5" customHeight="1" x14ac:dyDescent="0.2">
      <c r="A24" s="164" t="s">
        <v>705</v>
      </c>
    </row>
    <row r="25" spans="1:10" x14ac:dyDescent="0.2">
      <c r="A25" s="126" t="s">
        <v>706</v>
      </c>
      <c r="B25">
        <f>COUNTA(rrhh[Nombre y apellidos del personal propio])</f>
        <v>0</v>
      </c>
    </row>
    <row r="26" spans="1:10" x14ac:dyDescent="0.2">
      <c r="A26" s="6"/>
    </row>
    <row r="27" spans="1:10" x14ac:dyDescent="0.2">
      <c r="A27" s="6"/>
    </row>
    <row r="28" spans="1:10" x14ac:dyDescent="0.2">
      <c r="A28" s="38" t="s">
        <v>157</v>
      </c>
    </row>
    <row r="29" spans="1:10" x14ac:dyDescent="0.2">
      <c r="A29" s="37" t="s">
        <v>93</v>
      </c>
      <c r="B29">
        <f>COUNTIF(smd[Servicio o patronato],"Servicio")</f>
        <v>0</v>
      </c>
    </row>
    <row r="30" spans="1:10" x14ac:dyDescent="0.2">
      <c r="A30" s="37" t="s">
        <v>94</v>
      </c>
      <c r="B30">
        <f>COUNTIF(smd[Servicio o patronato],"Patronato")</f>
        <v>0</v>
      </c>
    </row>
    <row r="31" spans="1:10" x14ac:dyDescent="0.2">
      <c r="A31" s="37"/>
    </row>
    <row r="32" spans="1:10" x14ac:dyDescent="0.2">
      <c r="A32" s="38" t="s">
        <v>162</v>
      </c>
      <c r="B32" s="149" t="s">
        <v>676</v>
      </c>
      <c r="C32" s="7" t="s">
        <v>698</v>
      </c>
      <c r="D32" s="7"/>
    </row>
    <row r="33" spans="1:3" x14ac:dyDescent="0.2">
      <c r="A33" s="37" t="s">
        <v>155</v>
      </c>
      <c r="B33">
        <f>COUNTIF(actanuales[Frecuencia de la actividad],"Anuales")</f>
        <v>0</v>
      </c>
      <c r="C33" s="80"/>
    </row>
    <row r="34" spans="1:3" x14ac:dyDescent="0.2">
      <c r="A34" s="37" t="s">
        <v>92</v>
      </c>
      <c r="B34">
        <f>COUNTIF(actanuales[Frecuencia de la actividad],"Estacionales")</f>
        <v>0</v>
      </c>
      <c r="C34" s="80"/>
    </row>
    <row r="35" spans="1:3" x14ac:dyDescent="0.2">
      <c r="A35" s="146" t="s">
        <v>667</v>
      </c>
      <c r="B35">
        <f>COUNTIF(actanuales[Frecuencia de la actividad],"Eventos y caracterizadoras")</f>
        <v>0</v>
      </c>
      <c r="C35" s="80"/>
    </row>
    <row r="36" spans="1:3" x14ac:dyDescent="0.2">
      <c r="A36" s="146" t="s">
        <v>699</v>
      </c>
      <c r="B36" s="78"/>
    </row>
    <row r="37" spans="1:3" x14ac:dyDescent="0.2">
      <c r="A37" s="38" t="s">
        <v>101</v>
      </c>
    </row>
    <row r="38" spans="1:3" x14ac:dyDescent="0.2">
      <c r="A38" s="6" t="s">
        <v>100</v>
      </c>
      <c r="B38" s="78"/>
      <c r="C38" t="str">
        <f>IF(B38="Si","Adjuntar el PDF del plan a la remisión de esta hoja de cálculo","")</f>
        <v/>
      </c>
    </row>
    <row r="39" spans="1:3" x14ac:dyDescent="0.2">
      <c r="A39" s="6" t="s">
        <v>6</v>
      </c>
      <c r="B39" s="78"/>
    </row>
    <row r="40" spans="1:3" x14ac:dyDescent="0.2">
      <c r="A40" s="6" t="s">
        <v>102</v>
      </c>
      <c r="B40">
        <f>COUNTA(PCID[Propuestas/s de mejora de actuación del Plan])</f>
        <v>0</v>
      </c>
      <c r="C40" s="6" t="s">
        <v>105</v>
      </c>
    </row>
    <row r="41" spans="1:3" x14ac:dyDescent="0.2">
      <c r="A41" s="126" t="s">
        <v>103</v>
      </c>
      <c r="B41" s="78"/>
    </row>
    <row r="42" spans="1:3" x14ac:dyDescent="0.2">
      <c r="A42" s="6" t="s">
        <v>106</v>
      </c>
      <c r="B42">
        <f>COUNTA(instdep[Nombre instalación])</f>
        <v>0</v>
      </c>
    </row>
    <row r="44" spans="1:3" x14ac:dyDescent="0.2">
      <c r="A44" s="7" t="s">
        <v>696</v>
      </c>
    </row>
    <row r="45" spans="1:3" x14ac:dyDescent="0.2">
      <c r="A45" s="6" t="s">
        <v>112</v>
      </c>
      <c r="B45">
        <f>COUNTA(relmedidas[Tipo de medidas psicofísicas])</f>
        <v>0</v>
      </c>
    </row>
    <row r="47" spans="1:3" x14ac:dyDescent="0.2">
      <c r="A47" s="7" t="s">
        <v>158</v>
      </c>
    </row>
    <row r="48" spans="1:3" x14ac:dyDescent="0.2">
      <c r="A48" s="6" t="s">
        <v>160</v>
      </c>
      <c r="B48">
        <f>COUNTA(moddep[Modalidad deportiva])</f>
        <v>0</v>
      </c>
    </row>
    <row r="49" spans="1:3" x14ac:dyDescent="0.2">
      <c r="A49" s="6" t="s">
        <v>159</v>
      </c>
      <c r="B49">
        <f>COUNTA(agrdep[Actividad deportiva])</f>
        <v>0</v>
      </c>
    </row>
    <row r="51" spans="1:3" x14ac:dyDescent="0.2">
      <c r="A51" s="7" t="s">
        <v>702</v>
      </c>
    </row>
    <row r="52" spans="1:3" x14ac:dyDescent="0.2">
      <c r="A52" s="6" t="s">
        <v>91</v>
      </c>
      <c r="B52" s="78"/>
      <c r="C52" t="str">
        <f>IF(B52="Si","Adjuntar el PDF del plan a la remisión de esta hoja de cálculo","")</f>
        <v/>
      </c>
    </row>
    <row r="53" spans="1:3" x14ac:dyDescent="0.2">
      <c r="A53" s="6" t="s">
        <v>113</v>
      </c>
      <c r="B53" s="78"/>
    </row>
    <row r="54" spans="1:3" x14ac:dyDescent="0.2">
      <c r="A54" s="6" t="s">
        <v>117</v>
      </c>
      <c r="B54">
        <f>COUNTA(plansub[Concepto])</f>
        <v>0</v>
      </c>
    </row>
    <row r="55" spans="1:3" x14ac:dyDescent="0.2">
      <c r="A55" s="6"/>
    </row>
    <row r="57" spans="1:3" x14ac:dyDescent="0.2">
      <c r="A57" s="7" t="s">
        <v>123</v>
      </c>
    </row>
    <row r="58" spans="1:3" x14ac:dyDescent="0.2">
      <c r="A58" s="126" t="s">
        <v>668</v>
      </c>
    </row>
    <row r="60" spans="1:3" x14ac:dyDescent="0.2">
      <c r="A60" s="7" t="s">
        <v>124</v>
      </c>
    </row>
    <row r="61" spans="1:3" x14ac:dyDescent="0.2">
      <c r="A61" s="126" t="s">
        <v>668</v>
      </c>
    </row>
  </sheetData>
  <sheetProtection password="F460" sheet="1" objects="1" scenarios="1"/>
  <dataValidations count="12">
    <dataValidation type="list" allowBlank="1" showInputMessage="1" showErrorMessage="1" sqref="B3:B4">
      <formula1>comarcas</formula1>
    </dataValidation>
    <dataValidation type="list" allowBlank="1" showInputMessage="1" showErrorMessage="1" sqref="B38 B52">
      <formula1>sino</formula1>
    </dataValidation>
    <dataValidation type="decimal" allowBlank="1" showInputMessage="1" showErrorMessage="1" sqref="B22:I22">
      <formula1>0</formula1>
      <formula2>1-$B$18</formula2>
    </dataValidation>
    <dataValidation type="list" allowBlank="1" showInputMessage="1" showErrorMessage="1" sqref="B17:C17">
      <formula1>tiporel</formula1>
    </dataValidation>
    <dataValidation type="list" allowBlank="1" showInputMessage="1" showErrorMessage="1" sqref="B2">
      <formula1>ejercicios</formula1>
    </dataValidation>
    <dataValidation type="list" allowBlank="1" showInputMessage="1" showErrorMessage="1" sqref="B23:C23">
      <formula1>titulacdep</formula1>
    </dataValidation>
    <dataValidation type="decimal" allowBlank="1" showInputMessage="1" showErrorMessage="1" errorTitle="No válido" promptTitle="Introduzca un porcentaje" sqref="C33:C35">
      <formula1>0</formula1>
      <formula2>1</formula2>
    </dataValidation>
    <dataValidation type="whole" allowBlank="1" showInputMessage="1" showErrorMessage="1" sqref="B36">
      <formula1>0</formula1>
      <formula2>1000</formula2>
    </dataValidation>
    <dataValidation type="decimal" allowBlank="1" showInputMessage="1" showErrorMessage="1" sqref="B18">
      <formula1>0</formula1>
      <formula2>1 - SUM(B20:I20)</formula2>
    </dataValidation>
    <dataValidation type="decimal" allowBlank="1" showInputMessage="1" showErrorMessage="1" sqref="C18">
      <formula1>0</formula1>
      <formula2>1 - SUM(B21:I21)</formula2>
    </dataValidation>
    <dataValidation type="custom" allowBlank="1" showInputMessage="1" showErrorMessage="1" sqref="B20:I20">
      <formula1>SUM($B$18,$B$20:$I$20) &lt;= 1</formula1>
    </dataValidation>
    <dataValidation type="custom" allowBlank="1" showInputMessage="1" showErrorMessage="1" sqref="B21:I21">
      <formula1>SUM($B$21:$I$21,$C$18)&lt;=1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 summaryRight="0"/>
  </sheetPr>
  <dimension ref="A1:H1001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12" style="9" hidden="1" customWidth="1"/>
    <col min="2" max="2" width="18" style="9" hidden="1" customWidth="1"/>
    <col min="3" max="3" width="30.85546875" style="9" customWidth="1"/>
    <col min="4" max="4" width="36.85546875" customWidth="1"/>
    <col min="5" max="5" width="37.85546875" customWidth="1"/>
    <col min="6" max="6" width="32.5703125" customWidth="1"/>
    <col min="7" max="7" width="17.5703125" customWidth="1"/>
    <col min="8" max="8" width="17.140625" customWidth="1"/>
  </cols>
  <sheetData>
    <row r="1" spans="1:8" ht="66" customHeight="1" thickBot="1" x14ac:dyDescent="0.25">
      <c r="A1" s="15" t="s">
        <v>128</v>
      </c>
      <c r="B1" s="15" t="s">
        <v>4</v>
      </c>
      <c r="C1" s="156" t="s">
        <v>677</v>
      </c>
      <c r="D1" s="157" t="s">
        <v>682</v>
      </c>
      <c r="E1" s="158" t="s">
        <v>683</v>
      </c>
      <c r="F1" s="159" t="s">
        <v>697</v>
      </c>
      <c r="G1" s="159" t="s">
        <v>700</v>
      </c>
      <c r="H1" s="160" t="s">
        <v>701</v>
      </c>
    </row>
    <row r="2" spans="1:8" ht="12.75" x14ac:dyDescent="0.2">
      <c r="A2" s="17"/>
      <c r="B2" s="151"/>
      <c r="C2" s="30"/>
      <c r="D2" s="103"/>
      <c r="E2" s="74"/>
      <c r="F2" s="30"/>
      <c r="G2" s="161"/>
      <c r="H2" s="161"/>
    </row>
    <row r="3" spans="1:8" ht="12.75" x14ac:dyDescent="0.2">
      <c r="A3" s="18"/>
      <c r="B3" s="152"/>
      <c r="C3" s="30"/>
      <c r="D3" s="103"/>
      <c r="E3" s="75"/>
      <c r="F3" s="30"/>
      <c r="G3" s="161"/>
      <c r="H3" s="161"/>
    </row>
    <row r="4" spans="1:8" ht="12.75" x14ac:dyDescent="0.2">
      <c r="A4" s="18" t="str">
        <f>IF(ISBLANK(rrhh[[#This Row],[Nombre y apellidos del personal propio]]),"",Ejercicio)</f>
        <v/>
      </c>
      <c r="B4" s="152" t="str">
        <f>IF(ISBLANK(rrhh[[#This Row],[Nombre y apellidos del personal propio]]),"",comarca)</f>
        <v/>
      </c>
      <c r="C4" s="30"/>
      <c r="D4" s="30"/>
      <c r="E4" s="75"/>
      <c r="F4" s="30"/>
      <c r="G4" s="161"/>
      <c r="H4" s="161"/>
    </row>
    <row r="5" spans="1:8" ht="12.75" x14ac:dyDescent="0.2">
      <c r="A5" s="18" t="str">
        <f>IF(ISBLANK(rrhh[[#This Row],[Nombre y apellidos del personal propio]]),"",Ejercicio)</f>
        <v/>
      </c>
      <c r="B5" s="152" t="str">
        <f>IF(ISBLANK(rrhh[[#This Row],[Nombre y apellidos del personal propio]]),"",comarca)</f>
        <v/>
      </c>
      <c r="C5" s="30"/>
      <c r="D5" s="30"/>
      <c r="E5" s="75"/>
      <c r="F5" s="30"/>
      <c r="G5" s="161"/>
      <c r="H5" s="161"/>
    </row>
    <row r="6" spans="1:8" ht="12.75" x14ac:dyDescent="0.2">
      <c r="A6" s="18" t="str">
        <f>IF(ISBLANK(rrhh[[#This Row],[Nombre y apellidos del personal propio]]),"",Ejercicio)</f>
        <v/>
      </c>
      <c r="B6" s="152" t="str">
        <f>IF(ISBLANK(rrhh[[#This Row],[Nombre y apellidos del personal propio]]),"",comarca)</f>
        <v/>
      </c>
      <c r="C6" s="30"/>
      <c r="D6" s="30"/>
      <c r="E6" s="75"/>
      <c r="F6" s="30"/>
      <c r="G6" s="161"/>
      <c r="H6" s="161"/>
    </row>
    <row r="7" spans="1:8" ht="12.75" x14ac:dyDescent="0.2">
      <c r="A7" s="18" t="str">
        <f>IF(ISBLANK(rrhh[[#This Row],[Nombre y apellidos del personal propio]]),"",Ejercicio)</f>
        <v/>
      </c>
      <c r="B7" s="152" t="str">
        <f>IF(ISBLANK(rrhh[[#This Row],[Nombre y apellidos del personal propio]]),"",comarca)</f>
        <v/>
      </c>
      <c r="C7" s="30"/>
      <c r="D7" s="30"/>
      <c r="E7" s="75"/>
      <c r="F7" s="30"/>
      <c r="G7" s="161"/>
      <c r="H7" s="161"/>
    </row>
    <row r="8" spans="1:8" ht="12.75" x14ac:dyDescent="0.2">
      <c r="A8" s="18" t="str">
        <f>IF(ISBLANK(rrhh[[#This Row],[Nombre y apellidos del personal propio]]),"",Ejercicio)</f>
        <v/>
      </c>
      <c r="B8" s="152" t="str">
        <f>IF(ISBLANK(rrhh[[#This Row],[Nombre y apellidos del personal propio]]),"",comarca)</f>
        <v/>
      </c>
      <c r="C8" s="30"/>
      <c r="D8" s="30"/>
      <c r="E8" s="75"/>
      <c r="F8" s="30"/>
      <c r="G8" s="161"/>
      <c r="H8" s="161"/>
    </row>
    <row r="9" spans="1:8" ht="12.75" x14ac:dyDescent="0.2">
      <c r="A9" s="18" t="str">
        <f>IF(ISBLANK(rrhh[[#This Row],[Nombre y apellidos del personal propio]]),"",Ejercicio)</f>
        <v/>
      </c>
      <c r="B9" s="152" t="str">
        <f>IF(ISBLANK(rrhh[[#This Row],[Nombre y apellidos del personal propio]]),"",comarca)</f>
        <v/>
      </c>
      <c r="C9" s="30"/>
      <c r="D9" s="30"/>
      <c r="E9" s="75"/>
      <c r="F9" s="30"/>
      <c r="G9" s="161"/>
      <c r="H9" s="161"/>
    </row>
    <row r="10" spans="1:8" ht="12.75" x14ac:dyDescent="0.2">
      <c r="A10" s="18" t="str">
        <f>IF(ISBLANK(rrhh[[#This Row],[Nombre y apellidos del personal propio]]),"",Ejercicio)</f>
        <v/>
      </c>
      <c r="B10" s="152" t="str">
        <f>IF(ISBLANK(rrhh[[#This Row],[Nombre y apellidos del personal propio]]),"",comarca)</f>
        <v/>
      </c>
      <c r="C10" s="30"/>
      <c r="D10" s="30"/>
      <c r="E10" s="75"/>
      <c r="F10" s="30"/>
      <c r="G10" s="161"/>
      <c r="H10" s="161"/>
    </row>
    <row r="11" spans="1:8" ht="14.25" customHeight="1" x14ac:dyDescent="0.2">
      <c r="A11" s="18" t="str">
        <f>IF(ISBLANK(rrhh[[#This Row],[Nombre y apellidos del personal propio]]),"",Ejercicio)</f>
        <v/>
      </c>
      <c r="B11" s="152" t="str">
        <f>IF(ISBLANK(rrhh[[#This Row],[Nombre y apellidos del personal propio]]),"",comarca)</f>
        <v/>
      </c>
      <c r="C11" s="30"/>
      <c r="D11" s="30"/>
      <c r="E11" s="75"/>
      <c r="F11" s="30"/>
      <c r="G11" s="161"/>
      <c r="H11" s="161"/>
    </row>
    <row r="12" spans="1:8" ht="12.75" x14ac:dyDescent="0.2">
      <c r="A12" s="18" t="str">
        <f>IF(ISBLANK(rrhh[[#This Row],[Nombre y apellidos del personal propio]]),"",Ejercicio)</f>
        <v/>
      </c>
      <c r="B12" s="152" t="str">
        <f>IF(ISBLANK(rrhh[[#This Row],[Nombre y apellidos del personal propio]]),"",comarca)</f>
        <v/>
      </c>
      <c r="C12" s="30"/>
      <c r="D12" s="30"/>
      <c r="E12" s="75"/>
      <c r="F12" s="30"/>
      <c r="G12" s="161"/>
      <c r="H12" s="161"/>
    </row>
    <row r="13" spans="1:8" ht="12.75" x14ac:dyDescent="0.2">
      <c r="A13" s="18" t="str">
        <f>IF(ISBLANK(rrhh[[#This Row],[Nombre y apellidos del personal propio]]),"",Ejercicio)</f>
        <v/>
      </c>
      <c r="B13" s="152" t="str">
        <f>IF(ISBLANK(rrhh[[#This Row],[Nombre y apellidos del personal propio]]),"",comarca)</f>
        <v/>
      </c>
      <c r="C13" s="30"/>
      <c r="D13" s="30"/>
      <c r="E13" s="75"/>
      <c r="F13" s="30"/>
      <c r="G13" s="161"/>
      <c r="H13" s="161"/>
    </row>
    <row r="14" spans="1:8" ht="12.75" x14ac:dyDescent="0.2">
      <c r="A14" s="18" t="str">
        <f>IF(ISBLANK(rrhh[[#This Row],[Nombre y apellidos del personal propio]]),"",Ejercicio)</f>
        <v/>
      </c>
      <c r="B14" s="152" t="str">
        <f>IF(ISBLANK(rrhh[[#This Row],[Nombre y apellidos del personal propio]]),"",comarca)</f>
        <v/>
      </c>
      <c r="C14" s="30"/>
      <c r="D14" s="30"/>
      <c r="E14" s="75"/>
      <c r="F14" s="30"/>
      <c r="G14" s="161"/>
      <c r="H14" s="161"/>
    </row>
    <row r="15" spans="1:8" ht="12.75" x14ac:dyDescent="0.2">
      <c r="A15" s="18" t="str">
        <f>IF(ISBLANK(rrhh[[#This Row],[Nombre y apellidos del personal propio]]),"",Ejercicio)</f>
        <v/>
      </c>
      <c r="B15" s="152" t="str">
        <f>IF(ISBLANK(rrhh[[#This Row],[Nombre y apellidos del personal propio]]),"",comarca)</f>
        <v/>
      </c>
      <c r="C15" s="30"/>
      <c r="D15" s="30"/>
      <c r="E15" s="75"/>
      <c r="F15" s="30"/>
      <c r="G15" s="161"/>
      <c r="H15" s="161"/>
    </row>
    <row r="16" spans="1:8" ht="12.75" x14ac:dyDescent="0.2">
      <c r="A16" s="18" t="str">
        <f>IF(ISBLANK(rrhh[[#This Row],[Nombre y apellidos del personal propio]]),"",Ejercicio)</f>
        <v/>
      </c>
      <c r="B16" s="152" t="str">
        <f>IF(ISBLANK(rrhh[[#This Row],[Nombre y apellidos del personal propio]]),"",comarca)</f>
        <v/>
      </c>
      <c r="C16" s="30"/>
      <c r="D16" s="30"/>
      <c r="E16" s="75"/>
      <c r="F16" s="30"/>
      <c r="G16" s="161"/>
      <c r="H16" s="161"/>
    </row>
    <row r="17" spans="1:8" ht="12.75" x14ac:dyDescent="0.2">
      <c r="A17" s="18" t="str">
        <f>IF(ISBLANK(rrhh[[#This Row],[Nombre y apellidos del personal propio]]),"",Ejercicio)</f>
        <v/>
      </c>
      <c r="B17" s="152" t="str">
        <f>IF(ISBLANK(rrhh[[#This Row],[Nombre y apellidos del personal propio]]),"",comarca)</f>
        <v/>
      </c>
      <c r="C17" s="30"/>
      <c r="D17" s="30"/>
      <c r="E17" s="75"/>
      <c r="F17" s="30"/>
      <c r="G17" s="161"/>
      <c r="H17" s="161"/>
    </row>
    <row r="18" spans="1:8" ht="12.75" x14ac:dyDescent="0.2">
      <c r="A18" s="18" t="str">
        <f>IF(ISBLANK(rrhh[[#This Row],[Nombre y apellidos del personal propio]]),"",Ejercicio)</f>
        <v/>
      </c>
      <c r="B18" s="152" t="str">
        <f>IF(ISBLANK(rrhh[[#This Row],[Nombre y apellidos del personal propio]]),"",comarca)</f>
        <v/>
      </c>
      <c r="C18" s="30"/>
      <c r="D18" s="30"/>
      <c r="E18" s="75"/>
      <c r="F18" s="30"/>
      <c r="G18" s="161"/>
      <c r="H18" s="161"/>
    </row>
    <row r="19" spans="1:8" ht="12.75" x14ac:dyDescent="0.2">
      <c r="A19" s="18" t="str">
        <f>IF(ISBLANK(rrhh[[#This Row],[Nombre y apellidos del personal propio]]),"",Ejercicio)</f>
        <v/>
      </c>
      <c r="B19" s="152" t="str">
        <f>IF(ISBLANK(rrhh[[#This Row],[Nombre y apellidos del personal propio]]),"",comarca)</f>
        <v/>
      </c>
      <c r="C19" s="30"/>
      <c r="D19" s="30"/>
      <c r="E19" s="75"/>
      <c r="F19" s="30"/>
      <c r="G19" s="161"/>
      <c r="H19" s="161"/>
    </row>
    <row r="20" spans="1:8" ht="12.75" x14ac:dyDescent="0.2">
      <c r="A20" s="18" t="str">
        <f>IF(ISBLANK(rrhh[[#This Row],[Nombre y apellidos del personal propio]]),"",Ejercicio)</f>
        <v/>
      </c>
      <c r="B20" s="152" t="str">
        <f>IF(ISBLANK(rrhh[[#This Row],[Nombre y apellidos del personal propio]]),"",comarca)</f>
        <v/>
      </c>
      <c r="C20" s="30"/>
      <c r="D20" s="30"/>
      <c r="E20" s="75"/>
      <c r="F20" s="30"/>
      <c r="G20" s="161"/>
      <c r="H20" s="161"/>
    </row>
    <row r="21" spans="1:8" ht="12.75" x14ac:dyDescent="0.2">
      <c r="A21" s="18" t="str">
        <f>IF(ISBLANK(rrhh[[#This Row],[Nombre y apellidos del personal propio]]),"",Ejercicio)</f>
        <v/>
      </c>
      <c r="B21" s="152" t="str">
        <f>IF(ISBLANK(rrhh[[#This Row],[Nombre y apellidos del personal propio]]),"",comarca)</f>
        <v/>
      </c>
      <c r="C21" s="30"/>
      <c r="D21" s="30"/>
      <c r="E21" s="75"/>
      <c r="F21" s="30"/>
      <c r="G21" s="161"/>
      <c r="H21" s="161"/>
    </row>
    <row r="22" spans="1:8" ht="12.75" x14ac:dyDescent="0.2">
      <c r="A22" s="19" t="str">
        <f>IF(ISBLANK(rrhh[[#This Row],[Nombre y apellidos del personal propio]]),"",Ejercicio)</f>
        <v/>
      </c>
      <c r="B22" s="153" t="str">
        <f>IF(ISBLANK(rrhh[[#This Row],[Nombre y apellidos del personal propio]]),"",comarca)</f>
        <v/>
      </c>
      <c r="C22" s="30"/>
      <c r="D22" s="30"/>
      <c r="E22" s="75"/>
      <c r="F22" s="30"/>
      <c r="G22" s="161"/>
      <c r="H22" s="161"/>
    </row>
    <row r="23" spans="1:8" ht="12.75" x14ac:dyDescent="0.2">
      <c r="A23" s="147" t="str">
        <f>IF(ISBLANK(rrhh[[#This Row],[Nombre y apellidos del personal propio]]),"",Ejercicio)</f>
        <v/>
      </c>
      <c r="B23" s="154" t="str">
        <f>IF(ISBLANK(rrhh[[#This Row],[Nombre y apellidos del personal propio]]),"",comarca)</f>
        <v/>
      </c>
      <c r="C23" s="162"/>
      <c r="D23" s="105"/>
      <c r="E23" s="76"/>
      <c r="F23" s="105"/>
      <c r="G23" s="161"/>
      <c r="H23" s="161"/>
    </row>
    <row r="24" spans="1:8" ht="12.75" x14ac:dyDescent="0.2">
      <c r="A24" s="147" t="str">
        <f>IF(ISBLANK(rrhh[[#This Row],[Nombre y apellidos del personal propio]]),"",Ejercicio)</f>
        <v/>
      </c>
      <c r="B24" s="154" t="str">
        <f>IF(ISBLANK(rrhh[[#This Row],[Nombre y apellidos del personal propio]]),"",comarca)</f>
        <v/>
      </c>
      <c r="C24" s="162"/>
      <c r="D24" s="105"/>
      <c r="E24" s="76"/>
      <c r="F24" s="105"/>
      <c r="G24" s="161"/>
      <c r="H24" s="161"/>
    </row>
    <row r="25" spans="1:8" ht="12.75" x14ac:dyDescent="0.2">
      <c r="A25" s="147" t="str">
        <f>IF(ISBLANK(rrhh[[#This Row],[Nombre y apellidos del personal propio]]),"",Ejercicio)</f>
        <v/>
      </c>
      <c r="B25" s="154" t="str">
        <f>IF(ISBLANK(rrhh[[#This Row],[Nombre y apellidos del personal propio]]),"",comarca)</f>
        <v/>
      </c>
      <c r="C25" s="162"/>
      <c r="D25" s="105"/>
      <c r="E25" s="76"/>
      <c r="F25" s="105"/>
      <c r="G25" s="161"/>
      <c r="H25" s="161"/>
    </row>
    <row r="26" spans="1:8" ht="12.75" x14ac:dyDescent="0.2">
      <c r="A26" s="147" t="str">
        <f>IF(ISBLANK(rrhh[[#This Row],[Nombre y apellidos del personal propio]]),"",Ejercicio)</f>
        <v/>
      </c>
      <c r="B26" s="154" t="str">
        <f>IF(ISBLANK(rrhh[[#This Row],[Nombre y apellidos del personal propio]]),"",comarca)</f>
        <v/>
      </c>
      <c r="C26" s="162"/>
      <c r="D26" s="105"/>
      <c r="E26" s="76"/>
      <c r="F26" s="105"/>
      <c r="G26" s="161"/>
      <c r="H26" s="161"/>
    </row>
    <row r="27" spans="1:8" ht="12.75" x14ac:dyDescent="0.2">
      <c r="A27" s="147" t="str">
        <f>IF(ISBLANK(rrhh[[#This Row],[Nombre y apellidos del personal propio]]),"",Ejercicio)</f>
        <v/>
      </c>
      <c r="B27" s="154" t="str">
        <f>IF(ISBLANK(rrhh[[#This Row],[Nombre y apellidos del personal propio]]),"",comarca)</f>
        <v/>
      </c>
      <c r="C27" s="162"/>
      <c r="D27" s="105"/>
      <c r="E27" s="76"/>
      <c r="F27" s="105"/>
      <c r="G27" s="161"/>
      <c r="H27" s="161"/>
    </row>
    <row r="28" spans="1:8" ht="12.75" x14ac:dyDescent="0.2">
      <c r="A28" s="147" t="str">
        <f>IF(ISBLANK(rrhh[[#This Row],[Nombre y apellidos del personal propio]]),"",Ejercicio)</f>
        <v/>
      </c>
      <c r="B28" s="154" t="str">
        <f>IF(ISBLANK(rrhh[[#This Row],[Nombre y apellidos del personal propio]]),"",comarca)</f>
        <v/>
      </c>
      <c r="C28" s="162"/>
      <c r="D28" s="105"/>
      <c r="E28" s="76"/>
      <c r="F28" s="105"/>
      <c r="G28" s="161"/>
      <c r="H28" s="161"/>
    </row>
    <row r="29" spans="1:8" ht="12.75" x14ac:dyDescent="0.2">
      <c r="A29" s="147" t="str">
        <f>IF(ISBLANK(rrhh[[#This Row],[Nombre y apellidos del personal propio]]),"",Ejercicio)</f>
        <v/>
      </c>
      <c r="B29" s="154" t="str">
        <f>IF(ISBLANK(rrhh[[#This Row],[Nombre y apellidos del personal propio]]),"",comarca)</f>
        <v/>
      </c>
      <c r="C29" s="162"/>
      <c r="D29" s="105"/>
      <c r="E29" s="76"/>
      <c r="F29" s="105"/>
      <c r="G29" s="161"/>
      <c r="H29" s="161"/>
    </row>
    <row r="30" spans="1:8" ht="12.75" x14ac:dyDescent="0.2">
      <c r="A30" s="147" t="str">
        <f>IF(ISBLANK(rrhh[[#This Row],[Nombre y apellidos del personal propio]]),"",Ejercicio)</f>
        <v/>
      </c>
      <c r="B30" s="154" t="str">
        <f>IF(ISBLANK(rrhh[[#This Row],[Nombre y apellidos del personal propio]]),"",comarca)</f>
        <v/>
      </c>
      <c r="C30" s="162"/>
      <c r="D30" s="105"/>
      <c r="E30" s="76"/>
      <c r="F30" s="105"/>
      <c r="G30" s="161"/>
      <c r="H30" s="161"/>
    </row>
    <row r="31" spans="1:8" ht="12.75" x14ac:dyDescent="0.2">
      <c r="A31" s="147" t="str">
        <f>IF(ISBLANK(rrhh[[#This Row],[Nombre y apellidos del personal propio]]),"",Ejercicio)</f>
        <v/>
      </c>
      <c r="B31" s="154" t="str">
        <f>IF(ISBLANK(rrhh[[#This Row],[Nombre y apellidos del personal propio]]),"",comarca)</f>
        <v/>
      </c>
      <c r="C31" s="162"/>
      <c r="D31" s="105"/>
      <c r="E31" s="76"/>
      <c r="F31" s="105"/>
      <c r="G31" s="161"/>
      <c r="H31" s="161"/>
    </row>
    <row r="32" spans="1:8" ht="12.75" x14ac:dyDescent="0.2">
      <c r="A32" s="147" t="str">
        <f>IF(ISBLANK(rrhh[[#This Row],[Nombre y apellidos del personal propio]]),"",Ejercicio)</f>
        <v/>
      </c>
      <c r="B32" s="154" t="str">
        <f>IF(ISBLANK(rrhh[[#This Row],[Nombre y apellidos del personal propio]]),"",comarca)</f>
        <v/>
      </c>
      <c r="C32" s="162"/>
      <c r="D32" s="105"/>
      <c r="E32" s="76"/>
      <c r="F32" s="105"/>
      <c r="G32" s="161"/>
      <c r="H32" s="161"/>
    </row>
    <row r="33" spans="1:8" ht="12.75" x14ac:dyDescent="0.2">
      <c r="A33" s="147" t="str">
        <f>IF(ISBLANK(rrhh[[#This Row],[Nombre y apellidos del personal propio]]),"",Ejercicio)</f>
        <v/>
      </c>
      <c r="B33" s="154" t="str">
        <f>IF(ISBLANK(rrhh[[#This Row],[Nombre y apellidos del personal propio]]),"",comarca)</f>
        <v/>
      </c>
      <c r="C33" s="162"/>
      <c r="D33" s="105"/>
      <c r="E33" s="76"/>
      <c r="F33" s="105"/>
      <c r="G33" s="161"/>
      <c r="H33" s="161"/>
    </row>
    <row r="34" spans="1:8" ht="12.75" x14ac:dyDescent="0.2">
      <c r="A34" s="147" t="str">
        <f>IF(ISBLANK(rrhh[[#This Row],[Nombre y apellidos del personal propio]]),"",Ejercicio)</f>
        <v/>
      </c>
      <c r="B34" s="154" t="str">
        <f>IF(ISBLANK(rrhh[[#This Row],[Nombre y apellidos del personal propio]]),"",comarca)</f>
        <v/>
      </c>
      <c r="C34" s="162"/>
      <c r="D34" s="105"/>
      <c r="E34" s="76"/>
      <c r="F34" s="105"/>
      <c r="G34" s="161"/>
      <c r="H34" s="161"/>
    </row>
    <row r="35" spans="1:8" ht="12.75" x14ac:dyDescent="0.2">
      <c r="A35" s="147" t="str">
        <f>IF(ISBLANK(rrhh[[#This Row],[Nombre y apellidos del personal propio]]),"",Ejercicio)</f>
        <v/>
      </c>
      <c r="B35" s="154" t="str">
        <f>IF(ISBLANK(rrhh[[#This Row],[Nombre y apellidos del personal propio]]),"",comarca)</f>
        <v/>
      </c>
      <c r="C35" s="162"/>
      <c r="D35" s="105"/>
      <c r="E35" s="76"/>
      <c r="F35" s="105"/>
      <c r="G35" s="161"/>
      <c r="H35" s="161"/>
    </row>
    <row r="36" spans="1:8" ht="12.75" x14ac:dyDescent="0.2">
      <c r="A36" s="147" t="str">
        <f>IF(ISBLANK(rrhh[[#This Row],[Nombre y apellidos del personal propio]]),"",Ejercicio)</f>
        <v/>
      </c>
      <c r="B36" s="154" t="str">
        <f>IF(ISBLANK(rrhh[[#This Row],[Nombre y apellidos del personal propio]]),"",comarca)</f>
        <v/>
      </c>
      <c r="C36" s="162"/>
      <c r="D36" s="105"/>
      <c r="E36" s="76"/>
      <c r="F36" s="105"/>
      <c r="G36" s="161"/>
      <c r="H36" s="161"/>
    </row>
    <row r="37" spans="1:8" ht="12.75" x14ac:dyDescent="0.2">
      <c r="A37" s="147" t="str">
        <f>IF(ISBLANK(rrhh[[#This Row],[Nombre y apellidos del personal propio]]),"",Ejercicio)</f>
        <v/>
      </c>
      <c r="B37" s="154" t="str">
        <f>IF(ISBLANK(rrhh[[#This Row],[Nombre y apellidos del personal propio]]),"",comarca)</f>
        <v/>
      </c>
      <c r="C37" s="162"/>
      <c r="D37" s="105"/>
      <c r="E37" s="76"/>
      <c r="F37" s="105"/>
      <c r="G37" s="161"/>
      <c r="H37" s="161"/>
    </row>
    <row r="38" spans="1:8" ht="12.75" x14ac:dyDescent="0.2">
      <c r="A38" s="147" t="str">
        <f>IF(ISBLANK(rrhh[[#This Row],[Nombre y apellidos del personal propio]]),"",Ejercicio)</f>
        <v/>
      </c>
      <c r="B38" s="154" t="str">
        <f>IF(ISBLANK(rrhh[[#This Row],[Nombre y apellidos del personal propio]]),"",comarca)</f>
        <v/>
      </c>
      <c r="C38" s="162"/>
      <c r="D38" s="105"/>
      <c r="E38" s="76"/>
      <c r="F38" s="105"/>
      <c r="G38" s="161"/>
      <c r="H38" s="161"/>
    </row>
    <row r="39" spans="1:8" ht="12.75" x14ac:dyDescent="0.2">
      <c r="A39" s="147" t="str">
        <f>IF(ISBLANK(rrhh[[#This Row],[Nombre y apellidos del personal propio]]),"",Ejercicio)</f>
        <v/>
      </c>
      <c r="B39" s="154" t="str">
        <f>IF(ISBLANK(rrhh[[#This Row],[Nombre y apellidos del personal propio]]),"",comarca)</f>
        <v/>
      </c>
      <c r="C39" s="162"/>
      <c r="D39" s="105"/>
      <c r="E39" s="76"/>
      <c r="F39" s="105"/>
      <c r="G39" s="161"/>
      <c r="H39" s="161"/>
    </row>
    <row r="40" spans="1:8" ht="12.75" x14ac:dyDescent="0.2">
      <c r="A40" s="147" t="str">
        <f>IF(ISBLANK(rrhh[[#This Row],[Nombre y apellidos del personal propio]]),"",Ejercicio)</f>
        <v/>
      </c>
      <c r="B40" s="154" t="str">
        <f>IF(ISBLANK(rrhh[[#This Row],[Nombre y apellidos del personal propio]]),"",comarca)</f>
        <v/>
      </c>
      <c r="C40" s="162"/>
      <c r="D40" s="105"/>
      <c r="E40" s="76"/>
      <c r="F40" s="105"/>
      <c r="G40" s="161"/>
      <c r="H40" s="161"/>
    </row>
    <row r="41" spans="1:8" ht="12.75" x14ac:dyDescent="0.2">
      <c r="A41" s="147" t="str">
        <f>IF(ISBLANK(rrhh[[#This Row],[Nombre y apellidos del personal propio]]),"",Ejercicio)</f>
        <v/>
      </c>
      <c r="B41" s="154" t="str">
        <f>IF(ISBLANK(rrhh[[#This Row],[Nombre y apellidos del personal propio]]),"",comarca)</f>
        <v/>
      </c>
      <c r="C41" s="162"/>
      <c r="D41" s="105"/>
      <c r="E41" s="76"/>
      <c r="F41" s="105"/>
      <c r="G41" s="161"/>
      <c r="H41" s="161"/>
    </row>
    <row r="42" spans="1:8" ht="12.75" x14ac:dyDescent="0.2">
      <c r="A42" s="147" t="str">
        <f>IF(ISBLANK(rrhh[[#This Row],[Nombre y apellidos del personal propio]]),"",Ejercicio)</f>
        <v/>
      </c>
      <c r="B42" s="154" t="str">
        <f>IF(ISBLANK(rrhh[[#This Row],[Nombre y apellidos del personal propio]]),"",comarca)</f>
        <v/>
      </c>
      <c r="C42" s="162"/>
      <c r="D42" s="105"/>
      <c r="E42" s="76"/>
      <c r="F42" s="105"/>
      <c r="G42" s="161"/>
      <c r="H42" s="161"/>
    </row>
    <row r="43" spans="1:8" ht="12.75" x14ac:dyDescent="0.2">
      <c r="A43" s="147" t="str">
        <f>IF(ISBLANK(rrhh[[#This Row],[Nombre y apellidos del personal propio]]),"",Ejercicio)</f>
        <v/>
      </c>
      <c r="B43" s="154" t="str">
        <f>IF(ISBLANK(rrhh[[#This Row],[Nombre y apellidos del personal propio]]),"",comarca)</f>
        <v/>
      </c>
      <c r="C43" s="162"/>
      <c r="D43" s="105"/>
      <c r="E43" s="76"/>
      <c r="F43" s="105"/>
      <c r="G43" s="161"/>
      <c r="H43" s="161"/>
    </row>
    <row r="44" spans="1:8" ht="12.75" x14ac:dyDescent="0.2">
      <c r="A44" s="147" t="str">
        <f>IF(ISBLANK(rrhh[[#This Row],[Nombre y apellidos del personal propio]]),"",Ejercicio)</f>
        <v/>
      </c>
      <c r="B44" s="154" t="str">
        <f>IF(ISBLANK(rrhh[[#This Row],[Nombre y apellidos del personal propio]]),"",comarca)</f>
        <v/>
      </c>
      <c r="C44" s="162"/>
      <c r="D44" s="105"/>
      <c r="E44" s="76"/>
      <c r="F44" s="105"/>
      <c r="G44" s="161"/>
      <c r="H44" s="161"/>
    </row>
    <row r="45" spans="1:8" ht="12.75" x14ac:dyDescent="0.2">
      <c r="A45" s="147" t="str">
        <f>IF(ISBLANK(rrhh[[#This Row],[Nombre y apellidos del personal propio]]),"",Ejercicio)</f>
        <v/>
      </c>
      <c r="B45" s="154" t="str">
        <f>IF(ISBLANK(rrhh[[#This Row],[Nombre y apellidos del personal propio]]),"",comarca)</f>
        <v/>
      </c>
      <c r="C45" s="162"/>
      <c r="D45" s="105"/>
      <c r="E45" s="76"/>
      <c r="F45" s="105"/>
      <c r="G45" s="161"/>
      <c r="H45" s="161"/>
    </row>
    <row r="46" spans="1:8" ht="12.75" x14ac:dyDescent="0.2">
      <c r="A46" s="147" t="str">
        <f>IF(ISBLANK(rrhh[[#This Row],[Nombre y apellidos del personal propio]]),"",Ejercicio)</f>
        <v/>
      </c>
      <c r="B46" s="154" t="str">
        <f>IF(ISBLANK(rrhh[[#This Row],[Nombre y apellidos del personal propio]]),"",comarca)</f>
        <v/>
      </c>
      <c r="C46" s="162"/>
      <c r="D46" s="105"/>
      <c r="E46" s="76"/>
      <c r="F46" s="105"/>
      <c r="G46" s="161"/>
      <c r="H46" s="161"/>
    </row>
    <row r="47" spans="1:8" ht="12.75" x14ac:dyDescent="0.2">
      <c r="A47" s="147" t="str">
        <f>IF(ISBLANK(rrhh[[#This Row],[Nombre y apellidos del personal propio]]),"",Ejercicio)</f>
        <v/>
      </c>
      <c r="B47" s="154" t="str">
        <f>IF(ISBLANK(rrhh[[#This Row],[Nombre y apellidos del personal propio]]),"",comarca)</f>
        <v/>
      </c>
      <c r="C47" s="162"/>
      <c r="D47" s="105"/>
      <c r="E47" s="76"/>
      <c r="F47" s="105"/>
      <c r="G47" s="161"/>
      <c r="H47" s="161"/>
    </row>
    <row r="48" spans="1:8" ht="12.75" x14ac:dyDescent="0.2">
      <c r="A48" s="147" t="str">
        <f>IF(ISBLANK(rrhh[[#This Row],[Nombre y apellidos del personal propio]]),"",Ejercicio)</f>
        <v/>
      </c>
      <c r="B48" s="154" t="str">
        <f>IF(ISBLANK(rrhh[[#This Row],[Nombre y apellidos del personal propio]]),"",comarca)</f>
        <v/>
      </c>
      <c r="C48" s="162"/>
      <c r="D48" s="105"/>
      <c r="E48" s="76"/>
      <c r="F48" s="105"/>
      <c r="G48" s="161"/>
      <c r="H48" s="161"/>
    </row>
    <row r="49" spans="1:8" ht="12.75" x14ac:dyDescent="0.2">
      <c r="A49" s="147" t="str">
        <f>IF(ISBLANK(rrhh[[#This Row],[Nombre y apellidos del personal propio]]),"",Ejercicio)</f>
        <v/>
      </c>
      <c r="B49" s="154" t="str">
        <f>IF(ISBLANK(rrhh[[#This Row],[Nombre y apellidos del personal propio]]),"",comarca)</f>
        <v/>
      </c>
      <c r="C49" s="162"/>
      <c r="D49" s="105"/>
      <c r="E49" s="76"/>
      <c r="F49" s="105"/>
      <c r="G49" s="161"/>
      <c r="H49" s="161"/>
    </row>
    <row r="50" spans="1:8" ht="12.75" x14ac:dyDescent="0.2">
      <c r="A50" s="147" t="str">
        <f>IF(ISBLANK(rrhh[[#This Row],[Nombre y apellidos del personal propio]]),"",Ejercicio)</f>
        <v/>
      </c>
      <c r="B50" s="154" t="str">
        <f>IF(ISBLANK(rrhh[[#This Row],[Nombre y apellidos del personal propio]]),"",comarca)</f>
        <v/>
      </c>
      <c r="C50" s="162"/>
      <c r="D50" s="105"/>
      <c r="E50" s="76"/>
      <c r="F50" s="105"/>
      <c r="G50" s="161"/>
      <c r="H50" s="161"/>
    </row>
    <row r="51" spans="1:8" ht="12.75" x14ac:dyDescent="0.2">
      <c r="A51" s="147" t="str">
        <f>IF(ISBLANK(rrhh[[#This Row],[Nombre y apellidos del personal propio]]),"",Ejercicio)</f>
        <v/>
      </c>
      <c r="B51" s="154" t="str">
        <f>IF(ISBLANK(rrhh[[#This Row],[Nombre y apellidos del personal propio]]),"",comarca)</f>
        <v/>
      </c>
      <c r="C51" s="162"/>
      <c r="D51" s="105"/>
      <c r="E51" s="76"/>
      <c r="F51" s="105"/>
      <c r="G51" s="161"/>
      <c r="H51" s="161"/>
    </row>
    <row r="52" spans="1:8" ht="12.75" x14ac:dyDescent="0.2">
      <c r="A52" s="147" t="str">
        <f>IF(ISBLANK(rrhh[[#This Row],[Nombre y apellidos del personal propio]]),"",Ejercicio)</f>
        <v/>
      </c>
      <c r="B52" s="154" t="str">
        <f>IF(ISBLANK(rrhh[[#This Row],[Nombre y apellidos del personal propio]]),"",comarca)</f>
        <v/>
      </c>
      <c r="C52" s="162"/>
      <c r="D52" s="105"/>
      <c r="E52" s="76"/>
      <c r="F52" s="105"/>
      <c r="G52" s="161"/>
      <c r="H52" s="161"/>
    </row>
    <row r="53" spans="1:8" ht="12.75" x14ac:dyDescent="0.2">
      <c r="A53" s="147" t="str">
        <f>IF(ISBLANK(rrhh[[#This Row],[Nombre y apellidos del personal propio]]),"",Ejercicio)</f>
        <v/>
      </c>
      <c r="B53" s="154" t="str">
        <f>IF(ISBLANK(rrhh[[#This Row],[Nombre y apellidos del personal propio]]),"",comarca)</f>
        <v/>
      </c>
      <c r="C53" s="162"/>
      <c r="D53" s="105"/>
      <c r="E53" s="76"/>
      <c r="F53" s="105"/>
      <c r="G53" s="161"/>
      <c r="H53" s="161"/>
    </row>
    <row r="54" spans="1:8" ht="12.75" x14ac:dyDescent="0.2">
      <c r="A54" s="147" t="str">
        <f>IF(ISBLANK(rrhh[[#This Row],[Nombre y apellidos del personal propio]]),"",Ejercicio)</f>
        <v/>
      </c>
      <c r="B54" s="154" t="str">
        <f>IF(ISBLANK(rrhh[[#This Row],[Nombre y apellidos del personal propio]]),"",comarca)</f>
        <v/>
      </c>
      <c r="C54" s="162"/>
      <c r="D54" s="105"/>
      <c r="E54" s="76"/>
      <c r="F54" s="105"/>
      <c r="G54" s="161"/>
      <c r="H54" s="161"/>
    </row>
    <row r="55" spans="1:8" ht="12.75" x14ac:dyDescent="0.2">
      <c r="A55" s="147" t="str">
        <f>IF(ISBLANK(rrhh[[#This Row],[Nombre y apellidos del personal propio]]),"",Ejercicio)</f>
        <v/>
      </c>
      <c r="B55" s="154" t="str">
        <f>IF(ISBLANK(rrhh[[#This Row],[Nombre y apellidos del personal propio]]),"",comarca)</f>
        <v/>
      </c>
      <c r="C55" s="162"/>
      <c r="D55" s="105"/>
      <c r="E55" s="76"/>
      <c r="F55" s="105"/>
      <c r="G55" s="161"/>
      <c r="H55" s="161"/>
    </row>
    <row r="56" spans="1:8" ht="12.75" x14ac:dyDescent="0.2">
      <c r="A56" s="147" t="str">
        <f>IF(ISBLANK(rrhh[[#This Row],[Nombre y apellidos del personal propio]]),"",Ejercicio)</f>
        <v/>
      </c>
      <c r="B56" s="154" t="str">
        <f>IF(ISBLANK(rrhh[[#This Row],[Nombre y apellidos del personal propio]]),"",comarca)</f>
        <v/>
      </c>
      <c r="C56" s="162"/>
      <c r="D56" s="105"/>
      <c r="E56" s="76"/>
      <c r="F56" s="105"/>
      <c r="G56" s="161"/>
      <c r="H56" s="161"/>
    </row>
    <row r="57" spans="1:8" ht="12.75" x14ac:dyDescent="0.2">
      <c r="A57" s="147" t="str">
        <f>IF(ISBLANK(rrhh[[#This Row],[Nombre y apellidos del personal propio]]),"",Ejercicio)</f>
        <v/>
      </c>
      <c r="B57" s="154" t="str">
        <f>IF(ISBLANK(rrhh[[#This Row],[Nombre y apellidos del personal propio]]),"",comarca)</f>
        <v/>
      </c>
      <c r="C57" s="162"/>
      <c r="D57" s="105"/>
      <c r="E57" s="76"/>
      <c r="F57" s="105"/>
      <c r="G57" s="161"/>
      <c r="H57" s="161"/>
    </row>
    <row r="58" spans="1:8" ht="12.75" x14ac:dyDescent="0.2">
      <c r="A58" s="147" t="str">
        <f>IF(ISBLANK(rrhh[[#This Row],[Nombre y apellidos del personal propio]]),"",Ejercicio)</f>
        <v/>
      </c>
      <c r="B58" s="154" t="str">
        <f>IF(ISBLANK(rrhh[[#This Row],[Nombre y apellidos del personal propio]]),"",comarca)</f>
        <v/>
      </c>
      <c r="C58" s="162"/>
      <c r="D58" s="105"/>
      <c r="E58" s="76"/>
      <c r="F58" s="105"/>
      <c r="G58" s="161"/>
      <c r="H58" s="161"/>
    </row>
    <row r="59" spans="1:8" ht="12.75" x14ac:dyDescent="0.2">
      <c r="A59" s="147" t="str">
        <f>IF(ISBLANK(rrhh[[#This Row],[Nombre y apellidos del personal propio]]),"",Ejercicio)</f>
        <v/>
      </c>
      <c r="B59" s="154" t="str">
        <f>IF(ISBLANK(rrhh[[#This Row],[Nombre y apellidos del personal propio]]),"",comarca)</f>
        <v/>
      </c>
      <c r="C59" s="162"/>
      <c r="D59" s="105"/>
      <c r="E59" s="76"/>
      <c r="F59" s="105"/>
      <c r="G59" s="161"/>
      <c r="H59" s="161"/>
    </row>
    <row r="60" spans="1:8" ht="12.75" x14ac:dyDescent="0.2">
      <c r="A60" s="147" t="str">
        <f>IF(ISBLANK(rrhh[[#This Row],[Nombre y apellidos del personal propio]]),"",Ejercicio)</f>
        <v/>
      </c>
      <c r="B60" s="154" t="str">
        <f>IF(ISBLANK(rrhh[[#This Row],[Nombre y apellidos del personal propio]]),"",comarca)</f>
        <v/>
      </c>
      <c r="C60" s="162"/>
      <c r="D60" s="105"/>
      <c r="E60" s="76"/>
      <c r="F60" s="105"/>
      <c r="G60" s="161"/>
      <c r="H60" s="161"/>
    </row>
    <row r="61" spans="1:8" ht="12.75" x14ac:dyDescent="0.2">
      <c r="A61" s="147" t="str">
        <f>IF(ISBLANK(rrhh[[#This Row],[Nombre y apellidos del personal propio]]),"",Ejercicio)</f>
        <v/>
      </c>
      <c r="B61" s="154" t="str">
        <f>IF(ISBLANK(rrhh[[#This Row],[Nombre y apellidos del personal propio]]),"",comarca)</f>
        <v/>
      </c>
      <c r="C61" s="162"/>
      <c r="D61" s="105"/>
      <c r="E61" s="76"/>
      <c r="F61" s="105"/>
      <c r="G61" s="161"/>
      <c r="H61" s="161"/>
    </row>
    <row r="62" spans="1:8" ht="12.75" x14ac:dyDescent="0.2">
      <c r="A62" s="147" t="str">
        <f>IF(ISBLANK(rrhh[[#This Row],[Nombre y apellidos del personal propio]]),"",Ejercicio)</f>
        <v/>
      </c>
      <c r="B62" s="154" t="str">
        <f>IF(ISBLANK(rrhh[[#This Row],[Nombre y apellidos del personal propio]]),"",comarca)</f>
        <v/>
      </c>
      <c r="C62" s="162"/>
      <c r="D62" s="105"/>
      <c r="E62" s="76"/>
      <c r="F62" s="105"/>
      <c r="G62" s="161"/>
      <c r="H62" s="161"/>
    </row>
    <row r="63" spans="1:8" ht="12.75" x14ac:dyDescent="0.2">
      <c r="A63" s="147" t="str">
        <f>IF(ISBLANK(rrhh[[#This Row],[Nombre y apellidos del personal propio]]),"",Ejercicio)</f>
        <v/>
      </c>
      <c r="B63" s="154" t="str">
        <f>IF(ISBLANK(rrhh[[#This Row],[Nombre y apellidos del personal propio]]),"",comarca)</f>
        <v/>
      </c>
      <c r="C63" s="162"/>
      <c r="D63" s="105"/>
      <c r="E63" s="76"/>
      <c r="F63" s="105"/>
      <c r="G63" s="161"/>
      <c r="H63" s="161"/>
    </row>
    <row r="64" spans="1:8" ht="12.75" x14ac:dyDescent="0.2">
      <c r="A64" s="147" t="str">
        <f>IF(ISBLANK(rrhh[[#This Row],[Nombre y apellidos del personal propio]]),"",Ejercicio)</f>
        <v/>
      </c>
      <c r="B64" s="154" t="str">
        <f>IF(ISBLANK(rrhh[[#This Row],[Nombre y apellidos del personal propio]]),"",comarca)</f>
        <v/>
      </c>
      <c r="C64" s="162"/>
      <c r="D64" s="105"/>
      <c r="E64" s="76"/>
      <c r="F64" s="105"/>
      <c r="G64" s="161"/>
      <c r="H64" s="161"/>
    </row>
    <row r="65" spans="1:8" ht="12.75" x14ac:dyDescent="0.2">
      <c r="A65" s="147" t="str">
        <f>IF(ISBLANK(rrhh[[#This Row],[Nombre y apellidos del personal propio]]),"",Ejercicio)</f>
        <v/>
      </c>
      <c r="B65" s="154" t="str">
        <f>IF(ISBLANK(rrhh[[#This Row],[Nombre y apellidos del personal propio]]),"",comarca)</f>
        <v/>
      </c>
      <c r="C65" s="162"/>
      <c r="D65" s="105"/>
      <c r="E65" s="76"/>
      <c r="F65" s="105"/>
      <c r="G65" s="161"/>
      <c r="H65" s="161"/>
    </row>
    <row r="66" spans="1:8" ht="12.75" x14ac:dyDescent="0.2">
      <c r="A66" s="147" t="str">
        <f>IF(ISBLANK(rrhh[[#This Row],[Nombre y apellidos del personal propio]]),"",Ejercicio)</f>
        <v/>
      </c>
      <c r="B66" s="154" t="str">
        <f>IF(ISBLANK(rrhh[[#This Row],[Nombre y apellidos del personal propio]]),"",comarca)</f>
        <v/>
      </c>
      <c r="C66" s="162"/>
      <c r="D66" s="105"/>
      <c r="E66" s="76"/>
      <c r="F66" s="105"/>
      <c r="G66" s="161"/>
      <c r="H66" s="161"/>
    </row>
    <row r="67" spans="1:8" ht="12.75" x14ac:dyDescent="0.2">
      <c r="A67" s="147" t="str">
        <f>IF(ISBLANK(rrhh[[#This Row],[Nombre y apellidos del personal propio]]),"",Ejercicio)</f>
        <v/>
      </c>
      <c r="B67" s="154" t="str">
        <f>IF(ISBLANK(rrhh[[#This Row],[Nombre y apellidos del personal propio]]),"",comarca)</f>
        <v/>
      </c>
      <c r="C67" s="162"/>
      <c r="D67" s="105"/>
      <c r="E67" s="76"/>
      <c r="F67" s="105"/>
      <c r="G67" s="161"/>
      <c r="H67" s="161"/>
    </row>
    <row r="68" spans="1:8" ht="12.75" x14ac:dyDescent="0.2">
      <c r="A68" s="147" t="str">
        <f>IF(ISBLANK(rrhh[[#This Row],[Nombre y apellidos del personal propio]]),"",Ejercicio)</f>
        <v/>
      </c>
      <c r="B68" s="154" t="str">
        <f>IF(ISBLANK(rrhh[[#This Row],[Nombre y apellidos del personal propio]]),"",comarca)</f>
        <v/>
      </c>
      <c r="C68" s="162"/>
      <c r="D68" s="105"/>
      <c r="E68" s="76"/>
      <c r="F68" s="105"/>
      <c r="G68" s="161"/>
      <c r="H68" s="161"/>
    </row>
    <row r="69" spans="1:8" ht="12.75" x14ac:dyDescent="0.2">
      <c r="A69" s="147" t="str">
        <f>IF(ISBLANK(rrhh[[#This Row],[Nombre y apellidos del personal propio]]),"",Ejercicio)</f>
        <v/>
      </c>
      <c r="B69" s="154" t="str">
        <f>IF(ISBLANK(rrhh[[#This Row],[Nombre y apellidos del personal propio]]),"",comarca)</f>
        <v/>
      </c>
      <c r="C69" s="162"/>
      <c r="D69" s="105"/>
      <c r="E69" s="76"/>
      <c r="F69" s="105"/>
      <c r="G69" s="161"/>
      <c r="H69" s="161"/>
    </row>
    <row r="70" spans="1:8" ht="12.75" x14ac:dyDescent="0.2">
      <c r="A70" s="147" t="str">
        <f>IF(ISBLANK(rrhh[[#This Row],[Nombre y apellidos del personal propio]]),"",Ejercicio)</f>
        <v/>
      </c>
      <c r="B70" s="154" t="str">
        <f>IF(ISBLANK(rrhh[[#This Row],[Nombre y apellidos del personal propio]]),"",comarca)</f>
        <v/>
      </c>
      <c r="C70" s="162"/>
      <c r="D70" s="105"/>
      <c r="E70" s="76"/>
      <c r="F70" s="105"/>
      <c r="G70" s="161"/>
      <c r="H70" s="161"/>
    </row>
    <row r="71" spans="1:8" ht="12.75" x14ac:dyDescent="0.2">
      <c r="A71" s="147" t="str">
        <f>IF(ISBLANK(rrhh[[#This Row],[Nombre y apellidos del personal propio]]),"",Ejercicio)</f>
        <v/>
      </c>
      <c r="B71" s="154" t="str">
        <f>IF(ISBLANK(rrhh[[#This Row],[Nombre y apellidos del personal propio]]),"",comarca)</f>
        <v/>
      </c>
      <c r="C71" s="162"/>
      <c r="D71" s="105"/>
      <c r="E71" s="76"/>
      <c r="F71" s="105"/>
      <c r="G71" s="161"/>
      <c r="H71" s="161"/>
    </row>
    <row r="72" spans="1:8" ht="12.75" x14ac:dyDescent="0.2">
      <c r="A72" s="147" t="str">
        <f>IF(ISBLANK(rrhh[[#This Row],[Nombre y apellidos del personal propio]]),"",Ejercicio)</f>
        <v/>
      </c>
      <c r="B72" s="154" t="str">
        <f>IF(ISBLANK(rrhh[[#This Row],[Nombre y apellidos del personal propio]]),"",comarca)</f>
        <v/>
      </c>
      <c r="C72" s="162"/>
      <c r="D72" s="105"/>
      <c r="E72" s="76"/>
      <c r="F72" s="105"/>
      <c r="G72" s="161"/>
      <c r="H72" s="161"/>
    </row>
    <row r="73" spans="1:8" ht="12.75" x14ac:dyDescent="0.2">
      <c r="A73" s="147" t="str">
        <f>IF(ISBLANK(rrhh[[#This Row],[Nombre y apellidos del personal propio]]),"",Ejercicio)</f>
        <v/>
      </c>
      <c r="B73" s="154" t="str">
        <f>IF(ISBLANK(rrhh[[#This Row],[Nombre y apellidos del personal propio]]),"",comarca)</f>
        <v/>
      </c>
      <c r="C73" s="162"/>
      <c r="D73" s="105"/>
      <c r="E73" s="76"/>
      <c r="F73" s="105"/>
      <c r="G73" s="161"/>
      <c r="H73" s="161"/>
    </row>
    <row r="74" spans="1:8" ht="12.75" x14ac:dyDescent="0.2">
      <c r="A74" s="147" t="str">
        <f>IF(ISBLANK(rrhh[[#This Row],[Nombre y apellidos del personal propio]]),"",Ejercicio)</f>
        <v/>
      </c>
      <c r="B74" s="154" t="str">
        <f>IF(ISBLANK(rrhh[[#This Row],[Nombre y apellidos del personal propio]]),"",comarca)</f>
        <v/>
      </c>
      <c r="C74" s="162"/>
      <c r="D74" s="105"/>
      <c r="E74" s="76"/>
      <c r="F74" s="105"/>
      <c r="G74" s="161"/>
      <c r="H74" s="161"/>
    </row>
    <row r="75" spans="1:8" ht="12.75" x14ac:dyDescent="0.2">
      <c r="A75" s="147" t="str">
        <f>IF(ISBLANK(rrhh[[#This Row],[Nombre y apellidos del personal propio]]),"",Ejercicio)</f>
        <v/>
      </c>
      <c r="B75" s="154" t="str">
        <f>IF(ISBLANK(rrhh[[#This Row],[Nombre y apellidos del personal propio]]),"",comarca)</f>
        <v/>
      </c>
      <c r="C75" s="162"/>
      <c r="D75" s="105"/>
      <c r="E75" s="76"/>
      <c r="F75" s="105"/>
      <c r="G75" s="161"/>
      <c r="H75" s="161"/>
    </row>
    <row r="76" spans="1:8" ht="12.75" x14ac:dyDescent="0.2">
      <c r="A76" s="147" t="str">
        <f>IF(ISBLANK(rrhh[[#This Row],[Nombre y apellidos del personal propio]]),"",Ejercicio)</f>
        <v/>
      </c>
      <c r="B76" s="154" t="str">
        <f>IF(ISBLANK(rrhh[[#This Row],[Nombre y apellidos del personal propio]]),"",comarca)</f>
        <v/>
      </c>
      <c r="C76" s="162"/>
      <c r="D76" s="105"/>
      <c r="E76" s="76"/>
      <c r="F76" s="105"/>
      <c r="G76" s="161"/>
      <c r="H76" s="161"/>
    </row>
    <row r="77" spans="1:8" ht="12.75" x14ac:dyDescent="0.2">
      <c r="A77" s="147" t="str">
        <f>IF(ISBLANK(rrhh[[#This Row],[Nombre y apellidos del personal propio]]),"",Ejercicio)</f>
        <v/>
      </c>
      <c r="B77" s="154" t="str">
        <f>IF(ISBLANK(rrhh[[#This Row],[Nombre y apellidos del personal propio]]),"",comarca)</f>
        <v/>
      </c>
      <c r="C77" s="162"/>
      <c r="D77" s="105"/>
      <c r="E77" s="76"/>
      <c r="F77" s="105"/>
      <c r="G77" s="161"/>
      <c r="H77" s="161"/>
    </row>
    <row r="78" spans="1:8" ht="12.75" x14ac:dyDescent="0.2">
      <c r="A78" s="147" t="str">
        <f>IF(ISBLANK(rrhh[[#This Row],[Nombre y apellidos del personal propio]]),"",Ejercicio)</f>
        <v/>
      </c>
      <c r="B78" s="154" t="str">
        <f>IF(ISBLANK(rrhh[[#This Row],[Nombre y apellidos del personal propio]]),"",comarca)</f>
        <v/>
      </c>
      <c r="C78" s="162"/>
      <c r="D78" s="105"/>
      <c r="E78" s="76"/>
      <c r="F78" s="105"/>
      <c r="G78" s="161"/>
      <c r="H78" s="161"/>
    </row>
    <row r="79" spans="1:8" ht="12.75" x14ac:dyDescent="0.2">
      <c r="A79" s="147" t="str">
        <f>IF(ISBLANK(rrhh[[#This Row],[Nombre y apellidos del personal propio]]),"",Ejercicio)</f>
        <v/>
      </c>
      <c r="B79" s="154" t="str">
        <f>IF(ISBLANK(rrhh[[#This Row],[Nombre y apellidos del personal propio]]),"",comarca)</f>
        <v/>
      </c>
      <c r="C79" s="162"/>
      <c r="D79" s="105"/>
      <c r="E79" s="76"/>
      <c r="F79" s="105"/>
      <c r="G79" s="161"/>
      <c r="H79" s="161"/>
    </row>
    <row r="80" spans="1:8" ht="12.75" x14ac:dyDescent="0.2">
      <c r="A80" s="147" t="str">
        <f>IF(ISBLANK(rrhh[[#This Row],[Nombre y apellidos del personal propio]]),"",Ejercicio)</f>
        <v/>
      </c>
      <c r="B80" s="154" t="str">
        <f>IF(ISBLANK(rrhh[[#This Row],[Nombre y apellidos del personal propio]]),"",comarca)</f>
        <v/>
      </c>
      <c r="C80" s="162"/>
      <c r="D80" s="105"/>
      <c r="E80" s="76"/>
      <c r="F80" s="105"/>
      <c r="G80" s="161"/>
      <c r="H80" s="161"/>
    </row>
    <row r="81" spans="1:8" ht="12.75" x14ac:dyDescent="0.2">
      <c r="A81" s="147" t="str">
        <f>IF(ISBLANK(rrhh[[#This Row],[Nombre y apellidos del personal propio]]),"",Ejercicio)</f>
        <v/>
      </c>
      <c r="B81" s="154" t="str">
        <f>IF(ISBLANK(rrhh[[#This Row],[Nombre y apellidos del personal propio]]),"",comarca)</f>
        <v/>
      </c>
      <c r="C81" s="162"/>
      <c r="D81" s="105"/>
      <c r="E81" s="76"/>
      <c r="F81" s="105"/>
      <c r="G81" s="161"/>
      <c r="H81" s="161"/>
    </row>
    <row r="82" spans="1:8" ht="12.75" x14ac:dyDescent="0.2">
      <c r="A82" s="147" t="str">
        <f>IF(ISBLANK(rrhh[[#This Row],[Nombre y apellidos del personal propio]]),"",Ejercicio)</f>
        <v/>
      </c>
      <c r="B82" s="154" t="str">
        <f>IF(ISBLANK(rrhh[[#This Row],[Nombre y apellidos del personal propio]]),"",comarca)</f>
        <v/>
      </c>
      <c r="C82" s="162"/>
      <c r="D82" s="105"/>
      <c r="E82" s="76"/>
      <c r="F82" s="105"/>
      <c r="G82" s="161"/>
      <c r="H82" s="161"/>
    </row>
    <row r="83" spans="1:8" ht="12.75" x14ac:dyDescent="0.2">
      <c r="A83" s="147" t="str">
        <f>IF(ISBLANK(rrhh[[#This Row],[Nombre y apellidos del personal propio]]),"",Ejercicio)</f>
        <v/>
      </c>
      <c r="B83" s="154" t="str">
        <f>IF(ISBLANK(rrhh[[#This Row],[Nombre y apellidos del personal propio]]),"",comarca)</f>
        <v/>
      </c>
      <c r="C83" s="162"/>
      <c r="D83" s="105"/>
      <c r="E83" s="76"/>
      <c r="F83" s="105"/>
      <c r="G83" s="161"/>
      <c r="H83" s="161"/>
    </row>
    <row r="84" spans="1:8" ht="12.75" x14ac:dyDescent="0.2">
      <c r="A84" s="147" t="str">
        <f>IF(ISBLANK(rrhh[[#This Row],[Nombre y apellidos del personal propio]]),"",Ejercicio)</f>
        <v/>
      </c>
      <c r="B84" s="154" t="str">
        <f>IF(ISBLANK(rrhh[[#This Row],[Nombre y apellidos del personal propio]]),"",comarca)</f>
        <v/>
      </c>
      <c r="C84" s="162"/>
      <c r="D84" s="105"/>
      <c r="E84" s="76"/>
      <c r="F84" s="105"/>
      <c r="G84" s="161"/>
      <c r="H84" s="161"/>
    </row>
    <row r="85" spans="1:8" ht="12.75" x14ac:dyDescent="0.2">
      <c r="A85" s="147" t="str">
        <f>IF(ISBLANK(rrhh[[#This Row],[Nombre y apellidos del personal propio]]),"",Ejercicio)</f>
        <v/>
      </c>
      <c r="B85" s="154" t="str">
        <f>IF(ISBLANK(rrhh[[#This Row],[Nombre y apellidos del personal propio]]),"",comarca)</f>
        <v/>
      </c>
      <c r="C85" s="162"/>
      <c r="D85" s="105"/>
      <c r="E85" s="76"/>
      <c r="F85" s="105"/>
      <c r="G85" s="161"/>
      <c r="H85" s="161"/>
    </row>
    <row r="86" spans="1:8" ht="12.75" x14ac:dyDescent="0.2">
      <c r="A86" s="147" t="str">
        <f>IF(ISBLANK(rrhh[[#This Row],[Nombre y apellidos del personal propio]]),"",Ejercicio)</f>
        <v/>
      </c>
      <c r="B86" s="154" t="str">
        <f>IF(ISBLANK(rrhh[[#This Row],[Nombre y apellidos del personal propio]]),"",comarca)</f>
        <v/>
      </c>
      <c r="C86" s="162"/>
      <c r="D86" s="105"/>
      <c r="E86" s="76"/>
      <c r="F86" s="105"/>
      <c r="G86" s="161"/>
      <c r="H86" s="161"/>
    </row>
    <row r="87" spans="1:8" ht="12.75" x14ac:dyDescent="0.2">
      <c r="A87" s="147" t="str">
        <f>IF(ISBLANK(rrhh[[#This Row],[Nombre y apellidos del personal propio]]),"",Ejercicio)</f>
        <v/>
      </c>
      <c r="B87" s="154" t="str">
        <f>IF(ISBLANK(rrhh[[#This Row],[Nombre y apellidos del personal propio]]),"",comarca)</f>
        <v/>
      </c>
      <c r="C87" s="162"/>
      <c r="D87" s="105"/>
      <c r="E87" s="76"/>
      <c r="F87" s="105"/>
      <c r="G87" s="161"/>
      <c r="H87" s="161"/>
    </row>
    <row r="88" spans="1:8" ht="12.75" x14ac:dyDescent="0.2">
      <c r="A88" s="147" t="str">
        <f>IF(ISBLANK(rrhh[[#This Row],[Nombre y apellidos del personal propio]]),"",Ejercicio)</f>
        <v/>
      </c>
      <c r="B88" s="154" t="str">
        <f>IF(ISBLANK(rrhh[[#This Row],[Nombre y apellidos del personal propio]]),"",comarca)</f>
        <v/>
      </c>
      <c r="C88" s="162"/>
      <c r="D88" s="105"/>
      <c r="E88" s="76"/>
      <c r="F88" s="105"/>
      <c r="G88" s="161"/>
      <c r="H88" s="161"/>
    </row>
    <row r="89" spans="1:8" ht="12.75" x14ac:dyDescent="0.2">
      <c r="A89" s="147" t="str">
        <f>IF(ISBLANK(rrhh[[#This Row],[Nombre y apellidos del personal propio]]),"",Ejercicio)</f>
        <v/>
      </c>
      <c r="B89" s="154" t="str">
        <f>IF(ISBLANK(rrhh[[#This Row],[Nombre y apellidos del personal propio]]),"",comarca)</f>
        <v/>
      </c>
      <c r="C89" s="162"/>
      <c r="D89" s="105"/>
      <c r="E89" s="76"/>
      <c r="F89" s="105"/>
      <c r="G89" s="161"/>
      <c r="H89" s="161"/>
    </row>
    <row r="90" spans="1:8" ht="12.75" x14ac:dyDescent="0.2">
      <c r="A90" s="147" t="str">
        <f>IF(ISBLANK(rrhh[[#This Row],[Nombre y apellidos del personal propio]]),"",Ejercicio)</f>
        <v/>
      </c>
      <c r="B90" s="154" t="str">
        <f>IF(ISBLANK(rrhh[[#This Row],[Nombre y apellidos del personal propio]]),"",comarca)</f>
        <v/>
      </c>
      <c r="C90" s="162"/>
      <c r="D90" s="105"/>
      <c r="E90" s="76"/>
      <c r="F90" s="105"/>
      <c r="G90" s="161"/>
      <c r="H90" s="161"/>
    </row>
    <row r="91" spans="1:8" ht="12.75" x14ac:dyDescent="0.2">
      <c r="A91" s="147" t="str">
        <f>IF(ISBLANK(rrhh[[#This Row],[Nombre y apellidos del personal propio]]),"",Ejercicio)</f>
        <v/>
      </c>
      <c r="B91" s="154" t="str">
        <f>IF(ISBLANK(rrhh[[#This Row],[Nombre y apellidos del personal propio]]),"",comarca)</f>
        <v/>
      </c>
      <c r="C91" s="162"/>
      <c r="D91" s="105"/>
      <c r="E91" s="76"/>
      <c r="F91" s="105"/>
      <c r="G91" s="161"/>
      <c r="H91" s="161"/>
    </row>
    <row r="92" spans="1:8" ht="12.75" x14ac:dyDescent="0.2">
      <c r="A92" s="147" t="str">
        <f>IF(ISBLANK(rrhh[[#This Row],[Nombre y apellidos del personal propio]]),"",Ejercicio)</f>
        <v/>
      </c>
      <c r="B92" s="154" t="str">
        <f>IF(ISBLANK(rrhh[[#This Row],[Nombre y apellidos del personal propio]]),"",comarca)</f>
        <v/>
      </c>
      <c r="C92" s="162"/>
      <c r="D92" s="105"/>
      <c r="E92" s="76"/>
      <c r="F92" s="105"/>
      <c r="G92" s="161"/>
      <c r="H92" s="161"/>
    </row>
    <row r="93" spans="1:8" ht="12.75" x14ac:dyDescent="0.2">
      <c r="A93" s="147" t="str">
        <f>IF(ISBLANK(rrhh[[#This Row],[Nombre y apellidos del personal propio]]),"",Ejercicio)</f>
        <v/>
      </c>
      <c r="B93" s="154" t="str">
        <f>IF(ISBLANK(rrhh[[#This Row],[Nombre y apellidos del personal propio]]),"",comarca)</f>
        <v/>
      </c>
      <c r="C93" s="162"/>
      <c r="D93" s="105"/>
      <c r="E93" s="76"/>
      <c r="F93" s="105"/>
      <c r="G93" s="161"/>
      <c r="H93" s="161"/>
    </row>
    <row r="94" spans="1:8" ht="12.75" x14ac:dyDescent="0.2">
      <c r="A94" s="147" t="str">
        <f>IF(ISBLANK(rrhh[[#This Row],[Nombre y apellidos del personal propio]]),"",Ejercicio)</f>
        <v/>
      </c>
      <c r="B94" s="154" t="str">
        <f>IF(ISBLANK(rrhh[[#This Row],[Nombre y apellidos del personal propio]]),"",comarca)</f>
        <v/>
      </c>
      <c r="C94" s="162"/>
      <c r="D94" s="105"/>
      <c r="E94" s="76"/>
      <c r="F94" s="105"/>
      <c r="G94" s="161"/>
      <c r="H94" s="161"/>
    </row>
    <row r="95" spans="1:8" ht="12.75" x14ac:dyDescent="0.2">
      <c r="A95" s="147" t="str">
        <f>IF(ISBLANK(rrhh[[#This Row],[Nombre y apellidos del personal propio]]),"",Ejercicio)</f>
        <v/>
      </c>
      <c r="B95" s="154" t="str">
        <f>IF(ISBLANK(rrhh[[#This Row],[Nombre y apellidos del personal propio]]),"",comarca)</f>
        <v/>
      </c>
      <c r="C95" s="162"/>
      <c r="D95" s="105"/>
      <c r="E95" s="76"/>
      <c r="F95" s="105"/>
      <c r="G95" s="161"/>
      <c r="H95" s="161"/>
    </row>
    <row r="96" spans="1:8" ht="12.75" x14ac:dyDescent="0.2">
      <c r="A96" s="147" t="str">
        <f>IF(ISBLANK(rrhh[[#This Row],[Nombre y apellidos del personal propio]]),"",Ejercicio)</f>
        <v/>
      </c>
      <c r="B96" s="154" t="str">
        <f>IF(ISBLANK(rrhh[[#This Row],[Nombre y apellidos del personal propio]]),"",comarca)</f>
        <v/>
      </c>
      <c r="C96" s="162"/>
      <c r="D96" s="105"/>
      <c r="E96" s="76"/>
      <c r="F96" s="105"/>
      <c r="G96" s="161"/>
      <c r="H96" s="161"/>
    </row>
    <row r="97" spans="1:8" ht="12.75" x14ac:dyDescent="0.2">
      <c r="A97" s="147" t="str">
        <f>IF(ISBLANK(rrhh[[#This Row],[Nombre y apellidos del personal propio]]),"",Ejercicio)</f>
        <v/>
      </c>
      <c r="B97" s="154" t="str">
        <f>IF(ISBLANK(rrhh[[#This Row],[Nombre y apellidos del personal propio]]),"",comarca)</f>
        <v/>
      </c>
      <c r="C97" s="162"/>
      <c r="D97" s="105"/>
      <c r="E97" s="76"/>
      <c r="F97" s="105"/>
      <c r="G97" s="161"/>
      <c r="H97" s="161"/>
    </row>
    <row r="98" spans="1:8" ht="12.75" x14ac:dyDescent="0.2">
      <c r="A98" s="147" t="str">
        <f>IF(ISBLANK(rrhh[[#This Row],[Nombre y apellidos del personal propio]]),"",Ejercicio)</f>
        <v/>
      </c>
      <c r="B98" s="154" t="str">
        <f>IF(ISBLANK(rrhh[[#This Row],[Nombre y apellidos del personal propio]]),"",comarca)</f>
        <v/>
      </c>
      <c r="C98" s="162"/>
      <c r="D98" s="105"/>
      <c r="E98" s="76"/>
      <c r="F98" s="105"/>
      <c r="G98" s="161"/>
      <c r="H98" s="161"/>
    </row>
    <row r="99" spans="1:8" ht="12.75" x14ac:dyDescent="0.2">
      <c r="A99" s="147" t="str">
        <f>IF(ISBLANK(rrhh[[#This Row],[Nombre y apellidos del personal propio]]),"",Ejercicio)</f>
        <v/>
      </c>
      <c r="B99" s="154" t="str">
        <f>IF(ISBLANK(rrhh[[#This Row],[Nombre y apellidos del personal propio]]),"",comarca)</f>
        <v/>
      </c>
      <c r="C99" s="162"/>
      <c r="D99" s="105"/>
      <c r="E99" s="76"/>
      <c r="F99" s="105"/>
      <c r="G99" s="161"/>
      <c r="H99" s="161"/>
    </row>
    <row r="100" spans="1:8" ht="12.75" x14ac:dyDescent="0.2">
      <c r="A100" s="147" t="str">
        <f>IF(ISBLANK(rrhh[[#This Row],[Nombre y apellidos del personal propio]]),"",Ejercicio)</f>
        <v/>
      </c>
      <c r="B100" s="154" t="str">
        <f>IF(ISBLANK(rrhh[[#This Row],[Nombre y apellidos del personal propio]]),"",comarca)</f>
        <v/>
      </c>
      <c r="C100" s="162"/>
      <c r="D100" s="105"/>
      <c r="E100" s="76"/>
      <c r="F100" s="105"/>
      <c r="G100" s="161"/>
      <c r="H100" s="161"/>
    </row>
    <row r="101" spans="1:8" ht="12.75" x14ac:dyDescent="0.2">
      <c r="A101" s="147" t="str">
        <f>IF(ISBLANK(rrhh[[#This Row],[Nombre y apellidos del personal propio]]),"",Ejercicio)</f>
        <v/>
      </c>
      <c r="B101" s="154" t="str">
        <f>IF(ISBLANK(rrhh[[#This Row],[Nombre y apellidos del personal propio]]),"",comarca)</f>
        <v/>
      </c>
      <c r="C101" s="162"/>
      <c r="D101" s="105"/>
      <c r="E101" s="76"/>
      <c r="F101" s="105"/>
      <c r="G101" s="161"/>
      <c r="H101" s="161"/>
    </row>
    <row r="102" spans="1:8" ht="12.75" x14ac:dyDescent="0.2">
      <c r="A102" s="147" t="str">
        <f>IF(ISBLANK(rrhh[[#This Row],[Nombre y apellidos del personal propio]]),"",Ejercicio)</f>
        <v/>
      </c>
      <c r="B102" s="154" t="str">
        <f>IF(ISBLANK(rrhh[[#This Row],[Nombre y apellidos del personal propio]]),"",comarca)</f>
        <v/>
      </c>
      <c r="C102" s="162"/>
      <c r="D102" s="105"/>
      <c r="E102" s="76"/>
      <c r="F102" s="105"/>
      <c r="G102" s="161"/>
      <c r="H102" s="161"/>
    </row>
    <row r="103" spans="1:8" ht="12.75" x14ac:dyDescent="0.2">
      <c r="A103" s="147" t="str">
        <f>IF(ISBLANK(rrhh[[#This Row],[Nombre y apellidos del personal propio]]),"",Ejercicio)</f>
        <v/>
      </c>
      <c r="B103" s="154" t="str">
        <f>IF(ISBLANK(rrhh[[#This Row],[Nombre y apellidos del personal propio]]),"",comarca)</f>
        <v/>
      </c>
      <c r="C103" s="162"/>
      <c r="D103" s="105"/>
      <c r="E103" s="76"/>
      <c r="F103" s="105"/>
      <c r="G103" s="161"/>
      <c r="H103" s="161"/>
    </row>
    <row r="104" spans="1:8" ht="12.75" x14ac:dyDescent="0.2">
      <c r="A104" s="147" t="str">
        <f>IF(ISBLANK(rrhh[[#This Row],[Nombre y apellidos del personal propio]]),"",Ejercicio)</f>
        <v/>
      </c>
      <c r="B104" s="154" t="str">
        <f>IF(ISBLANK(rrhh[[#This Row],[Nombre y apellidos del personal propio]]),"",comarca)</f>
        <v/>
      </c>
      <c r="C104" s="162"/>
      <c r="D104" s="105"/>
      <c r="E104" s="76"/>
      <c r="F104" s="105"/>
      <c r="G104" s="161"/>
      <c r="H104" s="161"/>
    </row>
    <row r="105" spans="1:8" ht="12.75" x14ac:dyDescent="0.2">
      <c r="A105" s="147" t="str">
        <f>IF(ISBLANK(rrhh[[#This Row],[Nombre y apellidos del personal propio]]),"",Ejercicio)</f>
        <v/>
      </c>
      <c r="B105" s="154" t="str">
        <f>IF(ISBLANK(rrhh[[#This Row],[Nombre y apellidos del personal propio]]),"",comarca)</f>
        <v/>
      </c>
      <c r="C105" s="162"/>
      <c r="D105" s="105"/>
      <c r="E105" s="76"/>
      <c r="F105" s="105"/>
      <c r="G105" s="161"/>
      <c r="H105" s="161"/>
    </row>
    <row r="106" spans="1:8" ht="12.75" x14ac:dyDescent="0.2">
      <c r="A106" s="147" t="str">
        <f>IF(ISBLANK(rrhh[[#This Row],[Nombre y apellidos del personal propio]]),"",Ejercicio)</f>
        <v/>
      </c>
      <c r="B106" s="154" t="str">
        <f>IF(ISBLANK(rrhh[[#This Row],[Nombre y apellidos del personal propio]]),"",comarca)</f>
        <v/>
      </c>
      <c r="C106" s="162"/>
      <c r="D106" s="105"/>
      <c r="E106" s="76"/>
      <c r="F106" s="105"/>
      <c r="G106" s="161"/>
      <c r="H106" s="161"/>
    </row>
    <row r="107" spans="1:8" ht="12.75" x14ac:dyDescent="0.2">
      <c r="A107" s="147" t="str">
        <f>IF(ISBLANK(rrhh[[#This Row],[Nombre y apellidos del personal propio]]),"",Ejercicio)</f>
        <v/>
      </c>
      <c r="B107" s="154" t="str">
        <f>IF(ISBLANK(rrhh[[#This Row],[Nombre y apellidos del personal propio]]),"",comarca)</f>
        <v/>
      </c>
      <c r="C107" s="162"/>
      <c r="D107" s="105"/>
      <c r="E107" s="76"/>
      <c r="F107" s="105"/>
      <c r="G107" s="161"/>
      <c r="H107" s="161"/>
    </row>
    <row r="108" spans="1:8" ht="12.75" x14ac:dyDescent="0.2">
      <c r="A108" s="147" t="str">
        <f>IF(ISBLANK(rrhh[[#This Row],[Nombre y apellidos del personal propio]]),"",Ejercicio)</f>
        <v/>
      </c>
      <c r="B108" s="154" t="str">
        <f>IF(ISBLANK(rrhh[[#This Row],[Nombre y apellidos del personal propio]]),"",comarca)</f>
        <v/>
      </c>
      <c r="C108" s="162"/>
      <c r="D108" s="105"/>
      <c r="E108" s="76"/>
      <c r="F108" s="105"/>
      <c r="G108" s="161"/>
      <c r="H108" s="161"/>
    </row>
    <row r="109" spans="1:8" ht="12.75" x14ac:dyDescent="0.2">
      <c r="A109" s="147" t="str">
        <f>IF(ISBLANK(rrhh[[#This Row],[Nombre y apellidos del personal propio]]),"",Ejercicio)</f>
        <v/>
      </c>
      <c r="B109" s="154" t="str">
        <f>IF(ISBLANK(rrhh[[#This Row],[Nombre y apellidos del personal propio]]),"",comarca)</f>
        <v/>
      </c>
      <c r="C109" s="162"/>
      <c r="D109" s="105"/>
      <c r="E109" s="76"/>
      <c r="F109" s="105"/>
      <c r="G109" s="161"/>
      <c r="H109" s="161"/>
    </row>
    <row r="110" spans="1:8" ht="12.75" x14ac:dyDescent="0.2">
      <c r="A110" s="147" t="str">
        <f>IF(ISBLANK(rrhh[[#This Row],[Nombre y apellidos del personal propio]]),"",Ejercicio)</f>
        <v/>
      </c>
      <c r="B110" s="154" t="str">
        <f>IF(ISBLANK(rrhh[[#This Row],[Nombre y apellidos del personal propio]]),"",comarca)</f>
        <v/>
      </c>
      <c r="C110" s="162"/>
      <c r="D110" s="105"/>
      <c r="E110" s="76"/>
      <c r="F110" s="105"/>
      <c r="G110" s="161"/>
      <c r="H110" s="161"/>
    </row>
    <row r="111" spans="1:8" ht="12.75" x14ac:dyDescent="0.2">
      <c r="A111" s="147" t="str">
        <f>IF(ISBLANK(rrhh[[#This Row],[Nombre y apellidos del personal propio]]),"",Ejercicio)</f>
        <v/>
      </c>
      <c r="B111" s="154" t="str">
        <f>IF(ISBLANK(rrhh[[#This Row],[Nombre y apellidos del personal propio]]),"",comarca)</f>
        <v/>
      </c>
      <c r="C111" s="162"/>
      <c r="D111" s="105"/>
      <c r="E111" s="76"/>
      <c r="F111" s="105"/>
      <c r="G111" s="161"/>
      <c r="H111" s="161"/>
    </row>
    <row r="112" spans="1:8" ht="12.75" x14ac:dyDescent="0.2">
      <c r="A112" s="147" t="str">
        <f>IF(ISBLANK(rrhh[[#This Row],[Nombre y apellidos del personal propio]]),"",Ejercicio)</f>
        <v/>
      </c>
      <c r="B112" s="154" t="str">
        <f>IF(ISBLANK(rrhh[[#This Row],[Nombre y apellidos del personal propio]]),"",comarca)</f>
        <v/>
      </c>
      <c r="C112" s="162"/>
      <c r="D112" s="105"/>
      <c r="E112" s="76"/>
      <c r="F112" s="105"/>
      <c r="G112" s="161"/>
      <c r="H112" s="161"/>
    </row>
    <row r="113" spans="1:8" ht="12.75" x14ac:dyDescent="0.2">
      <c r="A113" s="147" t="str">
        <f>IF(ISBLANK(rrhh[[#This Row],[Nombre y apellidos del personal propio]]),"",Ejercicio)</f>
        <v/>
      </c>
      <c r="B113" s="154" t="str">
        <f>IF(ISBLANK(rrhh[[#This Row],[Nombre y apellidos del personal propio]]),"",comarca)</f>
        <v/>
      </c>
      <c r="C113" s="162"/>
      <c r="D113" s="105"/>
      <c r="E113" s="76"/>
      <c r="F113" s="105"/>
      <c r="G113" s="161"/>
      <c r="H113" s="161"/>
    </row>
    <row r="114" spans="1:8" ht="12.75" x14ac:dyDescent="0.2">
      <c r="A114" s="147" t="str">
        <f>IF(ISBLANK(rrhh[[#This Row],[Nombre y apellidos del personal propio]]),"",Ejercicio)</f>
        <v/>
      </c>
      <c r="B114" s="154" t="str">
        <f>IF(ISBLANK(rrhh[[#This Row],[Nombre y apellidos del personal propio]]),"",comarca)</f>
        <v/>
      </c>
      <c r="C114" s="162"/>
      <c r="D114" s="105"/>
      <c r="E114" s="76"/>
      <c r="F114" s="105"/>
      <c r="G114" s="161"/>
      <c r="H114" s="161"/>
    </row>
    <row r="115" spans="1:8" ht="12.75" x14ac:dyDescent="0.2">
      <c r="A115" s="147" t="str">
        <f>IF(ISBLANK(rrhh[[#This Row],[Nombre y apellidos del personal propio]]),"",Ejercicio)</f>
        <v/>
      </c>
      <c r="B115" s="154" t="str">
        <f>IF(ISBLANK(rrhh[[#This Row],[Nombre y apellidos del personal propio]]),"",comarca)</f>
        <v/>
      </c>
      <c r="C115" s="162"/>
      <c r="D115" s="105"/>
      <c r="E115" s="76"/>
      <c r="F115" s="105"/>
      <c r="G115" s="161"/>
      <c r="H115" s="161"/>
    </row>
    <row r="116" spans="1:8" ht="12.75" x14ac:dyDescent="0.2">
      <c r="A116" s="147" t="str">
        <f>IF(ISBLANK(rrhh[[#This Row],[Nombre y apellidos del personal propio]]),"",Ejercicio)</f>
        <v/>
      </c>
      <c r="B116" s="154" t="str">
        <f>IF(ISBLANK(rrhh[[#This Row],[Nombre y apellidos del personal propio]]),"",comarca)</f>
        <v/>
      </c>
      <c r="C116" s="162"/>
      <c r="D116" s="105"/>
      <c r="E116" s="76"/>
      <c r="F116" s="105"/>
      <c r="G116" s="161"/>
      <c r="H116" s="161"/>
    </row>
    <row r="117" spans="1:8" ht="12.75" x14ac:dyDescent="0.2">
      <c r="A117" s="147" t="str">
        <f>IF(ISBLANK(rrhh[[#This Row],[Nombre y apellidos del personal propio]]),"",Ejercicio)</f>
        <v/>
      </c>
      <c r="B117" s="154" t="str">
        <f>IF(ISBLANK(rrhh[[#This Row],[Nombre y apellidos del personal propio]]),"",comarca)</f>
        <v/>
      </c>
      <c r="C117" s="162"/>
      <c r="D117" s="105"/>
      <c r="E117" s="76"/>
      <c r="F117" s="105"/>
      <c r="G117" s="161"/>
      <c r="H117" s="161"/>
    </row>
    <row r="118" spans="1:8" ht="12.75" x14ac:dyDescent="0.2">
      <c r="A118" s="147" t="str">
        <f>IF(ISBLANK(rrhh[[#This Row],[Nombre y apellidos del personal propio]]),"",Ejercicio)</f>
        <v/>
      </c>
      <c r="B118" s="154" t="str">
        <f>IF(ISBLANK(rrhh[[#This Row],[Nombre y apellidos del personal propio]]),"",comarca)</f>
        <v/>
      </c>
      <c r="C118" s="162"/>
      <c r="D118" s="105"/>
      <c r="E118" s="76"/>
      <c r="F118" s="105"/>
      <c r="G118" s="161"/>
      <c r="H118" s="161"/>
    </row>
    <row r="119" spans="1:8" ht="12.75" x14ac:dyDescent="0.2">
      <c r="A119" s="147" t="str">
        <f>IF(ISBLANK(rrhh[[#This Row],[Nombre y apellidos del personal propio]]),"",Ejercicio)</f>
        <v/>
      </c>
      <c r="B119" s="154" t="str">
        <f>IF(ISBLANK(rrhh[[#This Row],[Nombre y apellidos del personal propio]]),"",comarca)</f>
        <v/>
      </c>
      <c r="C119" s="162"/>
      <c r="D119" s="105"/>
      <c r="E119" s="76"/>
      <c r="F119" s="105"/>
      <c r="G119" s="161"/>
      <c r="H119" s="161"/>
    </row>
    <row r="120" spans="1:8" ht="12.75" x14ac:dyDescent="0.2">
      <c r="A120" s="147" t="str">
        <f>IF(ISBLANK(rrhh[[#This Row],[Nombre y apellidos del personal propio]]),"",Ejercicio)</f>
        <v/>
      </c>
      <c r="B120" s="154" t="str">
        <f>IF(ISBLANK(rrhh[[#This Row],[Nombre y apellidos del personal propio]]),"",comarca)</f>
        <v/>
      </c>
      <c r="C120" s="162"/>
      <c r="D120" s="105"/>
      <c r="E120" s="76"/>
      <c r="F120" s="105"/>
      <c r="G120" s="161"/>
      <c r="H120" s="161"/>
    </row>
    <row r="121" spans="1:8" ht="12.75" x14ac:dyDescent="0.2">
      <c r="A121" s="147" t="str">
        <f>IF(ISBLANK(rrhh[[#This Row],[Nombre y apellidos del personal propio]]),"",Ejercicio)</f>
        <v/>
      </c>
      <c r="B121" s="154" t="str">
        <f>IF(ISBLANK(rrhh[[#This Row],[Nombre y apellidos del personal propio]]),"",comarca)</f>
        <v/>
      </c>
      <c r="C121" s="162"/>
      <c r="D121" s="105"/>
      <c r="E121" s="76"/>
      <c r="F121" s="105"/>
      <c r="G121" s="161"/>
      <c r="H121" s="161"/>
    </row>
    <row r="122" spans="1:8" ht="12.75" x14ac:dyDescent="0.2">
      <c r="A122" s="147" t="str">
        <f>IF(ISBLANK(rrhh[[#This Row],[Nombre y apellidos del personal propio]]),"",Ejercicio)</f>
        <v/>
      </c>
      <c r="B122" s="154" t="str">
        <f>IF(ISBLANK(rrhh[[#This Row],[Nombre y apellidos del personal propio]]),"",comarca)</f>
        <v/>
      </c>
      <c r="C122" s="162"/>
      <c r="D122" s="105"/>
      <c r="E122" s="76"/>
      <c r="F122" s="105"/>
      <c r="G122" s="161"/>
      <c r="H122" s="161"/>
    </row>
    <row r="123" spans="1:8" ht="12.75" x14ac:dyDescent="0.2">
      <c r="A123" s="147" t="str">
        <f>IF(ISBLANK(rrhh[[#This Row],[Nombre y apellidos del personal propio]]),"",Ejercicio)</f>
        <v/>
      </c>
      <c r="B123" s="154" t="str">
        <f>IF(ISBLANK(rrhh[[#This Row],[Nombre y apellidos del personal propio]]),"",comarca)</f>
        <v/>
      </c>
      <c r="C123" s="162"/>
      <c r="D123" s="105"/>
      <c r="E123" s="76"/>
      <c r="F123" s="105"/>
      <c r="G123" s="161"/>
      <c r="H123" s="161"/>
    </row>
    <row r="124" spans="1:8" ht="12.75" x14ac:dyDescent="0.2">
      <c r="A124" s="147" t="str">
        <f>IF(ISBLANK(rrhh[[#This Row],[Nombre y apellidos del personal propio]]),"",Ejercicio)</f>
        <v/>
      </c>
      <c r="B124" s="154" t="str">
        <f>IF(ISBLANK(rrhh[[#This Row],[Nombre y apellidos del personal propio]]),"",comarca)</f>
        <v/>
      </c>
      <c r="C124" s="162"/>
      <c r="D124" s="105"/>
      <c r="E124" s="76"/>
      <c r="F124" s="105"/>
      <c r="G124" s="161"/>
      <c r="H124" s="161"/>
    </row>
    <row r="125" spans="1:8" ht="12.75" x14ac:dyDescent="0.2">
      <c r="A125" s="147" t="str">
        <f>IF(ISBLANK(rrhh[[#This Row],[Nombre y apellidos del personal propio]]),"",Ejercicio)</f>
        <v/>
      </c>
      <c r="B125" s="154" t="str">
        <f>IF(ISBLANK(rrhh[[#This Row],[Nombre y apellidos del personal propio]]),"",comarca)</f>
        <v/>
      </c>
      <c r="C125" s="162"/>
      <c r="D125" s="105"/>
      <c r="E125" s="76"/>
      <c r="F125" s="105"/>
      <c r="G125" s="161"/>
      <c r="H125" s="161"/>
    </row>
    <row r="126" spans="1:8" ht="12.75" x14ac:dyDescent="0.2">
      <c r="A126" s="147" t="str">
        <f>IF(ISBLANK(rrhh[[#This Row],[Nombre y apellidos del personal propio]]),"",Ejercicio)</f>
        <v/>
      </c>
      <c r="B126" s="154" t="str">
        <f>IF(ISBLANK(rrhh[[#This Row],[Nombre y apellidos del personal propio]]),"",comarca)</f>
        <v/>
      </c>
      <c r="C126" s="162"/>
      <c r="D126" s="105"/>
      <c r="E126" s="76"/>
      <c r="F126" s="105"/>
      <c r="G126" s="161"/>
      <c r="H126" s="161"/>
    </row>
    <row r="127" spans="1:8" ht="12.75" x14ac:dyDescent="0.2">
      <c r="A127" s="147" t="str">
        <f>IF(ISBLANK(rrhh[[#This Row],[Nombre y apellidos del personal propio]]),"",Ejercicio)</f>
        <v/>
      </c>
      <c r="B127" s="154" t="str">
        <f>IF(ISBLANK(rrhh[[#This Row],[Nombre y apellidos del personal propio]]),"",comarca)</f>
        <v/>
      </c>
      <c r="C127" s="162"/>
      <c r="D127" s="105"/>
      <c r="E127" s="76"/>
      <c r="F127" s="105"/>
      <c r="G127" s="161"/>
      <c r="H127" s="161"/>
    </row>
    <row r="128" spans="1:8" ht="12.75" x14ac:dyDescent="0.2">
      <c r="A128" s="147" t="str">
        <f>IF(ISBLANK(rrhh[[#This Row],[Nombre y apellidos del personal propio]]),"",Ejercicio)</f>
        <v/>
      </c>
      <c r="B128" s="154" t="str">
        <f>IF(ISBLANK(rrhh[[#This Row],[Nombre y apellidos del personal propio]]),"",comarca)</f>
        <v/>
      </c>
      <c r="C128" s="162"/>
      <c r="D128" s="105"/>
      <c r="E128" s="76"/>
      <c r="F128" s="105"/>
      <c r="G128" s="161"/>
      <c r="H128" s="161"/>
    </row>
    <row r="129" spans="1:8" ht="12.75" x14ac:dyDescent="0.2">
      <c r="A129" s="147" t="str">
        <f>IF(ISBLANK(rrhh[[#This Row],[Nombre y apellidos del personal propio]]),"",Ejercicio)</f>
        <v/>
      </c>
      <c r="B129" s="154" t="str">
        <f>IF(ISBLANK(rrhh[[#This Row],[Nombre y apellidos del personal propio]]),"",comarca)</f>
        <v/>
      </c>
      <c r="C129" s="162"/>
      <c r="D129" s="105"/>
      <c r="E129" s="76"/>
      <c r="F129" s="105"/>
      <c r="G129" s="161"/>
      <c r="H129" s="161"/>
    </row>
    <row r="130" spans="1:8" ht="12.75" x14ac:dyDescent="0.2">
      <c r="A130" s="147" t="str">
        <f>IF(ISBLANK(rrhh[[#This Row],[Nombre y apellidos del personal propio]]),"",Ejercicio)</f>
        <v/>
      </c>
      <c r="B130" s="154" t="str">
        <f>IF(ISBLANK(rrhh[[#This Row],[Nombre y apellidos del personal propio]]),"",comarca)</f>
        <v/>
      </c>
      <c r="C130" s="162"/>
      <c r="D130" s="105"/>
      <c r="E130" s="76"/>
      <c r="F130" s="105"/>
      <c r="G130" s="161"/>
      <c r="H130" s="161"/>
    </row>
    <row r="131" spans="1:8" ht="12.75" x14ac:dyDescent="0.2">
      <c r="A131" s="147" t="str">
        <f>IF(ISBLANK(rrhh[[#This Row],[Nombre y apellidos del personal propio]]),"",Ejercicio)</f>
        <v/>
      </c>
      <c r="B131" s="154" t="str">
        <f>IF(ISBLANK(rrhh[[#This Row],[Nombre y apellidos del personal propio]]),"",comarca)</f>
        <v/>
      </c>
      <c r="C131" s="162"/>
      <c r="D131" s="105"/>
      <c r="E131" s="76"/>
      <c r="F131" s="105"/>
      <c r="G131" s="161"/>
      <c r="H131" s="161"/>
    </row>
    <row r="132" spans="1:8" ht="12.75" x14ac:dyDescent="0.2">
      <c r="A132" s="147" t="str">
        <f>IF(ISBLANK(rrhh[[#This Row],[Nombre y apellidos del personal propio]]),"",Ejercicio)</f>
        <v/>
      </c>
      <c r="B132" s="154" t="str">
        <f>IF(ISBLANK(rrhh[[#This Row],[Nombre y apellidos del personal propio]]),"",comarca)</f>
        <v/>
      </c>
      <c r="C132" s="162"/>
      <c r="D132" s="105"/>
      <c r="E132" s="76"/>
      <c r="F132" s="105"/>
      <c r="G132" s="161"/>
      <c r="H132" s="161"/>
    </row>
    <row r="133" spans="1:8" ht="12.75" x14ac:dyDescent="0.2">
      <c r="A133" s="147" t="str">
        <f>IF(ISBLANK(rrhh[[#This Row],[Nombre y apellidos del personal propio]]),"",Ejercicio)</f>
        <v/>
      </c>
      <c r="B133" s="154" t="str">
        <f>IF(ISBLANK(rrhh[[#This Row],[Nombre y apellidos del personal propio]]),"",comarca)</f>
        <v/>
      </c>
      <c r="C133" s="162"/>
      <c r="D133" s="105"/>
      <c r="E133" s="76"/>
      <c r="F133" s="105"/>
      <c r="G133" s="161"/>
      <c r="H133" s="161"/>
    </row>
    <row r="134" spans="1:8" ht="12.75" x14ac:dyDescent="0.2">
      <c r="A134" s="147" t="str">
        <f>IF(ISBLANK(rrhh[[#This Row],[Nombre y apellidos del personal propio]]),"",Ejercicio)</f>
        <v/>
      </c>
      <c r="B134" s="154" t="str">
        <f>IF(ISBLANK(rrhh[[#This Row],[Nombre y apellidos del personal propio]]),"",comarca)</f>
        <v/>
      </c>
      <c r="C134" s="162"/>
      <c r="D134" s="105"/>
      <c r="E134" s="76"/>
      <c r="F134" s="105"/>
      <c r="G134" s="161"/>
      <c r="H134" s="161"/>
    </row>
    <row r="135" spans="1:8" ht="12.75" x14ac:dyDescent="0.2">
      <c r="A135" s="147" t="str">
        <f>IF(ISBLANK(rrhh[[#This Row],[Nombre y apellidos del personal propio]]),"",Ejercicio)</f>
        <v/>
      </c>
      <c r="B135" s="154" t="str">
        <f>IF(ISBLANK(rrhh[[#This Row],[Nombre y apellidos del personal propio]]),"",comarca)</f>
        <v/>
      </c>
      <c r="C135" s="162"/>
      <c r="D135" s="105"/>
      <c r="E135" s="76"/>
      <c r="F135" s="105"/>
      <c r="G135" s="161"/>
      <c r="H135" s="161"/>
    </row>
    <row r="136" spans="1:8" ht="12.75" x14ac:dyDescent="0.2">
      <c r="A136" s="147" t="str">
        <f>IF(ISBLANK(rrhh[[#This Row],[Nombre y apellidos del personal propio]]),"",Ejercicio)</f>
        <v/>
      </c>
      <c r="B136" s="154" t="str">
        <f>IF(ISBLANK(rrhh[[#This Row],[Nombre y apellidos del personal propio]]),"",comarca)</f>
        <v/>
      </c>
      <c r="C136" s="162"/>
      <c r="D136" s="105"/>
      <c r="E136" s="76"/>
      <c r="F136" s="105"/>
      <c r="G136" s="161"/>
      <c r="H136" s="161"/>
    </row>
    <row r="137" spans="1:8" ht="12.75" x14ac:dyDescent="0.2">
      <c r="A137" s="147" t="str">
        <f>IF(ISBLANK(rrhh[[#This Row],[Nombre y apellidos del personal propio]]),"",Ejercicio)</f>
        <v/>
      </c>
      <c r="B137" s="154" t="str">
        <f>IF(ISBLANK(rrhh[[#This Row],[Nombre y apellidos del personal propio]]),"",comarca)</f>
        <v/>
      </c>
      <c r="C137" s="162"/>
      <c r="D137" s="105"/>
      <c r="E137" s="76"/>
      <c r="F137" s="105"/>
      <c r="G137" s="161"/>
      <c r="H137" s="161"/>
    </row>
    <row r="138" spans="1:8" ht="12.75" x14ac:dyDescent="0.2">
      <c r="A138" s="147" t="str">
        <f>IF(ISBLANK(rrhh[[#This Row],[Nombre y apellidos del personal propio]]),"",Ejercicio)</f>
        <v/>
      </c>
      <c r="B138" s="154" t="str">
        <f>IF(ISBLANK(rrhh[[#This Row],[Nombre y apellidos del personal propio]]),"",comarca)</f>
        <v/>
      </c>
      <c r="C138" s="162"/>
      <c r="D138" s="105"/>
      <c r="E138" s="76"/>
      <c r="F138" s="105"/>
      <c r="G138" s="161"/>
      <c r="H138" s="161"/>
    </row>
    <row r="139" spans="1:8" ht="12.75" x14ac:dyDescent="0.2">
      <c r="A139" s="147" t="str">
        <f>IF(ISBLANK(rrhh[[#This Row],[Nombre y apellidos del personal propio]]),"",Ejercicio)</f>
        <v/>
      </c>
      <c r="B139" s="154" t="str">
        <f>IF(ISBLANK(rrhh[[#This Row],[Nombre y apellidos del personal propio]]),"",comarca)</f>
        <v/>
      </c>
      <c r="C139" s="162"/>
      <c r="D139" s="105"/>
      <c r="E139" s="76"/>
      <c r="F139" s="105"/>
      <c r="G139" s="161"/>
      <c r="H139" s="161"/>
    </row>
    <row r="140" spans="1:8" ht="12.75" x14ac:dyDescent="0.2">
      <c r="A140" s="147" t="str">
        <f>IF(ISBLANK(rrhh[[#This Row],[Nombre y apellidos del personal propio]]),"",Ejercicio)</f>
        <v/>
      </c>
      <c r="B140" s="154" t="str">
        <f>IF(ISBLANK(rrhh[[#This Row],[Nombre y apellidos del personal propio]]),"",comarca)</f>
        <v/>
      </c>
      <c r="C140" s="162"/>
      <c r="D140" s="105"/>
      <c r="E140" s="76"/>
      <c r="F140" s="105"/>
      <c r="G140" s="161"/>
      <c r="H140" s="161"/>
    </row>
    <row r="141" spans="1:8" ht="12.75" x14ac:dyDescent="0.2">
      <c r="A141" s="147" t="str">
        <f>IF(ISBLANK(rrhh[[#This Row],[Nombre y apellidos del personal propio]]),"",Ejercicio)</f>
        <v/>
      </c>
      <c r="B141" s="154" t="str">
        <f>IF(ISBLANK(rrhh[[#This Row],[Nombre y apellidos del personal propio]]),"",comarca)</f>
        <v/>
      </c>
      <c r="C141" s="162"/>
      <c r="D141" s="105"/>
      <c r="E141" s="76"/>
      <c r="F141" s="105"/>
      <c r="G141" s="161"/>
      <c r="H141" s="161"/>
    </row>
    <row r="142" spans="1:8" ht="12.75" x14ac:dyDescent="0.2">
      <c r="A142" s="147" t="str">
        <f>IF(ISBLANK(rrhh[[#This Row],[Nombre y apellidos del personal propio]]),"",Ejercicio)</f>
        <v/>
      </c>
      <c r="B142" s="154" t="str">
        <f>IF(ISBLANK(rrhh[[#This Row],[Nombre y apellidos del personal propio]]),"",comarca)</f>
        <v/>
      </c>
      <c r="C142" s="162"/>
      <c r="D142" s="105"/>
      <c r="E142" s="76"/>
      <c r="F142" s="105"/>
      <c r="G142" s="161"/>
      <c r="H142" s="161"/>
    </row>
    <row r="143" spans="1:8" ht="12.75" x14ac:dyDescent="0.2">
      <c r="A143" s="147" t="str">
        <f>IF(ISBLANK(rrhh[[#This Row],[Nombre y apellidos del personal propio]]),"",Ejercicio)</f>
        <v/>
      </c>
      <c r="B143" s="154" t="str">
        <f>IF(ISBLANK(rrhh[[#This Row],[Nombre y apellidos del personal propio]]),"",comarca)</f>
        <v/>
      </c>
      <c r="C143" s="162"/>
      <c r="D143" s="105"/>
      <c r="E143" s="76"/>
      <c r="F143" s="105"/>
      <c r="G143" s="161"/>
      <c r="H143" s="161"/>
    </row>
    <row r="144" spans="1:8" ht="12.75" x14ac:dyDescent="0.2">
      <c r="A144" s="147" t="str">
        <f>IF(ISBLANK(rrhh[[#This Row],[Nombre y apellidos del personal propio]]),"",Ejercicio)</f>
        <v/>
      </c>
      <c r="B144" s="154" t="str">
        <f>IF(ISBLANK(rrhh[[#This Row],[Nombre y apellidos del personal propio]]),"",comarca)</f>
        <v/>
      </c>
      <c r="C144" s="162"/>
      <c r="D144" s="105"/>
      <c r="E144" s="76"/>
      <c r="F144" s="105"/>
      <c r="G144" s="161"/>
      <c r="H144" s="161"/>
    </row>
    <row r="145" spans="1:8" ht="12.75" x14ac:dyDescent="0.2">
      <c r="A145" s="147" t="str">
        <f>IF(ISBLANK(rrhh[[#This Row],[Nombre y apellidos del personal propio]]),"",Ejercicio)</f>
        <v/>
      </c>
      <c r="B145" s="154" t="str">
        <f>IF(ISBLANK(rrhh[[#This Row],[Nombre y apellidos del personal propio]]),"",comarca)</f>
        <v/>
      </c>
      <c r="C145" s="162"/>
      <c r="D145" s="105"/>
      <c r="E145" s="76"/>
      <c r="F145" s="105"/>
      <c r="G145" s="161"/>
      <c r="H145" s="161"/>
    </row>
    <row r="146" spans="1:8" ht="12.75" x14ac:dyDescent="0.2">
      <c r="A146" s="147" t="str">
        <f>IF(ISBLANK(rrhh[[#This Row],[Nombre y apellidos del personal propio]]),"",Ejercicio)</f>
        <v/>
      </c>
      <c r="B146" s="154" t="str">
        <f>IF(ISBLANK(rrhh[[#This Row],[Nombre y apellidos del personal propio]]),"",comarca)</f>
        <v/>
      </c>
      <c r="C146" s="162"/>
      <c r="D146" s="105"/>
      <c r="E146" s="76"/>
      <c r="F146" s="105"/>
      <c r="G146" s="161"/>
      <c r="H146" s="161"/>
    </row>
    <row r="147" spans="1:8" ht="12.75" x14ac:dyDescent="0.2">
      <c r="A147" s="147" t="str">
        <f>IF(ISBLANK(rrhh[[#This Row],[Nombre y apellidos del personal propio]]),"",Ejercicio)</f>
        <v/>
      </c>
      <c r="B147" s="154" t="str">
        <f>IF(ISBLANK(rrhh[[#This Row],[Nombre y apellidos del personal propio]]),"",comarca)</f>
        <v/>
      </c>
      <c r="C147" s="162"/>
      <c r="D147" s="105"/>
      <c r="E147" s="76"/>
      <c r="F147" s="105"/>
      <c r="G147" s="161"/>
      <c r="H147" s="161"/>
    </row>
    <row r="148" spans="1:8" ht="12.75" x14ac:dyDescent="0.2">
      <c r="A148" s="147" t="str">
        <f>IF(ISBLANK(rrhh[[#This Row],[Nombre y apellidos del personal propio]]),"",Ejercicio)</f>
        <v/>
      </c>
      <c r="B148" s="154" t="str">
        <f>IF(ISBLANK(rrhh[[#This Row],[Nombre y apellidos del personal propio]]),"",comarca)</f>
        <v/>
      </c>
      <c r="C148" s="162"/>
      <c r="D148" s="105"/>
      <c r="E148" s="76"/>
      <c r="F148" s="105"/>
      <c r="G148" s="161"/>
      <c r="H148" s="161"/>
    </row>
    <row r="149" spans="1:8" ht="12.75" x14ac:dyDescent="0.2">
      <c r="A149" s="147" t="str">
        <f>IF(ISBLANK(rrhh[[#This Row],[Nombre y apellidos del personal propio]]),"",Ejercicio)</f>
        <v/>
      </c>
      <c r="B149" s="154" t="str">
        <f>IF(ISBLANK(rrhh[[#This Row],[Nombre y apellidos del personal propio]]),"",comarca)</f>
        <v/>
      </c>
      <c r="C149" s="162"/>
      <c r="D149" s="105"/>
      <c r="E149" s="76"/>
      <c r="F149" s="105"/>
      <c r="G149" s="161"/>
      <c r="H149" s="161"/>
    </row>
    <row r="150" spans="1:8" ht="12.75" x14ac:dyDescent="0.2">
      <c r="A150" s="147" t="str">
        <f>IF(ISBLANK(rrhh[[#This Row],[Nombre y apellidos del personal propio]]),"",Ejercicio)</f>
        <v/>
      </c>
      <c r="B150" s="154" t="str">
        <f>IF(ISBLANK(rrhh[[#This Row],[Nombre y apellidos del personal propio]]),"",comarca)</f>
        <v/>
      </c>
      <c r="C150" s="162"/>
      <c r="D150" s="105"/>
      <c r="E150" s="76"/>
      <c r="F150" s="105"/>
      <c r="G150" s="161"/>
      <c r="H150" s="161"/>
    </row>
    <row r="151" spans="1:8" ht="12.75" x14ac:dyDescent="0.2">
      <c r="A151" s="147" t="str">
        <f>IF(ISBLANK(rrhh[[#This Row],[Nombre y apellidos del personal propio]]),"",Ejercicio)</f>
        <v/>
      </c>
      <c r="B151" s="154" t="str">
        <f>IF(ISBLANK(rrhh[[#This Row],[Nombre y apellidos del personal propio]]),"",comarca)</f>
        <v/>
      </c>
      <c r="C151" s="162"/>
      <c r="D151" s="105"/>
      <c r="E151" s="76"/>
      <c r="F151" s="105"/>
      <c r="G151" s="161"/>
      <c r="H151" s="161"/>
    </row>
    <row r="152" spans="1:8" ht="12.75" x14ac:dyDescent="0.2">
      <c r="A152" s="147" t="str">
        <f>IF(ISBLANK(rrhh[[#This Row],[Nombre y apellidos del personal propio]]),"",Ejercicio)</f>
        <v/>
      </c>
      <c r="B152" s="154" t="str">
        <f>IF(ISBLANK(rrhh[[#This Row],[Nombre y apellidos del personal propio]]),"",comarca)</f>
        <v/>
      </c>
      <c r="C152" s="162"/>
      <c r="D152" s="105"/>
      <c r="E152" s="76"/>
      <c r="F152" s="105"/>
      <c r="G152" s="161"/>
      <c r="H152" s="161"/>
    </row>
    <row r="153" spans="1:8" ht="12.75" x14ac:dyDescent="0.2">
      <c r="A153" s="147" t="str">
        <f>IF(ISBLANK(rrhh[[#This Row],[Nombre y apellidos del personal propio]]),"",Ejercicio)</f>
        <v/>
      </c>
      <c r="B153" s="154" t="str">
        <f>IF(ISBLANK(rrhh[[#This Row],[Nombre y apellidos del personal propio]]),"",comarca)</f>
        <v/>
      </c>
      <c r="C153" s="162"/>
      <c r="D153" s="105"/>
      <c r="E153" s="76"/>
      <c r="F153" s="105"/>
      <c r="G153" s="161"/>
      <c r="H153" s="161"/>
    </row>
    <row r="154" spans="1:8" ht="12.75" x14ac:dyDescent="0.2">
      <c r="A154" s="147" t="str">
        <f>IF(ISBLANK(rrhh[[#This Row],[Nombre y apellidos del personal propio]]),"",Ejercicio)</f>
        <v/>
      </c>
      <c r="B154" s="154" t="str">
        <f>IF(ISBLANK(rrhh[[#This Row],[Nombre y apellidos del personal propio]]),"",comarca)</f>
        <v/>
      </c>
      <c r="C154" s="162"/>
      <c r="D154" s="105"/>
      <c r="E154" s="76"/>
      <c r="F154" s="105"/>
      <c r="G154" s="161"/>
      <c r="H154" s="161"/>
    </row>
    <row r="155" spans="1:8" ht="12.75" x14ac:dyDescent="0.2">
      <c r="A155" s="147" t="str">
        <f>IF(ISBLANK(rrhh[[#This Row],[Nombre y apellidos del personal propio]]),"",Ejercicio)</f>
        <v/>
      </c>
      <c r="B155" s="154" t="str">
        <f>IF(ISBLANK(rrhh[[#This Row],[Nombre y apellidos del personal propio]]),"",comarca)</f>
        <v/>
      </c>
      <c r="C155" s="162"/>
      <c r="D155" s="105"/>
      <c r="E155" s="76"/>
      <c r="F155" s="105"/>
      <c r="G155" s="161"/>
      <c r="H155" s="161"/>
    </row>
    <row r="156" spans="1:8" ht="12.75" x14ac:dyDescent="0.2">
      <c r="A156" s="147" t="str">
        <f>IF(ISBLANK(rrhh[[#This Row],[Nombre y apellidos del personal propio]]),"",Ejercicio)</f>
        <v/>
      </c>
      <c r="B156" s="154" t="str">
        <f>IF(ISBLANK(rrhh[[#This Row],[Nombre y apellidos del personal propio]]),"",comarca)</f>
        <v/>
      </c>
      <c r="C156" s="162"/>
      <c r="D156" s="105"/>
      <c r="E156" s="76"/>
      <c r="F156" s="105"/>
      <c r="G156" s="161"/>
      <c r="H156" s="161"/>
    </row>
    <row r="157" spans="1:8" ht="12.75" x14ac:dyDescent="0.2">
      <c r="A157" s="147" t="str">
        <f>IF(ISBLANK(rrhh[[#This Row],[Nombre y apellidos del personal propio]]),"",Ejercicio)</f>
        <v/>
      </c>
      <c r="B157" s="154" t="str">
        <f>IF(ISBLANK(rrhh[[#This Row],[Nombre y apellidos del personal propio]]),"",comarca)</f>
        <v/>
      </c>
      <c r="C157" s="162"/>
      <c r="D157" s="105"/>
      <c r="E157" s="76"/>
      <c r="F157" s="105"/>
      <c r="G157" s="161"/>
      <c r="H157" s="161"/>
    </row>
    <row r="158" spans="1:8" ht="12.75" x14ac:dyDescent="0.2">
      <c r="A158" s="147" t="str">
        <f>IF(ISBLANK(rrhh[[#This Row],[Nombre y apellidos del personal propio]]),"",Ejercicio)</f>
        <v/>
      </c>
      <c r="B158" s="154" t="str">
        <f>IF(ISBLANK(rrhh[[#This Row],[Nombre y apellidos del personal propio]]),"",comarca)</f>
        <v/>
      </c>
      <c r="C158" s="162"/>
      <c r="D158" s="105"/>
      <c r="E158" s="76"/>
      <c r="F158" s="105"/>
      <c r="G158" s="161"/>
      <c r="H158" s="161"/>
    </row>
    <row r="159" spans="1:8" ht="12.75" x14ac:dyDescent="0.2">
      <c r="A159" s="147" t="str">
        <f>IF(ISBLANK(rrhh[[#This Row],[Nombre y apellidos del personal propio]]),"",Ejercicio)</f>
        <v/>
      </c>
      <c r="B159" s="154" t="str">
        <f>IF(ISBLANK(rrhh[[#This Row],[Nombre y apellidos del personal propio]]),"",comarca)</f>
        <v/>
      </c>
      <c r="C159" s="162"/>
      <c r="D159" s="105"/>
      <c r="E159" s="76"/>
      <c r="F159" s="105"/>
      <c r="G159" s="161"/>
      <c r="H159" s="161"/>
    </row>
    <row r="160" spans="1:8" ht="12.75" x14ac:dyDescent="0.2">
      <c r="A160" s="147" t="str">
        <f>IF(ISBLANK(rrhh[[#This Row],[Nombre y apellidos del personal propio]]),"",Ejercicio)</f>
        <v/>
      </c>
      <c r="B160" s="154" t="str">
        <f>IF(ISBLANK(rrhh[[#This Row],[Nombre y apellidos del personal propio]]),"",comarca)</f>
        <v/>
      </c>
      <c r="C160" s="162"/>
      <c r="D160" s="105"/>
      <c r="E160" s="76"/>
      <c r="F160" s="105"/>
      <c r="G160" s="161"/>
      <c r="H160" s="161"/>
    </row>
    <row r="161" spans="1:8" ht="12.75" x14ac:dyDescent="0.2">
      <c r="A161" s="147" t="str">
        <f>IF(ISBLANK(rrhh[[#This Row],[Nombre y apellidos del personal propio]]),"",Ejercicio)</f>
        <v/>
      </c>
      <c r="B161" s="154" t="str">
        <f>IF(ISBLANK(rrhh[[#This Row],[Nombre y apellidos del personal propio]]),"",comarca)</f>
        <v/>
      </c>
      <c r="C161" s="162"/>
      <c r="D161" s="105"/>
      <c r="E161" s="76"/>
      <c r="F161" s="105"/>
      <c r="G161" s="161"/>
      <c r="H161" s="161"/>
    </row>
    <row r="162" spans="1:8" ht="12.75" x14ac:dyDescent="0.2">
      <c r="A162" s="147" t="str">
        <f>IF(ISBLANK(rrhh[[#This Row],[Nombre y apellidos del personal propio]]),"",Ejercicio)</f>
        <v/>
      </c>
      <c r="B162" s="154" t="str">
        <f>IF(ISBLANK(rrhh[[#This Row],[Nombre y apellidos del personal propio]]),"",comarca)</f>
        <v/>
      </c>
      <c r="C162" s="162"/>
      <c r="D162" s="105"/>
      <c r="E162" s="76"/>
      <c r="F162" s="105"/>
      <c r="G162" s="161"/>
      <c r="H162" s="161"/>
    </row>
    <row r="163" spans="1:8" ht="12.75" x14ac:dyDescent="0.2">
      <c r="A163" s="147" t="str">
        <f>IF(ISBLANK(rrhh[[#This Row],[Nombre y apellidos del personal propio]]),"",Ejercicio)</f>
        <v/>
      </c>
      <c r="B163" s="154" t="str">
        <f>IF(ISBLANK(rrhh[[#This Row],[Nombre y apellidos del personal propio]]),"",comarca)</f>
        <v/>
      </c>
      <c r="C163" s="162"/>
      <c r="D163" s="105"/>
      <c r="E163" s="76"/>
      <c r="F163" s="105"/>
      <c r="G163" s="161"/>
      <c r="H163" s="161"/>
    </row>
    <row r="164" spans="1:8" ht="12.75" x14ac:dyDescent="0.2">
      <c r="A164" s="147" t="str">
        <f>IF(ISBLANK(rrhh[[#This Row],[Nombre y apellidos del personal propio]]),"",Ejercicio)</f>
        <v/>
      </c>
      <c r="B164" s="154" t="str">
        <f>IF(ISBLANK(rrhh[[#This Row],[Nombre y apellidos del personal propio]]),"",comarca)</f>
        <v/>
      </c>
      <c r="C164" s="162"/>
      <c r="D164" s="105"/>
      <c r="E164" s="76"/>
      <c r="F164" s="105"/>
      <c r="G164" s="161"/>
      <c r="H164" s="161"/>
    </row>
    <row r="165" spans="1:8" ht="12.75" x14ac:dyDescent="0.2">
      <c r="A165" s="147" t="str">
        <f>IF(ISBLANK(rrhh[[#This Row],[Nombre y apellidos del personal propio]]),"",Ejercicio)</f>
        <v/>
      </c>
      <c r="B165" s="154" t="str">
        <f>IF(ISBLANK(rrhh[[#This Row],[Nombre y apellidos del personal propio]]),"",comarca)</f>
        <v/>
      </c>
      <c r="C165" s="162"/>
      <c r="D165" s="105"/>
      <c r="E165" s="76"/>
      <c r="F165" s="105"/>
      <c r="G165" s="161"/>
      <c r="H165" s="161"/>
    </row>
    <row r="166" spans="1:8" ht="12.75" x14ac:dyDescent="0.2">
      <c r="A166" s="147" t="str">
        <f>IF(ISBLANK(rrhh[[#This Row],[Nombre y apellidos del personal propio]]),"",Ejercicio)</f>
        <v/>
      </c>
      <c r="B166" s="154" t="str">
        <f>IF(ISBLANK(rrhh[[#This Row],[Nombre y apellidos del personal propio]]),"",comarca)</f>
        <v/>
      </c>
      <c r="C166" s="162"/>
      <c r="D166" s="105"/>
      <c r="E166" s="76"/>
      <c r="F166" s="105"/>
      <c r="G166" s="161"/>
      <c r="H166" s="161"/>
    </row>
    <row r="167" spans="1:8" ht="12.75" x14ac:dyDescent="0.2">
      <c r="A167" s="147" t="str">
        <f>IF(ISBLANK(rrhh[[#This Row],[Nombre y apellidos del personal propio]]),"",Ejercicio)</f>
        <v/>
      </c>
      <c r="B167" s="154" t="str">
        <f>IF(ISBLANK(rrhh[[#This Row],[Nombre y apellidos del personal propio]]),"",comarca)</f>
        <v/>
      </c>
      <c r="C167" s="162"/>
      <c r="D167" s="105"/>
      <c r="E167" s="76"/>
      <c r="F167" s="105"/>
      <c r="G167" s="161"/>
      <c r="H167" s="161"/>
    </row>
    <row r="168" spans="1:8" ht="12.75" x14ac:dyDescent="0.2">
      <c r="A168" s="147" t="str">
        <f>IF(ISBLANK(rrhh[[#This Row],[Nombre y apellidos del personal propio]]),"",Ejercicio)</f>
        <v/>
      </c>
      <c r="B168" s="154" t="str">
        <f>IF(ISBLANK(rrhh[[#This Row],[Nombre y apellidos del personal propio]]),"",comarca)</f>
        <v/>
      </c>
      <c r="C168" s="162"/>
      <c r="D168" s="105"/>
      <c r="E168" s="76"/>
      <c r="F168" s="105"/>
      <c r="G168" s="161"/>
      <c r="H168" s="161"/>
    </row>
    <row r="169" spans="1:8" ht="12.75" x14ac:dyDescent="0.2">
      <c r="A169" s="147" t="str">
        <f>IF(ISBLANK(rrhh[[#This Row],[Nombre y apellidos del personal propio]]),"",Ejercicio)</f>
        <v/>
      </c>
      <c r="B169" s="154" t="str">
        <f>IF(ISBLANK(rrhh[[#This Row],[Nombre y apellidos del personal propio]]),"",comarca)</f>
        <v/>
      </c>
      <c r="C169" s="162"/>
      <c r="D169" s="105"/>
      <c r="E169" s="76"/>
      <c r="F169" s="105"/>
      <c r="G169" s="161"/>
      <c r="H169" s="161"/>
    </row>
    <row r="170" spans="1:8" ht="12.75" x14ac:dyDescent="0.2">
      <c r="A170" s="147" t="str">
        <f>IF(ISBLANK(rrhh[[#This Row],[Nombre y apellidos del personal propio]]),"",Ejercicio)</f>
        <v/>
      </c>
      <c r="B170" s="154" t="str">
        <f>IF(ISBLANK(rrhh[[#This Row],[Nombre y apellidos del personal propio]]),"",comarca)</f>
        <v/>
      </c>
      <c r="C170" s="162"/>
      <c r="D170" s="105"/>
      <c r="E170" s="76"/>
      <c r="F170" s="105"/>
      <c r="G170" s="161"/>
      <c r="H170" s="161"/>
    </row>
    <row r="171" spans="1:8" ht="12.75" x14ac:dyDescent="0.2">
      <c r="A171" s="147" t="str">
        <f>IF(ISBLANK(rrhh[[#This Row],[Nombre y apellidos del personal propio]]),"",Ejercicio)</f>
        <v/>
      </c>
      <c r="B171" s="154" t="str">
        <f>IF(ISBLANK(rrhh[[#This Row],[Nombre y apellidos del personal propio]]),"",comarca)</f>
        <v/>
      </c>
      <c r="C171" s="162"/>
      <c r="D171" s="105"/>
      <c r="E171" s="76"/>
      <c r="F171" s="105"/>
      <c r="G171" s="161"/>
      <c r="H171" s="161"/>
    </row>
    <row r="172" spans="1:8" ht="12.75" x14ac:dyDescent="0.2">
      <c r="A172" s="147" t="str">
        <f>IF(ISBLANK(rrhh[[#This Row],[Nombre y apellidos del personal propio]]),"",Ejercicio)</f>
        <v/>
      </c>
      <c r="B172" s="154" t="str">
        <f>IF(ISBLANK(rrhh[[#This Row],[Nombre y apellidos del personal propio]]),"",comarca)</f>
        <v/>
      </c>
      <c r="C172" s="162"/>
      <c r="D172" s="105"/>
      <c r="E172" s="76"/>
      <c r="F172" s="105"/>
      <c r="G172" s="161"/>
      <c r="H172" s="161"/>
    </row>
    <row r="173" spans="1:8" ht="12.75" x14ac:dyDescent="0.2">
      <c r="A173" s="147" t="str">
        <f>IF(ISBLANK(rrhh[[#This Row],[Nombre y apellidos del personal propio]]),"",Ejercicio)</f>
        <v/>
      </c>
      <c r="B173" s="154" t="str">
        <f>IF(ISBLANK(rrhh[[#This Row],[Nombre y apellidos del personal propio]]),"",comarca)</f>
        <v/>
      </c>
      <c r="C173" s="162"/>
      <c r="D173" s="105"/>
      <c r="E173" s="76"/>
      <c r="F173" s="105"/>
      <c r="G173" s="161"/>
      <c r="H173" s="161"/>
    </row>
    <row r="174" spans="1:8" ht="12.75" x14ac:dyDescent="0.2">
      <c r="A174" s="147" t="str">
        <f>IF(ISBLANK(rrhh[[#This Row],[Nombre y apellidos del personal propio]]),"",Ejercicio)</f>
        <v/>
      </c>
      <c r="B174" s="154" t="str">
        <f>IF(ISBLANK(rrhh[[#This Row],[Nombre y apellidos del personal propio]]),"",comarca)</f>
        <v/>
      </c>
      <c r="C174" s="162"/>
      <c r="D174" s="105"/>
      <c r="E174" s="76"/>
      <c r="F174" s="105"/>
      <c r="G174" s="161"/>
      <c r="H174" s="161"/>
    </row>
    <row r="175" spans="1:8" ht="12.75" x14ac:dyDescent="0.2">
      <c r="A175" s="147" t="str">
        <f>IF(ISBLANK(rrhh[[#This Row],[Nombre y apellidos del personal propio]]),"",Ejercicio)</f>
        <v/>
      </c>
      <c r="B175" s="154" t="str">
        <f>IF(ISBLANK(rrhh[[#This Row],[Nombre y apellidos del personal propio]]),"",comarca)</f>
        <v/>
      </c>
      <c r="C175" s="162"/>
      <c r="D175" s="105"/>
      <c r="E175" s="76"/>
      <c r="F175" s="105"/>
      <c r="G175" s="161"/>
      <c r="H175" s="161"/>
    </row>
    <row r="176" spans="1:8" ht="12.75" x14ac:dyDescent="0.2">
      <c r="A176" s="147" t="str">
        <f>IF(ISBLANK(rrhh[[#This Row],[Nombre y apellidos del personal propio]]),"",Ejercicio)</f>
        <v/>
      </c>
      <c r="B176" s="154" t="str">
        <f>IF(ISBLANK(rrhh[[#This Row],[Nombre y apellidos del personal propio]]),"",comarca)</f>
        <v/>
      </c>
      <c r="C176" s="162"/>
      <c r="D176" s="105"/>
      <c r="E176" s="76"/>
      <c r="F176" s="105"/>
      <c r="G176" s="161"/>
      <c r="H176" s="161"/>
    </row>
    <row r="177" spans="1:8" ht="12.75" x14ac:dyDescent="0.2">
      <c r="A177" s="147" t="str">
        <f>IF(ISBLANK(rrhh[[#This Row],[Nombre y apellidos del personal propio]]),"",Ejercicio)</f>
        <v/>
      </c>
      <c r="B177" s="154" t="str">
        <f>IF(ISBLANK(rrhh[[#This Row],[Nombre y apellidos del personal propio]]),"",comarca)</f>
        <v/>
      </c>
      <c r="C177" s="162"/>
      <c r="D177" s="105"/>
      <c r="E177" s="76"/>
      <c r="F177" s="105"/>
      <c r="G177" s="161"/>
      <c r="H177" s="161"/>
    </row>
    <row r="178" spans="1:8" ht="12.75" x14ac:dyDescent="0.2">
      <c r="A178" s="147" t="str">
        <f>IF(ISBLANK(rrhh[[#This Row],[Nombre y apellidos del personal propio]]),"",Ejercicio)</f>
        <v/>
      </c>
      <c r="B178" s="154" t="str">
        <f>IF(ISBLANK(rrhh[[#This Row],[Nombre y apellidos del personal propio]]),"",comarca)</f>
        <v/>
      </c>
      <c r="C178" s="162"/>
      <c r="D178" s="105"/>
      <c r="E178" s="76"/>
      <c r="F178" s="105"/>
      <c r="G178" s="161"/>
      <c r="H178" s="161"/>
    </row>
    <row r="179" spans="1:8" ht="12.75" x14ac:dyDescent="0.2">
      <c r="A179" s="147" t="str">
        <f>IF(ISBLANK(rrhh[[#This Row],[Nombre y apellidos del personal propio]]),"",Ejercicio)</f>
        <v/>
      </c>
      <c r="B179" s="154" t="str">
        <f>IF(ISBLANK(rrhh[[#This Row],[Nombre y apellidos del personal propio]]),"",comarca)</f>
        <v/>
      </c>
      <c r="C179" s="162"/>
      <c r="D179" s="105"/>
      <c r="E179" s="76"/>
      <c r="F179" s="105"/>
      <c r="G179" s="161"/>
      <c r="H179" s="161"/>
    </row>
    <row r="180" spans="1:8" ht="12.75" x14ac:dyDescent="0.2">
      <c r="A180" s="147" t="str">
        <f>IF(ISBLANK(rrhh[[#This Row],[Nombre y apellidos del personal propio]]),"",Ejercicio)</f>
        <v/>
      </c>
      <c r="B180" s="154" t="str">
        <f>IF(ISBLANK(rrhh[[#This Row],[Nombre y apellidos del personal propio]]),"",comarca)</f>
        <v/>
      </c>
      <c r="C180" s="162"/>
      <c r="D180" s="105"/>
      <c r="E180" s="76"/>
      <c r="F180" s="105"/>
      <c r="G180" s="161"/>
      <c r="H180" s="161"/>
    </row>
    <row r="181" spans="1:8" ht="12.75" x14ac:dyDescent="0.2">
      <c r="A181" s="147" t="str">
        <f>IF(ISBLANK(rrhh[[#This Row],[Nombre y apellidos del personal propio]]),"",Ejercicio)</f>
        <v/>
      </c>
      <c r="B181" s="154" t="str">
        <f>IF(ISBLANK(rrhh[[#This Row],[Nombre y apellidos del personal propio]]),"",comarca)</f>
        <v/>
      </c>
      <c r="C181" s="162"/>
      <c r="D181" s="105"/>
      <c r="E181" s="76"/>
      <c r="F181" s="105"/>
      <c r="G181" s="161"/>
      <c r="H181" s="161"/>
    </row>
    <row r="182" spans="1:8" ht="12.75" x14ac:dyDescent="0.2">
      <c r="A182" s="147" t="str">
        <f>IF(ISBLANK(rrhh[[#This Row],[Nombre y apellidos del personal propio]]),"",Ejercicio)</f>
        <v/>
      </c>
      <c r="B182" s="154" t="str">
        <f>IF(ISBLANK(rrhh[[#This Row],[Nombre y apellidos del personal propio]]),"",comarca)</f>
        <v/>
      </c>
      <c r="C182" s="162"/>
      <c r="D182" s="105"/>
      <c r="E182" s="76"/>
      <c r="F182" s="105"/>
      <c r="G182" s="161"/>
      <c r="H182" s="161"/>
    </row>
    <row r="183" spans="1:8" ht="12.75" x14ac:dyDescent="0.2">
      <c r="A183" s="147" t="str">
        <f>IF(ISBLANK(rrhh[[#This Row],[Nombre y apellidos del personal propio]]),"",Ejercicio)</f>
        <v/>
      </c>
      <c r="B183" s="154" t="str">
        <f>IF(ISBLANK(rrhh[[#This Row],[Nombre y apellidos del personal propio]]),"",comarca)</f>
        <v/>
      </c>
      <c r="C183" s="162"/>
      <c r="D183" s="105"/>
      <c r="E183" s="76"/>
      <c r="F183" s="105"/>
      <c r="G183" s="161"/>
      <c r="H183" s="161"/>
    </row>
    <row r="184" spans="1:8" ht="12.75" x14ac:dyDescent="0.2">
      <c r="A184" s="147" t="str">
        <f>IF(ISBLANK(rrhh[[#This Row],[Nombre y apellidos del personal propio]]),"",Ejercicio)</f>
        <v/>
      </c>
      <c r="B184" s="154" t="str">
        <f>IF(ISBLANK(rrhh[[#This Row],[Nombre y apellidos del personal propio]]),"",comarca)</f>
        <v/>
      </c>
      <c r="C184" s="162"/>
      <c r="D184" s="105"/>
      <c r="E184" s="76"/>
      <c r="F184" s="105"/>
      <c r="G184" s="161"/>
      <c r="H184" s="161"/>
    </row>
    <row r="185" spans="1:8" ht="12.75" x14ac:dyDescent="0.2">
      <c r="A185" s="147" t="str">
        <f>IF(ISBLANK(rrhh[[#This Row],[Nombre y apellidos del personal propio]]),"",Ejercicio)</f>
        <v/>
      </c>
      <c r="B185" s="154" t="str">
        <f>IF(ISBLANK(rrhh[[#This Row],[Nombre y apellidos del personal propio]]),"",comarca)</f>
        <v/>
      </c>
      <c r="C185" s="162"/>
      <c r="D185" s="105"/>
      <c r="E185" s="76"/>
      <c r="F185" s="105"/>
      <c r="G185" s="161"/>
      <c r="H185" s="161"/>
    </row>
    <row r="186" spans="1:8" ht="12.75" x14ac:dyDescent="0.2">
      <c r="A186" s="147" t="str">
        <f>IF(ISBLANK(rrhh[[#This Row],[Nombre y apellidos del personal propio]]),"",Ejercicio)</f>
        <v/>
      </c>
      <c r="B186" s="154" t="str">
        <f>IF(ISBLANK(rrhh[[#This Row],[Nombre y apellidos del personal propio]]),"",comarca)</f>
        <v/>
      </c>
      <c r="C186" s="162"/>
      <c r="D186" s="105"/>
      <c r="E186" s="76"/>
      <c r="F186" s="105"/>
      <c r="G186" s="161"/>
      <c r="H186" s="161"/>
    </row>
    <row r="187" spans="1:8" ht="12.75" x14ac:dyDescent="0.2">
      <c r="A187" s="147" t="str">
        <f>IF(ISBLANK(rrhh[[#This Row],[Nombre y apellidos del personal propio]]),"",Ejercicio)</f>
        <v/>
      </c>
      <c r="B187" s="154" t="str">
        <f>IF(ISBLANK(rrhh[[#This Row],[Nombre y apellidos del personal propio]]),"",comarca)</f>
        <v/>
      </c>
      <c r="C187" s="162"/>
      <c r="D187" s="105"/>
      <c r="E187" s="76"/>
      <c r="F187" s="105"/>
      <c r="G187" s="161"/>
      <c r="H187" s="161"/>
    </row>
    <row r="188" spans="1:8" ht="12.75" x14ac:dyDescent="0.2">
      <c r="A188" s="147" t="str">
        <f>IF(ISBLANK(rrhh[[#This Row],[Nombre y apellidos del personal propio]]),"",Ejercicio)</f>
        <v/>
      </c>
      <c r="B188" s="154" t="str">
        <f>IF(ISBLANK(rrhh[[#This Row],[Nombre y apellidos del personal propio]]),"",comarca)</f>
        <v/>
      </c>
      <c r="C188" s="162"/>
      <c r="D188" s="105"/>
      <c r="E188" s="76"/>
      <c r="F188" s="105"/>
      <c r="G188" s="161"/>
      <c r="H188" s="161"/>
    </row>
    <row r="189" spans="1:8" ht="12.75" x14ac:dyDescent="0.2">
      <c r="A189" s="147" t="str">
        <f>IF(ISBLANK(rrhh[[#This Row],[Nombre y apellidos del personal propio]]),"",Ejercicio)</f>
        <v/>
      </c>
      <c r="B189" s="154" t="str">
        <f>IF(ISBLANK(rrhh[[#This Row],[Nombre y apellidos del personal propio]]),"",comarca)</f>
        <v/>
      </c>
      <c r="C189" s="162"/>
      <c r="D189" s="105"/>
      <c r="E189" s="76"/>
      <c r="F189" s="105"/>
      <c r="G189" s="161"/>
      <c r="H189" s="161"/>
    </row>
    <row r="190" spans="1:8" ht="12.75" x14ac:dyDescent="0.2">
      <c r="A190" s="147" t="str">
        <f>IF(ISBLANK(rrhh[[#This Row],[Nombre y apellidos del personal propio]]),"",Ejercicio)</f>
        <v/>
      </c>
      <c r="B190" s="154" t="str">
        <f>IF(ISBLANK(rrhh[[#This Row],[Nombre y apellidos del personal propio]]),"",comarca)</f>
        <v/>
      </c>
      <c r="C190" s="162"/>
      <c r="D190" s="105"/>
      <c r="E190" s="76"/>
      <c r="F190" s="105"/>
      <c r="G190" s="161"/>
      <c r="H190" s="161"/>
    </row>
    <row r="191" spans="1:8" ht="12.75" x14ac:dyDescent="0.2">
      <c r="A191" s="147" t="str">
        <f>IF(ISBLANK(rrhh[[#This Row],[Nombre y apellidos del personal propio]]),"",Ejercicio)</f>
        <v/>
      </c>
      <c r="B191" s="154" t="str">
        <f>IF(ISBLANK(rrhh[[#This Row],[Nombre y apellidos del personal propio]]),"",comarca)</f>
        <v/>
      </c>
      <c r="C191" s="162"/>
      <c r="D191" s="105"/>
      <c r="E191" s="76"/>
      <c r="F191" s="105"/>
      <c r="G191" s="161"/>
      <c r="H191" s="161"/>
    </row>
    <row r="192" spans="1:8" ht="12.75" x14ac:dyDescent="0.2">
      <c r="A192" s="147" t="str">
        <f>IF(ISBLANK(rrhh[[#This Row],[Nombre y apellidos del personal propio]]),"",Ejercicio)</f>
        <v/>
      </c>
      <c r="B192" s="154" t="str">
        <f>IF(ISBLANK(rrhh[[#This Row],[Nombre y apellidos del personal propio]]),"",comarca)</f>
        <v/>
      </c>
      <c r="C192" s="162"/>
      <c r="D192" s="105"/>
      <c r="E192" s="76"/>
      <c r="F192" s="105"/>
      <c r="G192" s="161"/>
      <c r="H192" s="161"/>
    </row>
    <row r="193" spans="1:8" ht="12.75" x14ac:dyDescent="0.2">
      <c r="A193" s="147" t="str">
        <f>IF(ISBLANK(rrhh[[#This Row],[Nombre y apellidos del personal propio]]),"",Ejercicio)</f>
        <v/>
      </c>
      <c r="B193" s="154" t="str">
        <f>IF(ISBLANK(rrhh[[#This Row],[Nombre y apellidos del personal propio]]),"",comarca)</f>
        <v/>
      </c>
      <c r="C193" s="162"/>
      <c r="D193" s="105"/>
      <c r="E193" s="76"/>
      <c r="F193" s="105"/>
      <c r="G193" s="161"/>
      <c r="H193" s="161"/>
    </row>
    <row r="194" spans="1:8" ht="12.75" x14ac:dyDescent="0.2">
      <c r="A194" s="147" t="str">
        <f>IF(ISBLANK(rrhh[[#This Row],[Nombre y apellidos del personal propio]]),"",Ejercicio)</f>
        <v/>
      </c>
      <c r="B194" s="154" t="str">
        <f>IF(ISBLANK(rrhh[[#This Row],[Nombre y apellidos del personal propio]]),"",comarca)</f>
        <v/>
      </c>
      <c r="C194" s="162"/>
      <c r="D194" s="105"/>
      <c r="E194" s="76"/>
      <c r="F194" s="105"/>
      <c r="G194" s="161"/>
      <c r="H194" s="161"/>
    </row>
    <row r="195" spans="1:8" ht="12.75" x14ac:dyDescent="0.2">
      <c r="A195" s="147" t="str">
        <f>IF(ISBLANK(rrhh[[#This Row],[Nombre y apellidos del personal propio]]),"",Ejercicio)</f>
        <v/>
      </c>
      <c r="B195" s="154" t="str">
        <f>IF(ISBLANK(rrhh[[#This Row],[Nombre y apellidos del personal propio]]),"",comarca)</f>
        <v/>
      </c>
      <c r="C195" s="162"/>
      <c r="D195" s="105"/>
      <c r="E195" s="76"/>
      <c r="F195" s="105"/>
      <c r="G195" s="161"/>
      <c r="H195" s="161"/>
    </row>
    <row r="196" spans="1:8" ht="12.75" x14ac:dyDescent="0.2">
      <c r="A196" s="147" t="str">
        <f>IF(ISBLANK(rrhh[[#This Row],[Nombre y apellidos del personal propio]]),"",Ejercicio)</f>
        <v/>
      </c>
      <c r="B196" s="154" t="str">
        <f>IF(ISBLANK(rrhh[[#This Row],[Nombre y apellidos del personal propio]]),"",comarca)</f>
        <v/>
      </c>
      <c r="C196" s="162"/>
      <c r="D196" s="105"/>
      <c r="E196" s="76"/>
      <c r="F196" s="105"/>
      <c r="G196" s="161"/>
      <c r="H196" s="161"/>
    </row>
    <row r="197" spans="1:8" ht="12.75" x14ac:dyDescent="0.2">
      <c r="A197" s="147" t="str">
        <f>IF(ISBLANK(rrhh[[#This Row],[Nombre y apellidos del personal propio]]),"",Ejercicio)</f>
        <v/>
      </c>
      <c r="B197" s="154" t="str">
        <f>IF(ISBLANK(rrhh[[#This Row],[Nombre y apellidos del personal propio]]),"",comarca)</f>
        <v/>
      </c>
      <c r="C197" s="162"/>
      <c r="D197" s="105"/>
      <c r="E197" s="76"/>
      <c r="F197" s="105"/>
      <c r="G197" s="161"/>
      <c r="H197" s="161"/>
    </row>
    <row r="198" spans="1:8" ht="12.75" x14ac:dyDescent="0.2">
      <c r="A198" s="147" t="str">
        <f>IF(ISBLANK(rrhh[[#This Row],[Nombre y apellidos del personal propio]]),"",Ejercicio)</f>
        <v/>
      </c>
      <c r="B198" s="154" t="str">
        <f>IF(ISBLANK(rrhh[[#This Row],[Nombre y apellidos del personal propio]]),"",comarca)</f>
        <v/>
      </c>
      <c r="C198" s="162"/>
      <c r="D198" s="105"/>
      <c r="E198" s="76"/>
      <c r="F198" s="105"/>
      <c r="G198" s="161"/>
      <c r="H198" s="161"/>
    </row>
    <row r="199" spans="1:8" ht="12.75" x14ac:dyDescent="0.2">
      <c r="A199" s="147" t="str">
        <f>IF(ISBLANK(rrhh[[#This Row],[Nombre y apellidos del personal propio]]),"",Ejercicio)</f>
        <v/>
      </c>
      <c r="B199" s="154" t="str">
        <f>IF(ISBLANK(rrhh[[#This Row],[Nombre y apellidos del personal propio]]),"",comarca)</f>
        <v/>
      </c>
      <c r="C199" s="162"/>
      <c r="D199" s="105"/>
      <c r="E199" s="76"/>
      <c r="F199" s="105"/>
      <c r="G199" s="161"/>
      <c r="H199" s="161"/>
    </row>
    <row r="200" spans="1:8" ht="12.75" x14ac:dyDescent="0.2">
      <c r="A200" s="147" t="str">
        <f>IF(ISBLANK(rrhh[[#This Row],[Nombre y apellidos del personal propio]]),"",Ejercicio)</f>
        <v/>
      </c>
      <c r="B200" s="154" t="str">
        <f>IF(ISBLANK(rrhh[[#This Row],[Nombre y apellidos del personal propio]]),"",comarca)</f>
        <v/>
      </c>
      <c r="C200" s="162"/>
      <c r="D200" s="105"/>
      <c r="E200" s="76"/>
      <c r="F200" s="105"/>
      <c r="G200" s="161"/>
      <c r="H200" s="161"/>
    </row>
    <row r="201" spans="1:8" ht="12.75" x14ac:dyDescent="0.2">
      <c r="A201" s="147" t="str">
        <f>IF(ISBLANK(rrhh[[#This Row],[Nombre y apellidos del personal propio]]),"",Ejercicio)</f>
        <v/>
      </c>
      <c r="B201" s="154" t="str">
        <f>IF(ISBLANK(rrhh[[#This Row],[Nombre y apellidos del personal propio]]),"",comarca)</f>
        <v/>
      </c>
      <c r="C201" s="162"/>
      <c r="D201" s="105"/>
      <c r="E201" s="76"/>
      <c r="F201" s="105"/>
      <c r="G201" s="161"/>
      <c r="H201" s="161"/>
    </row>
    <row r="202" spans="1:8" ht="12.75" x14ac:dyDescent="0.2">
      <c r="A202" s="147" t="str">
        <f>IF(ISBLANK(rrhh[[#This Row],[Nombre y apellidos del personal propio]]),"",Ejercicio)</f>
        <v/>
      </c>
      <c r="B202" s="154" t="str">
        <f>IF(ISBLANK(rrhh[[#This Row],[Nombre y apellidos del personal propio]]),"",comarca)</f>
        <v/>
      </c>
      <c r="C202" s="162"/>
      <c r="D202" s="105"/>
      <c r="E202" s="76"/>
      <c r="F202" s="105"/>
      <c r="G202" s="161"/>
      <c r="H202" s="161"/>
    </row>
    <row r="203" spans="1:8" ht="12.75" x14ac:dyDescent="0.2">
      <c r="A203" s="147" t="str">
        <f>IF(ISBLANK(rrhh[[#This Row],[Nombre y apellidos del personal propio]]),"",Ejercicio)</f>
        <v/>
      </c>
      <c r="B203" s="154" t="str">
        <f>IF(ISBLANK(rrhh[[#This Row],[Nombre y apellidos del personal propio]]),"",comarca)</f>
        <v/>
      </c>
      <c r="C203" s="162"/>
      <c r="D203" s="105"/>
      <c r="E203" s="76"/>
      <c r="F203" s="105"/>
      <c r="G203" s="161"/>
      <c r="H203" s="161"/>
    </row>
    <row r="204" spans="1:8" ht="12.75" x14ac:dyDescent="0.2">
      <c r="A204" s="147" t="str">
        <f>IF(ISBLANK(rrhh[[#This Row],[Nombre y apellidos del personal propio]]),"",Ejercicio)</f>
        <v/>
      </c>
      <c r="B204" s="154" t="str">
        <f>IF(ISBLANK(rrhh[[#This Row],[Nombre y apellidos del personal propio]]),"",comarca)</f>
        <v/>
      </c>
      <c r="C204" s="162"/>
      <c r="D204" s="105"/>
      <c r="E204" s="76"/>
      <c r="F204" s="105"/>
      <c r="G204" s="161"/>
      <c r="H204" s="161"/>
    </row>
    <row r="205" spans="1:8" ht="12.75" x14ac:dyDescent="0.2">
      <c r="A205" s="147" t="str">
        <f>IF(ISBLANK(rrhh[[#This Row],[Nombre y apellidos del personal propio]]),"",Ejercicio)</f>
        <v/>
      </c>
      <c r="B205" s="154" t="str">
        <f>IF(ISBLANK(rrhh[[#This Row],[Nombre y apellidos del personal propio]]),"",comarca)</f>
        <v/>
      </c>
      <c r="C205" s="162"/>
      <c r="D205" s="105"/>
      <c r="E205" s="76"/>
      <c r="F205" s="105"/>
      <c r="G205" s="161"/>
      <c r="H205" s="161"/>
    </row>
    <row r="206" spans="1:8" ht="12.75" x14ac:dyDescent="0.2">
      <c r="A206" s="147" t="str">
        <f>IF(ISBLANK(rrhh[[#This Row],[Nombre y apellidos del personal propio]]),"",Ejercicio)</f>
        <v/>
      </c>
      <c r="B206" s="154" t="str">
        <f>IF(ISBLANK(rrhh[[#This Row],[Nombre y apellidos del personal propio]]),"",comarca)</f>
        <v/>
      </c>
      <c r="C206" s="162"/>
      <c r="D206" s="105"/>
      <c r="E206" s="76"/>
      <c r="F206" s="105"/>
      <c r="G206" s="161"/>
      <c r="H206" s="161"/>
    </row>
    <row r="207" spans="1:8" ht="12.75" x14ac:dyDescent="0.2">
      <c r="A207" s="147" t="str">
        <f>IF(ISBLANK(rrhh[[#This Row],[Nombre y apellidos del personal propio]]),"",Ejercicio)</f>
        <v/>
      </c>
      <c r="B207" s="154" t="str">
        <f>IF(ISBLANK(rrhh[[#This Row],[Nombre y apellidos del personal propio]]),"",comarca)</f>
        <v/>
      </c>
      <c r="C207" s="162"/>
      <c r="D207" s="105"/>
      <c r="E207" s="76"/>
      <c r="F207" s="105"/>
      <c r="G207" s="161"/>
      <c r="H207" s="161"/>
    </row>
    <row r="208" spans="1:8" ht="12.75" x14ac:dyDescent="0.2">
      <c r="A208" s="147" t="str">
        <f>IF(ISBLANK(rrhh[[#This Row],[Nombre y apellidos del personal propio]]),"",Ejercicio)</f>
        <v/>
      </c>
      <c r="B208" s="154" t="str">
        <f>IF(ISBLANK(rrhh[[#This Row],[Nombre y apellidos del personal propio]]),"",comarca)</f>
        <v/>
      </c>
      <c r="C208" s="162"/>
      <c r="D208" s="105"/>
      <c r="E208" s="76"/>
      <c r="F208" s="105"/>
      <c r="G208" s="161"/>
      <c r="H208" s="161"/>
    </row>
    <row r="209" spans="1:8" ht="12.75" x14ac:dyDescent="0.2">
      <c r="A209" s="147" t="str">
        <f>IF(ISBLANK(rrhh[[#This Row],[Nombre y apellidos del personal propio]]),"",Ejercicio)</f>
        <v/>
      </c>
      <c r="B209" s="154" t="str">
        <f>IF(ISBLANK(rrhh[[#This Row],[Nombre y apellidos del personal propio]]),"",comarca)</f>
        <v/>
      </c>
      <c r="C209" s="162"/>
      <c r="D209" s="105"/>
      <c r="E209" s="76"/>
      <c r="F209" s="105"/>
      <c r="G209" s="161"/>
      <c r="H209" s="161"/>
    </row>
    <row r="210" spans="1:8" ht="12.75" x14ac:dyDescent="0.2">
      <c r="A210" s="147" t="str">
        <f>IF(ISBLANK(rrhh[[#This Row],[Nombre y apellidos del personal propio]]),"",Ejercicio)</f>
        <v/>
      </c>
      <c r="B210" s="154" t="str">
        <f>IF(ISBLANK(rrhh[[#This Row],[Nombre y apellidos del personal propio]]),"",comarca)</f>
        <v/>
      </c>
      <c r="C210" s="162"/>
      <c r="D210" s="105"/>
      <c r="E210" s="76"/>
      <c r="F210" s="105"/>
      <c r="G210" s="161"/>
      <c r="H210" s="161"/>
    </row>
    <row r="211" spans="1:8" ht="12.75" x14ac:dyDescent="0.2">
      <c r="A211" s="147" t="str">
        <f>IF(ISBLANK(rrhh[[#This Row],[Nombre y apellidos del personal propio]]),"",Ejercicio)</f>
        <v/>
      </c>
      <c r="B211" s="154" t="str">
        <f>IF(ISBLANK(rrhh[[#This Row],[Nombre y apellidos del personal propio]]),"",comarca)</f>
        <v/>
      </c>
      <c r="C211" s="162"/>
      <c r="D211" s="105"/>
      <c r="E211" s="76"/>
      <c r="F211" s="105"/>
      <c r="G211" s="161"/>
      <c r="H211" s="161"/>
    </row>
    <row r="212" spans="1:8" ht="12.75" x14ac:dyDescent="0.2">
      <c r="A212" s="147" t="str">
        <f>IF(ISBLANK(rrhh[[#This Row],[Nombre y apellidos del personal propio]]),"",Ejercicio)</f>
        <v/>
      </c>
      <c r="B212" s="154" t="str">
        <f>IF(ISBLANK(rrhh[[#This Row],[Nombre y apellidos del personal propio]]),"",comarca)</f>
        <v/>
      </c>
      <c r="C212" s="162"/>
      <c r="D212" s="105"/>
      <c r="E212" s="76"/>
      <c r="F212" s="105"/>
      <c r="G212" s="161"/>
      <c r="H212" s="161"/>
    </row>
    <row r="213" spans="1:8" ht="12.75" x14ac:dyDescent="0.2">
      <c r="A213" s="147" t="str">
        <f>IF(ISBLANK(rrhh[[#This Row],[Nombre y apellidos del personal propio]]),"",Ejercicio)</f>
        <v/>
      </c>
      <c r="B213" s="154" t="str">
        <f>IF(ISBLANK(rrhh[[#This Row],[Nombre y apellidos del personal propio]]),"",comarca)</f>
        <v/>
      </c>
      <c r="C213" s="162"/>
      <c r="D213" s="105"/>
      <c r="E213" s="76"/>
      <c r="F213" s="105"/>
      <c r="G213" s="161"/>
      <c r="H213" s="161"/>
    </row>
    <row r="214" spans="1:8" ht="12.75" x14ac:dyDescent="0.2">
      <c r="A214" s="147" t="str">
        <f>IF(ISBLANK(rrhh[[#This Row],[Nombre y apellidos del personal propio]]),"",Ejercicio)</f>
        <v/>
      </c>
      <c r="B214" s="154" t="str">
        <f>IF(ISBLANK(rrhh[[#This Row],[Nombre y apellidos del personal propio]]),"",comarca)</f>
        <v/>
      </c>
      <c r="C214" s="162"/>
      <c r="D214" s="105"/>
      <c r="E214" s="76"/>
      <c r="F214" s="105"/>
      <c r="G214" s="161"/>
      <c r="H214" s="161"/>
    </row>
    <row r="215" spans="1:8" ht="12.75" x14ac:dyDescent="0.2">
      <c r="A215" s="147" t="str">
        <f>IF(ISBLANK(rrhh[[#This Row],[Nombre y apellidos del personal propio]]),"",Ejercicio)</f>
        <v/>
      </c>
      <c r="B215" s="154" t="str">
        <f>IF(ISBLANK(rrhh[[#This Row],[Nombre y apellidos del personal propio]]),"",comarca)</f>
        <v/>
      </c>
      <c r="C215" s="162"/>
      <c r="D215" s="105"/>
      <c r="E215" s="76"/>
      <c r="F215" s="105"/>
      <c r="G215" s="161"/>
      <c r="H215" s="161"/>
    </row>
    <row r="216" spans="1:8" ht="12.75" x14ac:dyDescent="0.2">
      <c r="A216" s="147" t="str">
        <f>IF(ISBLANK(rrhh[[#This Row],[Nombre y apellidos del personal propio]]),"",Ejercicio)</f>
        <v/>
      </c>
      <c r="B216" s="154" t="str">
        <f>IF(ISBLANK(rrhh[[#This Row],[Nombre y apellidos del personal propio]]),"",comarca)</f>
        <v/>
      </c>
      <c r="C216" s="162"/>
      <c r="D216" s="105"/>
      <c r="E216" s="76"/>
      <c r="F216" s="105"/>
      <c r="G216" s="161"/>
      <c r="H216" s="161"/>
    </row>
    <row r="217" spans="1:8" ht="12.75" x14ac:dyDescent="0.2">
      <c r="A217" s="147" t="str">
        <f>IF(ISBLANK(rrhh[[#This Row],[Nombre y apellidos del personal propio]]),"",Ejercicio)</f>
        <v/>
      </c>
      <c r="B217" s="154" t="str">
        <f>IF(ISBLANK(rrhh[[#This Row],[Nombre y apellidos del personal propio]]),"",comarca)</f>
        <v/>
      </c>
      <c r="C217" s="162"/>
      <c r="D217" s="105"/>
      <c r="E217" s="76"/>
      <c r="F217" s="105"/>
      <c r="G217" s="161"/>
      <c r="H217" s="161"/>
    </row>
    <row r="218" spans="1:8" ht="12.75" x14ac:dyDescent="0.2">
      <c r="A218" s="147" t="str">
        <f>IF(ISBLANK(rrhh[[#This Row],[Nombre y apellidos del personal propio]]),"",Ejercicio)</f>
        <v/>
      </c>
      <c r="B218" s="154" t="str">
        <f>IF(ISBLANK(rrhh[[#This Row],[Nombre y apellidos del personal propio]]),"",comarca)</f>
        <v/>
      </c>
      <c r="C218" s="162"/>
      <c r="D218" s="105"/>
      <c r="E218" s="76"/>
      <c r="F218" s="105"/>
      <c r="G218" s="161"/>
      <c r="H218" s="161"/>
    </row>
    <row r="219" spans="1:8" ht="12.75" x14ac:dyDescent="0.2">
      <c r="A219" s="147" t="str">
        <f>IF(ISBLANK(rrhh[[#This Row],[Nombre y apellidos del personal propio]]),"",Ejercicio)</f>
        <v/>
      </c>
      <c r="B219" s="154" t="str">
        <f>IF(ISBLANK(rrhh[[#This Row],[Nombre y apellidos del personal propio]]),"",comarca)</f>
        <v/>
      </c>
      <c r="C219" s="162"/>
      <c r="D219" s="105"/>
      <c r="E219" s="76"/>
      <c r="F219" s="105"/>
      <c r="G219" s="161"/>
      <c r="H219" s="161"/>
    </row>
    <row r="220" spans="1:8" ht="12.75" x14ac:dyDescent="0.2">
      <c r="A220" s="147" t="str">
        <f>IF(ISBLANK(rrhh[[#This Row],[Nombre y apellidos del personal propio]]),"",Ejercicio)</f>
        <v/>
      </c>
      <c r="B220" s="154" t="str">
        <f>IF(ISBLANK(rrhh[[#This Row],[Nombre y apellidos del personal propio]]),"",comarca)</f>
        <v/>
      </c>
      <c r="C220" s="162"/>
      <c r="D220" s="105"/>
      <c r="E220" s="76"/>
      <c r="F220" s="105"/>
      <c r="G220" s="161"/>
      <c r="H220" s="161"/>
    </row>
    <row r="221" spans="1:8" ht="12.75" x14ac:dyDescent="0.2">
      <c r="A221" s="147" t="str">
        <f>IF(ISBLANK(rrhh[[#This Row],[Nombre y apellidos del personal propio]]),"",Ejercicio)</f>
        <v/>
      </c>
      <c r="B221" s="154" t="str">
        <f>IF(ISBLANK(rrhh[[#This Row],[Nombre y apellidos del personal propio]]),"",comarca)</f>
        <v/>
      </c>
      <c r="C221" s="162"/>
      <c r="D221" s="105"/>
      <c r="E221" s="76"/>
      <c r="F221" s="105"/>
      <c r="G221" s="161"/>
      <c r="H221" s="161"/>
    </row>
    <row r="222" spans="1:8" ht="12.75" x14ac:dyDescent="0.2">
      <c r="A222" s="147" t="str">
        <f>IF(ISBLANK(rrhh[[#This Row],[Nombre y apellidos del personal propio]]),"",Ejercicio)</f>
        <v/>
      </c>
      <c r="B222" s="154" t="str">
        <f>IF(ISBLANK(rrhh[[#This Row],[Nombre y apellidos del personal propio]]),"",comarca)</f>
        <v/>
      </c>
      <c r="C222" s="162"/>
      <c r="D222" s="105"/>
      <c r="E222" s="76"/>
      <c r="F222" s="105"/>
      <c r="G222" s="161"/>
      <c r="H222" s="161"/>
    </row>
    <row r="223" spans="1:8" ht="12.75" x14ac:dyDescent="0.2">
      <c r="A223" s="147" t="str">
        <f>IF(ISBLANK(rrhh[[#This Row],[Nombre y apellidos del personal propio]]),"",Ejercicio)</f>
        <v/>
      </c>
      <c r="B223" s="154" t="str">
        <f>IF(ISBLANK(rrhh[[#This Row],[Nombre y apellidos del personal propio]]),"",comarca)</f>
        <v/>
      </c>
      <c r="C223" s="162"/>
      <c r="D223" s="105"/>
      <c r="E223" s="76"/>
      <c r="F223" s="105"/>
      <c r="G223" s="161"/>
      <c r="H223" s="161"/>
    </row>
    <row r="224" spans="1:8" ht="12.75" x14ac:dyDescent="0.2">
      <c r="A224" s="147" t="str">
        <f>IF(ISBLANK(rrhh[[#This Row],[Nombre y apellidos del personal propio]]),"",Ejercicio)</f>
        <v/>
      </c>
      <c r="B224" s="154" t="str">
        <f>IF(ISBLANK(rrhh[[#This Row],[Nombre y apellidos del personal propio]]),"",comarca)</f>
        <v/>
      </c>
      <c r="C224" s="162"/>
      <c r="D224" s="105"/>
      <c r="E224" s="76"/>
      <c r="F224" s="105"/>
      <c r="G224" s="161"/>
      <c r="H224" s="161"/>
    </row>
    <row r="225" spans="1:8" ht="12.75" x14ac:dyDescent="0.2">
      <c r="A225" s="147" t="str">
        <f>IF(ISBLANK(rrhh[[#This Row],[Nombre y apellidos del personal propio]]),"",Ejercicio)</f>
        <v/>
      </c>
      <c r="B225" s="154" t="str">
        <f>IF(ISBLANK(rrhh[[#This Row],[Nombre y apellidos del personal propio]]),"",comarca)</f>
        <v/>
      </c>
      <c r="C225" s="162"/>
      <c r="D225" s="105"/>
      <c r="E225" s="76"/>
      <c r="F225" s="105"/>
      <c r="G225" s="161"/>
      <c r="H225" s="161"/>
    </row>
    <row r="226" spans="1:8" ht="12.75" x14ac:dyDescent="0.2">
      <c r="A226" s="147" t="str">
        <f>IF(ISBLANK(rrhh[[#This Row],[Nombre y apellidos del personal propio]]),"",Ejercicio)</f>
        <v/>
      </c>
      <c r="B226" s="154" t="str">
        <f>IF(ISBLANK(rrhh[[#This Row],[Nombre y apellidos del personal propio]]),"",comarca)</f>
        <v/>
      </c>
      <c r="C226" s="162"/>
      <c r="D226" s="105"/>
      <c r="E226" s="76"/>
      <c r="F226" s="105"/>
      <c r="G226" s="161"/>
      <c r="H226" s="161"/>
    </row>
    <row r="227" spans="1:8" ht="12.75" x14ac:dyDescent="0.2">
      <c r="A227" s="147" t="str">
        <f>IF(ISBLANK(rrhh[[#This Row],[Nombre y apellidos del personal propio]]),"",Ejercicio)</f>
        <v/>
      </c>
      <c r="B227" s="154" t="str">
        <f>IF(ISBLANK(rrhh[[#This Row],[Nombre y apellidos del personal propio]]),"",comarca)</f>
        <v/>
      </c>
      <c r="C227" s="162"/>
      <c r="D227" s="105"/>
      <c r="E227" s="76"/>
      <c r="F227" s="105"/>
      <c r="G227" s="161"/>
      <c r="H227" s="161"/>
    </row>
    <row r="228" spans="1:8" ht="12.75" x14ac:dyDescent="0.2">
      <c r="A228" s="147" t="str">
        <f>IF(ISBLANK(rrhh[[#This Row],[Nombre y apellidos del personal propio]]),"",Ejercicio)</f>
        <v/>
      </c>
      <c r="B228" s="154" t="str">
        <f>IF(ISBLANK(rrhh[[#This Row],[Nombre y apellidos del personal propio]]),"",comarca)</f>
        <v/>
      </c>
      <c r="C228" s="162"/>
      <c r="D228" s="105"/>
      <c r="E228" s="76"/>
      <c r="F228" s="105"/>
      <c r="G228" s="161"/>
      <c r="H228" s="161"/>
    </row>
    <row r="229" spans="1:8" ht="12.75" x14ac:dyDescent="0.2">
      <c r="A229" s="147" t="str">
        <f>IF(ISBLANK(rrhh[[#This Row],[Nombre y apellidos del personal propio]]),"",Ejercicio)</f>
        <v/>
      </c>
      <c r="B229" s="154" t="str">
        <f>IF(ISBLANK(rrhh[[#This Row],[Nombre y apellidos del personal propio]]),"",comarca)</f>
        <v/>
      </c>
      <c r="C229" s="162"/>
      <c r="D229" s="105"/>
      <c r="E229" s="76"/>
      <c r="F229" s="105"/>
      <c r="G229" s="161"/>
      <c r="H229" s="161"/>
    </row>
    <row r="230" spans="1:8" ht="12.75" x14ac:dyDescent="0.2">
      <c r="A230" s="147" t="str">
        <f>IF(ISBLANK(rrhh[[#This Row],[Nombre y apellidos del personal propio]]),"",Ejercicio)</f>
        <v/>
      </c>
      <c r="B230" s="154" t="str">
        <f>IF(ISBLANK(rrhh[[#This Row],[Nombre y apellidos del personal propio]]),"",comarca)</f>
        <v/>
      </c>
      <c r="C230" s="162"/>
      <c r="D230" s="105"/>
      <c r="E230" s="76"/>
      <c r="F230" s="105"/>
      <c r="G230" s="161"/>
      <c r="H230" s="161"/>
    </row>
    <row r="231" spans="1:8" ht="12.75" x14ac:dyDescent="0.2">
      <c r="A231" s="147" t="str">
        <f>IF(ISBLANK(rrhh[[#This Row],[Nombre y apellidos del personal propio]]),"",Ejercicio)</f>
        <v/>
      </c>
      <c r="B231" s="154" t="str">
        <f>IF(ISBLANK(rrhh[[#This Row],[Nombre y apellidos del personal propio]]),"",comarca)</f>
        <v/>
      </c>
      <c r="C231" s="162"/>
      <c r="D231" s="105"/>
      <c r="E231" s="76"/>
      <c r="F231" s="105"/>
      <c r="G231" s="161"/>
      <c r="H231" s="161"/>
    </row>
    <row r="232" spans="1:8" ht="12.75" x14ac:dyDescent="0.2">
      <c r="A232" s="147" t="str">
        <f>IF(ISBLANK(rrhh[[#This Row],[Nombre y apellidos del personal propio]]),"",Ejercicio)</f>
        <v/>
      </c>
      <c r="B232" s="154" t="str">
        <f>IF(ISBLANK(rrhh[[#This Row],[Nombre y apellidos del personal propio]]),"",comarca)</f>
        <v/>
      </c>
      <c r="C232" s="162"/>
      <c r="D232" s="105"/>
      <c r="E232" s="76"/>
      <c r="F232" s="105"/>
      <c r="G232" s="161"/>
      <c r="H232" s="161"/>
    </row>
    <row r="233" spans="1:8" ht="12.75" x14ac:dyDescent="0.2">
      <c r="A233" s="147" t="str">
        <f>IF(ISBLANK(rrhh[[#This Row],[Nombre y apellidos del personal propio]]),"",Ejercicio)</f>
        <v/>
      </c>
      <c r="B233" s="154" t="str">
        <f>IF(ISBLANK(rrhh[[#This Row],[Nombre y apellidos del personal propio]]),"",comarca)</f>
        <v/>
      </c>
      <c r="C233" s="162"/>
      <c r="D233" s="105"/>
      <c r="E233" s="76"/>
      <c r="F233" s="105"/>
      <c r="G233" s="161"/>
      <c r="H233" s="161"/>
    </row>
    <row r="234" spans="1:8" ht="12.75" x14ac:dyDescent="0.2">
      <c r="A234" s="147" t="str">
        <f>IF(ISBLANK(rrhh[[#This Row],[Nombre y apellidos del personal propio]]),"",Ejercicio)</f>
        <v/>
      </c>
      <c r="B234" s="154" t="str">
        <f>IF(ISBLANK(rrhh[[#This Row],[Nombre y apellidos del personal propio]]),"",comarca)</f>
        <v/>
      </c>
      <c r="C234" s="162"/>
      <c r="D234" s="105"/>
      <c r="E234" s="76"/>
      <c r="F234" s="105"/>
      <c r="G234" s="161"/>
      <c r="H234" s="161"/>
    </row>
    <row r="235" spans="1:8" ht="12.75" x14ac:dyDescent="0.2">
      <c r="A235" s="147" t="str">
        <f>IF(ISBLANK(rrhh[[#This Row],[Nombre y apellidos del personal propio]]),"",Ejercicio)</f>
        <v/>
      </c>
      <c r="B235" s="154" t="str">
        <f>IF(ISBLANK(rrhh[[#This Row],[Nombre y apellidos del personal propio]]),"",comarca)</f>
        <v/>
      </c>
      <c r="C235" s="162"/>
      <c r="D235" s="105"/>
      <c r="E235" s="76"/>
      <c r="F235" s="105"/>
      <c r="G235" s="161"/>
      <c r="H235" s="161"/>
    </row>
    <row r="236" spans="1:8" ht="12.75" x14ac:dyDescent="0.2">
      <c r="A236" s="147" t="str">
        <f>IF(ISBLANK(rrhh[[#This Row],[Nombre y apellidos del personal propio]]),"",Ejercicio)</f>
        <v/>
      </c>
      <c r="B236" s="154" t="str">
        <f>IF(ISBLANK(rrhh[[#This Row],[Nombre y apellidos del personal propio]]),"",comarca)</f>
        <v/>
      </c>
      <c r="C236" s="162"/>
      <c r="D236" s="105"/>
      <c r="E236" s="76"/>
      <c r="F236" s="105"/>
      <c r="G236" s="161"/>
      <c r="H236" s="161"/>
    </row>
    <row r="237" spans="1:8" ht="12.75" x14ac:dyDescent="0.2">
      <c r="A237" s="147" t="str">
        <f>IF(ISBLANK(rrhh[[#This Row],[Nombre y apellidos del personal propio]]),"",Ejercicio)</f>
        <v/>
      </c>
      <c r="B237" s="154" t="str">
        <f>IF(ISBLANK(rrhh[[#This Row],[Nombre y apellidos del personal propio]]),"",comarca)</f>
        <v/>
      </c>
      <c r="C237" s="162"/>
      <c r="D237" s="105"/>
      <c r="E237" s="76"/>
      <c r="F237" s="105"/>
      <c r="G237" s="161"/>
      <c r="H237" s="161"/>
    </row>
    <row r="238" spans="1:8" ht="12.75" x14ac:dyDescent="0.2">
      <c r="A238" s="147" t="str">
        <f>IF(ISBLANK(rrhh[[#This Row],[Nombre y apellidos del personal propio]]),"",Ejercicio)</f>
        <v/>
      </c>
      <c r="B238" s="154" t="str">
        <f>IF(ISBLANK(rrhh[[#This Row],[Nombre y apellidos del personal propio]]),"",comarca)</f>
        <v/>
      </c>
      <c r="C238" s="162"/>
      <c r="D238" s="105"/>
      <c r="E238" s="76"/>
      <c r="F238" s="105"/>
      <c r="G238" s="161"/>
      <c r="H238" s="161"/>
    </row>
    <row r="239" spans="1:8" ht="12.75" x14ac:dyDescent="0.2">
      <c r="A239" s="147" t="str">
        <f>IF(ISBLANK(rrhh[[#This Row],[Nombre y apellidos del personal propio]]),"",Ejercicio)</f>
        <v/>
      </c>
      <c r="B239" s="154" t="str">
        <f>IF(ISBLANK(rrhh[[#This Row],[Nombre y apellidos del personal propio]]),"",comarca)</f>
        <v/>
      </c>
      <c r="C239" s="162"/>
      <c r="D239" s="105"/>
      <c r="E239" s="76"/>
      <c r="F239" s="105"/>
      <c r="G239" s="161"/>
      <c r="H239" s="161"/>
    </row>
    <row r="240" spans="1:8" ht="12.75" x14ac:dyDescent="0.2">
      <c r="A240" s="147" t="str">
        <f>IF(ISBLANK(rrhh[[#This Row],[Nombre y apellidos del personal propio]]),"",Ejercicio)</f>
        <v/>
      </c>
      <c r="B240" s="154" t="str">
        <f>IF(ISBLANK(rrhh[[#This Row],[Nombre y apellidos del personal propio]]),"",comarca)</f>
        <v/>
      </c>
      <c r="C240" s="162"/>
      <c r="D240" s="105"/>
      <c r="E240" s="76"/>
      <c r="F240" s="105"/>
      <c r="G240" s="161"/>
      <c r="H240" s="161"/>
    </row>
    <row r="241" spans="1:8" ht="12.75" x14ac:dyDescent="0.2">
      <c r="A241" s="147" t="str">
        <f>IF(ISBLANK(rrhh[[#This Row],[Nombre y apellidos del personal propio]]),"",Ejercicio)</f>
        <v/>
      </c>
      <c r="B241" s="154" t="str">
        <f>IF(ISBLANK(rrhh[[#This Row],[Nombre y apellidos del personal propio]]),"",comarca)</f>
        <v/>
      </c>
      <c r="C241" s="162"/>
      <c r="D241" s="105"/>
      <c r="E241" s="76"/>
      <c r="F241" s="105"/>
      <c r="G241" s="161"/>
      <c r="H241" s="161"/>
    </row>
    <row r="242" spans="1:8" ht="12.75" x14ac:dyDescent="0.2">
      <c r="A242" s="147" t="str">
        <f>IF(ISBLANK(rrhh[[#This Row],[Nombre y apellidos del personal propio]]),"",Ejercicio)</f>
        <v/>
      </c>
      <c r="B242" s="154" t="str">
        <f>IF(ISBLANK(rrhh[[#This Row],[Nombre y apellidos del personal propio]]),"",comarca)</f>
        <v/>
      </c>
      <c r="C242" s="162"/>
      <c r="D242" s="105"/>
      <c r="E242" s="76"/>
      <c r="F242" s="105"/>
      <c r="G242" s="161"/>
      <c r="H242" s="161"/>
    </row>
    <row r="243" spans="1:8" ht="12.75" x14ac:dyDescent="0.2">
      <c r="A243" s="147" t="str">
        <f>IF(ISBLANK(rrhh[[#This Row],[Nombre y apellidos del personal propio]]),"",Ejercicio)</f>
        <v/>
      </c>
      <c r="B243" s="154" t="str">
        <f>IF(ISBLANK(rrhh[[#This Row],[Nombre y apellidos del personal propio]]),"",comarca)</f>
        <v/>
      </c>
      <c r="C243" s="162"/>
      <c r="D243" s="105"/>
      <c r="E243" s="76"/>
      <c r="F243" s="105"/>
      <c r="G243" s="161"/>
      <c r="H243" s="161"/>
    </row>
    <row r="244" spans="1:8" ht="12.75" x14ac:dyDescent="0.2">
      <c r="A244" s="147" t="str">
        <f>IF(ISBLANK(rrhh[[#This Row],[Nombre y apellidos del personal propio]]),"",Ejercicio)</f>
        <v/>
      </c>
      <c r="B244" s="154" t="str">
        <f>IF(ISBLANK(rrhh[[#This Row],[Nombre y apellidos del personal propio]]),"",comarca)</f>
        <v/>
      </c>
      <c r="C244" s="162"/>
      <c r="D244" s="105"/>
      <c r="E244" s="76"/>
      <c r="F244" s="105"/>
      <c r="G244" s="161"/>
      <c r="H244" s="161"/>
    </row>
    <row r="245" spans="1:8" ht="12.75" x14ac:dyDescent="0.2">
      <c r="A245" s="147" t="str">
        <f>IF(ISBLANK(rrhh[[#This Row],[Nombre y apellidos del personal propio]]),"",Ejercicio)</f>
        <v/>
      </c>
      <c r="B245" s="154" t="str">
        <f>IF(ISBLANK(rrhh[[#This Row],[Nombre y apellidos del personal propio]]),"",comarca)</f>
        <v/>
      </c>
      <c r="C245" s="162"/>
      <c r="D245" s="105"/>
      <c r="E245" s="76"/>
      <c r="F245" s="105"/>
      <c r="G245" s="161"/>
      <c r="H245" s="161"/>
    </row>
    <row r="246" spans="1:8" ht="12.75" x14ac:dyDescent="0.2">
      <c r="A246" s="147" t="str">
        <f>IF(ISBLANK(rrhh[[#This Row],[Nombre y apellidos del personal propio]]),"",Ejercicio)</f>
        <v/>
      </c>
      <c r="B246" s="154" t="str">
        <f>IF(ISBLANK(rrhh[[#This Row],[Nombre y apellidos del personal propio]]),"",comarca)</f>
        <v/>
      </c>
      <c r="C246" s="162"/>
      <c r="D246" s="105"/>
      <c r="E246" s="76"/>
      <c r="F246" s="105"/>
      <c r="G246" s="161"/>
      <c r="H246" s="161"/>
    </row>
    <row r="247" spans="1:8" ht="12.75" x14ac:dyDescent="0.2">
      <c r="A247" s="147" t="str">
        <f>IF(ISBLANK(rrhh[[#This Row],[Nombre y apellidos del personal propio]]),"",Ejercicio)</f>
        <v/>
      </c>
      <c r="B247" s="154" t="str">
        <f>IF(ISBLANK(rrhh[[#This Row],[Nombre y apellidos del personal propio]]),"",comarca)</f>
        <v/>
      </c>
      <c r="C247" s="162"/>
      <c r="D247" s="105"/>
      <c r="E247" s="76"/>
      <c r="F247" s="105"/>
      <c r="G247" s="161"/>
      <c r="H247" s="161"/>
    </row>
    <row r="248" spans="1:8" ht="12.75" x14ac:dyDescent="0.2">
      <c r="A248" s="147" t="str">
        <f>IF(ISBLANK(rrhh[[#This Row],[Nombre y apellidos del personal propio]]),"",Ejercicio)</f>
        <v/>
      </c>
      <c r="B248" s="154" t="str">
        <f>IF(ISBLANK(rrhh[[#This Row],[Nombre y apellidos del personal propio]]),"",comarca)</f>
        <v/>
      </c>
      <c r="C248" s="162"/>
      <c r="D248" s="105"/>
      <c r="E248" s="76"/>
      <c r="F248" s="105"/>
      <c r="G248" s="161"/>
      <c r="H248" s="161"/>
    </row>
    <row r="249" spans="1:8" ht="12.75" x14ac:dyDescent="0.2">
      <c r="A249" s="147" t="str">
        <f>IF(ISBLANK(rrhh[[#This Row],[Nombre y apellidos del personal propio]]),"",Ejercicio)</f>
        <v/>
      </c>
      <c r="B249" s="154" t="str">
        <f>IF(ISBLANK(rrhh[[#This Row],[Nombre y apellidos del personal propio]]),"",comarca)</f>
        <v/>
      </c>
      <c r="C249" s="162"/>
      <c r="D249" s="105"/>
      <c r="E249" s="76"/>
      <c r="F249" s="105"/>
      <c r="G249" s="161"/>
      <c r="H249" s="161"/>
    </row>
    <row r="250" spans="1:8" ht="12.75" x14ac:dyDescent="0.2">
      <c r="A250" s="147" t="str">
        <f>IF(ISBLANK(rrhh[[#This Row],[Nombre y apellidos del personal propio]]),"",Ejercicio)</f>
        <v/>
      </c>
      <c r="B250" s="154" t="str">
        <f>IF(ISBLANK(rrhh[[#This Row],[Nombre y apellidos del personal propio]]),"",comarca)</f>
        <v/>
      </c>
      <c r="C250" s="162"/>
      <c r="D250" s="105"/>
      <c r="E250" s="76"/>
      <c r="F250" s="105"/>
      <c r="G250" s="161"/>
      <c r="H250" s="161"/>
    </row>
    <row r="251" spans="1:8" ht="12.75" x14ac:dyDescent="0.2">
      <c r="A251" s="147" t="str">
        <f>IF(ISBLANK(rrhh[[#This Row],[Nombre y apellidos del personal propio]]),"",Ejercicio)</f>
        <v/>
      </c>
      <c r="B251" s="154" t="str">
        <f>IF(ISBLANK(rrhh[[#This Row],[Nombre y apellidos del personal propio]]),"",comarca)</f>
        <v/>
      </c>
      <c r="C251" s="162"/>
      <c r="D251" s="105"/>
      <c r="E251" s="76"/>
      <c r="F251" s="105"/>
      <c r="G251" s="161"/>
      <c r="H251" s="161"/>
    </row>
    <row r="252" spans="1:8" ht="12.75" x14ac:dyDescent="0.2">
      <c r="A252" s="147" t="str">
        <f>IF(ISBLANK(rrhh[[#This Row],[Nombre y apellidos del personal propio]]),"",Ejercicio)</f>
        <v/>
      </c>
      <c r="B252" s="154" t="str">
        <f>IF(ISBLANK(rrhh[[#This Row],[Nombre y apellidos del personal propio]]),"",comarca)</f>
        <v/>
      </c>
      <c r="C252" s="162"/>
      <c r="D252" s="105"/>
      <c r="E252" s="76"/>
      <c r="F252" s="105"/>
      <c r="G252" s="161"/>
      <c r="H252" s="161"/>
    </row>
    <row r="253" spans="1:8" ht="12.75" x14ac:dyDescent="0.2">
      <c r="A253" s="147" t="str">
        <f>IF(ISBLANK(rrhh[[#This Row],[Nombre y apellidos del personal propio]]),"",Ejercicio)</f>
        <v/>
      </c>
      <c r="B253" s="154" t="str">
        <f>IF(ISBLANK(rrhh[[#This Row],[Nombre y apellidos del personal propio]]),"",comarca)</f>
        <v/>
      </c>
      <c r="C253" s="162"/>
      <c r="D253" s="105"/>
      <c r="E253" s="76"/>
      <c r="F253" s="105"/>
      <c r="G253" s="161"/>
      <c r="H253" s="161"/>
    </row>
    <row r="254" spans="1:8" ht="12.75" x14ac:dyDescent="0.2">
      <c r="A254" s="147" t="str">
        <f>IF(ISBLANK(rrhh[[#This Row],[Nombre y apellidos del personal propio]]),"",Ejercicio)</f>
        <v/>
      </c>
      <c r="B254" s="154" t="str">
        <f>IF(ISBLANK(rrhh[[#This Row],[Nombre y apellidos del personal propio]]),"",comarca)</f>
        <v/>
      </c>
      <c r="C254" s="162"/>
      <c r="D254" s="105"/>
      <c r="E254" s="76"/>
      <c r="F254" s="105"/>
      <c r="G254" s="161"/>
      <c r="H254" s="161"/>
    </row>
    <row r="255" spans="1:8" ht="12.75" x14ac:dyDescent="0.2">
      <c r="A255" s="147" t="str">
        <f>IF(ISBLANK(rrhh[[#This Row],[Nombre y apellidos del personal propio]]),"",Ejercicio)</f>
        <v/>
      </c>
      <c r="B255" s="154" t="str">
        <f>IF(ISBLANK(rrhh[[#This Row],[Nombre y apellidos del personal propio]]),"",comarca)</f>
        <v/>
      </c>
      <c r="C255" s="162"/>
      <c r="D255" s="105"/>
      <c r="E255" s="76"/>
      <c r="F255" s="105"/>
      <c r="G255" s="161"/>
      <c r="H255" s="161"/>
    </row>
    <row r="256" spans="1:8" ht="12.75" x14ac:dyDescent="0.2">
      <c r="A256" s="147" t="str">
        <f>IF(ISBLANK(rrhh[[#This Row],[Nombre y apellidos del personal propio]]),"",Ejercicio)</f>
        <v/>
      </c>
      <c r="B256" s="154" t="str">
        <f>IF(ISBLANK(rrhh[[#This Row],[Nombre y apellidos del personal propio]]),"",comarca)</f>
        <v/>
      </c>
      <c r="C256" s="162"/>
      <c r="D256" s="105"/>
      <c r="E256" s="76"/>
      <c r="F256" s="105"/>
      <c r="G256" s="161"/>
      <c r="H256" s="161"/>
    </row>
    <row r="257" spans="1:8" ht="12.75" x14ac:dyDescent="0.2">
      <c r="A257" s="147" t="str">
        <f>IF(ISBLANK(rrhh[[#This Row],[Nombre y apellidos del personal propio]]),"",Ejercicio)</f>
        <v/>
      </c>
      <c r="B257" s="154" t="str">
        <f>IF(ISBLANK(rrhh[[#This Row],[Nombre y apellidos del personal propio]]),"",comarca)</f>
        <v/>
      </c>
      <c r="C257" s="162"/>
      <c r="D257" s="105"/>
      <c r="E257" s="76"/>
      <c r="F257" s="105"/>
      <c r="G257" s="161"/>
      <c r="H257" s="161"/>
    </row>
    <row r="258" spans="1:8" ht="12.75" x14ac:dyDescent="0.2">
      <c r="A258" s="147" t="str">
        <f>IF(ISBLANK(rrhh[[#This Row],[Nombre y apellidos del personal propio]]),"",Ejercicio)</f>
        <v/>
      </c>
      <c r="B258" s="154" t="str">
        <f>IF(ISBLANK(rrhh[[#This Row],[Nombre y apellidos del personal propio]]),"",comarca)</f>
        <v/>
      </c>
      <c r="C258" s="162"/>
      <c r="D258" s="105"/>
      <c r="E258" s="76"/>
      <c r="F258" s="105"/>
      <c r="G258" s="161"/>
      <c r="H258" s="161"/>
    </row>
    <row r="259" spans="1:8" ht="12.75" x14ac:dyDescent="0.2">
      <c r="A259" s="147" t="str">
        <f>IF(ISBLANK(rrhh[[#This Row],[Nombre y apellidos del personal propio]]),"",Ejercicio)</f>
        <v/>
      </c>
      <c r="B259" s="154" t="str">
        <f>IF(ISBLANK(rrhh[[#This Row],[Nombre y apellidos del personal propio]]),"",comarca)</f>
        <v/>
      </c>
      <c r="C259" s="162"/>
      <c r="D259" s="105"/>
      <c r="E259" s="76"/>
      <c r="F259" s="105"/>
      <c r="G259" s="161"/>
      <c r="H259" s="161"/>
    </row>
    <row r="260" spans="1:8" ht="12.75" x14ac:dyDescent="0.2">
      <c r="A260" s="147" t="str">
        <f>IF(ISBLANK(rrhh[[#This Row],[Nombre y apellidos del personal propio]]),"",Ejercicio)</f>
        <v/>
      </c>
      <c r="B260" s="154" t="str">
        <f>IF(ISBLANK(rrhh[[#This Row],[Nombre y apellidos del personal propio]]),"",comarca)</f>
        <v/>
      </c>
      <c r="C260" s="162"/>
      <c r="D260" s="105"/>
      <c r="E260" s="76"/>
      <c r="F260" s="105"/>
      <c r="G260" s="161"/>
      <c r="H260" s="161"/>
    </row>
    <row r="261" spans="1:8" ht="12.75" x14ac:dyDescent="0.2">
      <c r="A261" s="147" t="str">
        <f>IF(ISBLANK(rrhh[[#This Row],[Nombre y apellidos del personal propio]]),"",Ejercicio)</f>
        <v/>
      </c>
      <c r="B261" s="154" t="str">
        <f>IF(ISBLANK(rrhh[[#This Row],[Nombre y apellidos del personal propio]]),"",comarca)</f>
        <v/>
      </c>
      <c r="C261" s="162"/>
      <c r="D261" s="105"/>
      <c r="E261" s="76"/>
      <c r="F261" s="105"/>
      <c r="G261" s="161"/>
      <c r="H261" s="161"/>
    </row>
    <row r="262" spans="1:8" ht="12.75" x14ac:dyDescent="0.2">
      <c r="A262" s="147" t="str">
        <f>IF(ISBLANK(rrhh[[#This Row],[Nombre y apellidos del personal propio]]),"",Ejercicio)</f>
        <v/>
      </c>
      <c r="B262" s="154" t="str">
        <f>IF(ISBLANK(rrhh[[#This Row],[Nombre y apellidos del personal propio]]),"",comarca)</f>
        <v/>
      </c>
      <c r="C262" s="162"/>
      <c r="D262" s="105"/>
      <c r="E262" s="76"/>
      <c r="F262" s="105"/>
      <c r="G262" s="161"/>
      <c r="H262" s="161"/>
    </row>
    <row r="263" spans="1:8" ht="12.75" x14ac:dyDescent="0.2">
      <c r="A263" s="147" t="str">
        <f>IF(ISBLANK(rrhh[[#This Row],[Nombre y apellidos del personal propio]]),"",Ejercicio)</f>
        <v/>
      </c>
      <c r="B263" s="154" t="str">
        <f>IF(ISBLANK(rrhh[[#This Row],[Nombre y apellidos del personal propio]]),"",comarca)</f>
        <v/>
      </c>
      <c r="C263" s="162"/>
      <c r="D263" s="105"/>
      <c r="E263" s="76"/>
      <c r="F263" s="105"/>
      <c r="G263" s="161"/>
      <c r="H263" s="161"/>
    </row>
    <row r="264" spans="1:8" ht="12.75" x14ac:dyDescent="0.2">
      <c r="A264" s="147" t="str">
        <f>IF(ISBLANK(rrhh[[#This Row],[Nombre y apellidos del personal propio]]),"",Ejercicio)</f>
        <v/>
      </c>
      <c r="B264" s="154" t="str">
        <f>IF(ISBLANK(rrhh[[#This Row],[Nombre y apellidos del personal propio]]),"",comarca)</f>
        <v/>
      </c>
      <c r="C264" s="162"/>
      <c r="D264" s="105"/>
      <c r="E264" s="76"/>
      <c r="F264" s="105"/>
      <c r="G264" s="161"/>
      <c r="H264" s="161"/>
    </row>
    <row r="265" spans="1:8" ht="12.75" x14ac:dyDescent="0.2">
      <c r="A265" s="147" t="str">
        <f>IF(ISBLANK(rrhh[[#This Row],[Nombre y apellidos del personal propio]]),"",Ejercicio)</f>
        <v/>
      </c>
      <c r="B265" s="154" t="str">
        <f>IF(ISBLANK(rrhh[[#This Row],[Nombre y apellidos del personal propio]]),"",comarca)</f>
        <v/>
      </c>
      <c r="C265" s="162"/>
      <c r="D265" s="105"/>
      <c r="E265" s="76"/>
      <c r="F265" s="105"/>
      <c r="G265" s="161"/>
      <c r="H265" s="161"/>
    </row>
    <row r="266" spans="1:8" ht="12.75" x14ac:dyDescent="0.2">
      <c r="A266" s="147" t="str">
        <f>IF(ISBLANK(rrhh[[#This Row],[Nombre y apellidos del personal propio]]),"",Ejercicio)</f>
        <v/>
      </c>
      <c r="B266" s="154" t="str">
        <f>IF(ISBLANK(rrhh[[#This Row],[Nombre y apellidos del personal propio]]),"",comarca)</f>
        <v/>
      </c>
      <c r="C266" s="162"/>
      <c r="D266" s="105"/>
      <c r="E266" s="76"/>
      <c r="F266" s="105"/>
      <c r="G266" s="161"/>
      <c r="H266" s="161"/>
    </row>
    <row r="267" spans="1:8" ht="12.75" x14ac:dyDescent="0.2">
      <c r="A267" s="147" t="str">
        <f>IF(ISBLANK(rrhh[[#This Row],[Nombre y apellidos del personal propio]]),"",Ejercicio)</f>
        <v/>
      </c>
      <c r="B267" s="154" t="str">
        <f>IF(ISBLANK(rrhh[[#This Row],[Nombre y apellidos del personal propio]]),"",comarca)</f>
        <v/>
      </c>
      <c r="C267" s="162"/>
      <c r="D267" s="105"/>
      <c r="E267" s="76"/>
      <c r="F267" s="105"/>
      <c r="G267" s="161"/>
      <c r="H267" s="161"/>
    </row>
    <row r="268" spans="1:8" ht="12.75" x14ac:dyDescent="0.2">
      <c r="A268" s="147" t="str">
        <f>IF(ISBLANK(rrhh[[#This Row],[Nombre y apellidos del personal propio]]),"",Ejercicio)</f>
        <v/>
      </c>
      <c r="B268" s="154" t="str">
        <f>IF(ISBLANK(rrhh[[#This Row],[Nombre y apellidos del personal propio]]),"",comarca)</f>
        <v/>
      </c>
      <c r="C268" s="162"/>
      <c r="D268" s="105"/>
      <c r="E268" s="76"/>
      <c r="F268" s="105"/>
      <c r="G268" s="161"/>
      <c r="H268" s="161"/>
    </row>
    <row r="269" spans="1:8" ht="12.75" x14ac:dyDescent="0.2">
      <c r="A269" s="147" t="str">
        <f>IF(ISBLANK(rrhh[[#This Row],[Nombre y apellidos del personal propio]]),"",Ejercicio)</f>
        <v/>
      </c>
      <c r="B269" s="154" t="str">
        <f>IF(ISBLANK(rrhh[[#This Row],[Nombre y apellidos del personal propio]]),"",comarca)</f>
        <v/>
      </c>
      <c r="C269" s="162"/>
      <c r="D269" s="105"/>
      <c r="E269" s="76"/>
      <c r="F269" s="105"/>
      <c r="G269" s="161"/>
      <c r="H269" s="161"/>
    </row>
    <row r="270" spans="1:8" ht="12.75" x14ac:dyDescent="0.2">
      <c r="A270" s="147" t="str">
        <f>IF(ISBLANK(rrhh[[#This Row],[Nombre y apellidos del personal propio]]),"",Ejercicio)</f>
        <v/>
      </c>
      <c r="B270" s="154" t="str">
        <f>IF(ISBLANK(rrhh[[#This Row],[Nombre y apellidos del personal propio]]),"",comarca)</f>
        <v/>
      </c>
      <c r="C270" s="162"/>
      <c r="D270" s="105"/>
      <c r="E270" s="76"/>
      <c r="F270" s="105"/>
      <c r="G270" s="161"/>
      <c r="H270" s="161"/>
    </row>
    <row r="271" spans="1:8" ht="12.75" x14ac:dyDescent="0.2">
      <c r="A271" s="147" t="str">
        <f>IF(ISBLANK(rrhh[[#This Row],[Nombre y apellidos del personal propio]]),"",Ejercicio)</f>
        <v/>
      </c>
      <c r="B271" s="154" t="str">
        <f>IF(ISBLANK(rrhh[[#This Row],[Nombre y apellidos del personal propio]]),"",comarca)</f>
        <v/>
      </c>
      <c r="C271" s="162"/>
      <c r="D271" s="105"/>
      <c r="E271" s="76"/>
      <c r="F271" s="105"/>
      <c r="G271" s="161"/>
      <c r="H271" s="161"/>
    </row>
    <row r="272" spans="1:8" ht="12.75" x14ac:dyDescent="0.2">
      <c r="A272" s="147" t="str">
        <f>IF(ISBLANK(rrhh[[#This Row],[Nombre y apellidos del personal propio]]),"",Ejercicio)</f>
        <v/>
      </c>
      <c r="B272" s="154" t="str">
        <f>IF(ISBLANK(rrhh[[#This Row],[Nombre y apellidos del personal propio]]),"",comarca)</f>
        <v/>
      </c>
      <c r="C272" s="162"/>
      <c r="D272" s="105"/>
      <c r="E272" s="76"/>
      <c r="F272" s="105"/>
      <c r="G272" s="161"/>
      <c r="H272" s="161"/>
    </row>
    <row r="273" spans="1:8" ht="12.75" x14ac:dyDescent="0.2">
      <c r="A273" s="147" t="str">
        <f>IF(ISBLANK(rrhh[[#This Row],[Nombre y apellidos del personal propio]]),"",Ejercicio)</f>
        <v/>
      </c>
      <c r="B273" s="154" t="str">
        <f>IF(ISBLANK(rrhh[[#This Row],[Nombre y apellidos del personal propio]]),"",comarca)</f>
        <v/>
      </c>
      <c r="C273" s="162"/>
      <c r="D273" s="105"/>
      <c r="E273" s="76"/>
      <c r="F273" s="105"/>
      <c r="G273" s="161"/>
      <c r="H273" s="161"/>
    </row>
    <row r="274" spans="1:8" ht="12.75" x14ac:dyDescent="0.2">
      <c r="A274" s="147" t="str">
        <f>IF(ISBLANK(rrhh[[#This Row],[Nombre y apellidos del personal propio]]),"",Ejercicio)</f>
        <v/>
      </c>
      <c r="B274" s="154" t="str">
        <f>IF(ISBLANK(rrhh[[#This Row],[Nombre y apellidos del personal propio]]),"",comarca)</f>
        <v/>
      </c>
      <c r="C274" s="162"/>
      <c r="D274" s="105"/>
      <c r="E274" s="76"/>
      <c r="F274" s="105"/>
      <c r="G274" s="161"/>
      <c r="H274" s="161"/>
    </row>
    <row r="275" spans="1:8" ht="12.75" x14ac:dyDescent="0.2">
      <c r="A275" s="147" t="str">
        <f>IF(ISBLANK(rrhh[[#This Row],[Nombre y apellidos del personal propio]]),"",Ejercicio)</f>
        <v/>
      </c>
      <c r="B275" s="154" t="str">
        <f>IF(ISBLANK(rrhh[[#This Row],[Nombre y apellidos del personal propio]]),"",comarca)</f>
        <v/>
      </c>
      <c r="C275" s="162"/>
      <c r="D275" s="105"/>
      <c r="E275" s="76"/>
      <c r="F275" s="105"/>
      <c r="G275" s="161"/>
      <c r="H275" s="161"/>
    </row>
    <row r="276" spans="1:8" ht="12.75" x14ac:dyDescent="0.2">
      <c r="A276" s="147" t="str">
        <f>IF(ISBLANK(rrhh[[#This Row],[Nombre y apellidos del personal propio]]),"",Ejercicio)</f>
        <v/>
      </c>
      <c r="B276" s="154" t="str">
        <f>IF(ISBLANK(rrhh[[#This Row],[Nombre y apellidos del personal propio]]),"",comarca)</f>
        <v/>
      </c>
      <c r="C276" s="162"/>
      <c r="D276" s="105"/>
      <c r="E276" s="76"/>
      <c r="F276" s="105"/>
      <c r="G276" s="161"/>
      <c r="H276" s="161"/>
    </row>
    <row r="277" spans="1:8" ht="12.75" x14ac:dyDescent="0.2">
      <c r="A277" s="147" t="str">
        <f>IF(ISBLANK(rrhh[[#This Row],[Nombre y apellidos del personal propio]]),"",Ejercicio)</f>
        <v/>
      </c>
      <c r="B277" s="154" t="str">
        <f>IF(ISBLANK(rrhh[[#This Row],[Nombre y apellidos del personal propio]]),"",comarca)</f>
        <v/>
      </c>
      <c r="C277" s="162"/>
      <c r="D277" s="105"/>
      <c r="E277" s="76"/>
      <c r="F277" s="105"/>
      <c r="G277" s="161"/>
      <c r="H277" s="161"/>
    </row>
    <row r="278" spans="1:8" ht="12.75" x14ac:dyDescent="0.2">
      <c r="A278" s="147" t="str">
        <f>IF(ISBLANK(rrhh[[#This Row],[Nombre y apellidos del personal propio]]),"",Ejercicio)</f>
        <v/>
      </c>
      <c r="B278" s="154" t="str">
        <f>IF(ISBLANK(rrhh[[#This Row],[Nombre y apellidos del personal propio]]),"",comarca)</f>
        <v/>
      </c>
      <c r="C278" s="162"/>
      <c r="D278" s="105"/>
      <c r="E278" s="76"/>
      <c r="F278" s="105"/>
      <c r="G278" s="161"/>
      <c r="H278" s="161"/>
    </row>
    <row r="279" spans="1:8" ht="12.75" x14ac:dyDescent="0.2">
      <c r="A279" s="147" t="str">
        <f>IF(ISBLANK(rrhh[[#This Row],[Nombre y apellidos del personal propio]]),"",Ejercicio)</f>
        <v/>
      </c>
      <c r="B279" s="154" t="str">
        <f>IF(ISBLANK(rrhh[[#This Row],[Nombre y apellidos del personal propio]]),"",comarca)</f>
        <v/>
      </c>
      <c r="C279" s="162"/>
      <c r="D279" s="105"/>
      <c r="E279" s="76"/>
      <c r="F279" s="105"/>
      <c r="G279" s="161"/>
      <c r="H279" s="161"/>
    </row>
    <row r="280" spans="1:8" ht="12.75" x14ac:dyDescent="0.2">
      <c r="A280" s="147" t="str">
        <f>IF(ISBLANK(rrhh[[#This Row],[Nombre y apellidos del personal propio]]),"",Ejercicio)</f>
        <v/>
      </c>
      <c r="B280" s="154" t="str">
        <f>IF(ISBLANK(rrhh[[#This Row],[Nombre y apellidos del personal propio]]),"",comarca)</f>
        <v/>
      </c>
      <c r="C280" s="162"/>
      <c r="D280" s="105"/>
      <c r="E280" s="76"/>
      <c r="F280" s="105"/>
      <c r="G280" s="161"/>
      <c r="H280" s="161"/>
    </row>
    <row r="281" spans="1:8" ht="12.75" x14ac:dyDescent="0.2">
      <c r="A281" s="147" t="str">
        <f>IF(ISBLANK(rrhh[[#This Row],[Nombre y apellidos del personal propio]]),"",Ejercicio)</f>
        <v/>
      </c>
      <c r="B281" s="154" t="str">
        <f>IF(ISBLANK(rrhh[[#This Row],[Nombre y apellidos del personal propio]]),"",comarca)</f>
        <v/>
      </c>
      <c r="C281" s="162"/>
      <c r="D281" s="105"/>
      <c r="E281" s="76"/>
      <c r="F281" s="105"/>
      <c r="G281" s="161"/>
      <c r="H281" s="161"/>
    </row>
    <row r="282" spans="1:8" ht="12.75" x14ac:dyDescent="0.2">
      <c r="A282" s="147" t="str">
        <f>IF(ISBLANK(rrhh[[#This Row],[Nombre y apellidos del personal propio]]),"",Ejercicio)</f>
        <v/>
      </c>
      <c r="B282" s="154" t="str">
        <f>IF(ISBLANK(rrhh[[#This Row],[Nombre y apellidos del personal propio]]),"",comarca)</f>
        <v/>
      </c>
      <c r="C282" s="162"/>
      <c r="D282" s="105"/>
      <c r="E282" s="76"/>
      <c r="F282" s="105"/>
      <c r="G282" s="161"/>
      <c r="H282" s="161"/>
    </row>
    <row r="283" spans="1:8" ht="12.75" x14ac:dyDescent="0.2">
      <c r="A283" s="147" t="str">
        <f>IF(ISBLANK(rrhh[[#This Row],[Nombre y apellidos del personal propio]]),"",Ejercicio)</f>
        <v/>
      </c>
      <c r="B283" s="154" t="str">
        <f>IF(ISBLANK(rrhh[[#This Row],[Nombre y apellidos del personal propio]]),"",comarca)</f>
        <v/>
      </c>
      <c r="C283" s="162"/>
      <c r="D283" s="105"/>
      <c r="E283" s="76"/>
      <c r="F283" s="105"/>
      <c r="G283" s="161"/>
      <c r="H283" s="161"/>
    </row>
    <row r="284" spans="1:8" ht="12.75" x14ac:dyDescent="0.2">
      <c r="A284" s="147" t="str">
        <f>IF(ISBLANK(rrhh[[#This Row],[Nombre y apellidos del personal propio]]),"",Ejercicio)</f>
        <v/>
      </c>
      <c r="B284" s="154" t="str">
        <f>IF(ISBLANK(rrhh[[#This Row],[Nombre y apellidos del personal propio]]),"",comarca)</f>
        <v/>
      </c>
      <c r="C284" s="162"/>
      <c r="D284" s="105"/>
      <c r="E284" s="76"/>
      <c r="F284" s="105"/>
      <c r="G284" s="161"/>
      <c r="H284" s="161"/>
    </row>
    <row r="285" spans="1:8" ht="12.75" x14ac:dyDescent="0.2">
      <c r="A285" s="147" t="str">
        <f>IF(ISBLANK(rrhh[[#This Row],[Nombre y apellidos del personal propio]]),"",Ejercicio)</f>
        <v/>
      </c>
      <c r="B285" s="154" t="str">
        <f>IF(ISBLANK(rrhh[[#This Row],[Nombre y apellidos del personal propio]]),"",comarca)</f>
        <v/>
      </c>
      <c r="C285" s="162"/>
      <c r="D285" s="105"/>
      <c r="E285" s="76"/>
      <c r="F285" s="105"/>
      <c r="G285" s="161"/>
      <c r="H285" s="161"/>
    </row>
    <row r="286" spans="1:8" ht="12.75" x14ac:dyDescent="0.2">
      <c r="A286" s="147" t="str">
        <f>IF(ISBLANK(rrhh[[#This Row],[Nombre y apellidos del personal propio]]),"",Ejercicio)</f>
        <v/>
      </c>
      <c r="B286" s="154" t="str">
        <f>IF(ISBLANK(rrhh[[#This Row],[Nombre y apellidos del personal propio]]),"",comarca)</f>
        <v/>
      </c>
      <c r="C286" s="162"/>
      <c r="D286" s="105"/>
      <c r="E286" s="76"/>
      <c r="F286" s="105"/>
      <c r="G286" s="161"/>
      <c r="H286" s="161"/>
    </row>
    <row r="287" spans="1:8" ht="12.75" x14ac:dyDescent="0.2">
      <c r="A287" s="147" t="str">
        <f>IF(ISBLANK(rrhh[[#This Row],[Nombre y apellidos del personal propio]]),"",Ejercicio)</f>
        <v/>
      </c>
      <c r="B287" s="154" t="str">
        <f>IF(ISBLANK(rrhh[[#This Row],[Nombre y apellidos del personal propio]]),"",comarca)</f>
        <v/>
      </c>
      <c r="C287" s="162"/>
      <c r="D287" s="105"/>
      <c r="E287" s="76"/>
      <c r="F287" s="105"/>
      <c r="G287" s="161"/>
      <c r="H287" s="161"/>
    </row>
    <row r="288" spans="1:8" ht="12.75" x14ac:dyDescent="0.2">
      <c r="A288" s="147" t="str">
        <f>IF(ISBLANK(rrhh[[#This Row],[Nombre y apellidos del personal propio]]),"",Ejercicio)</f>
        <v/>
      </c>
      <c r="B288" s="154" t="str">
        <f>IF(ISBLANK(rrhh[[#This Row],[Nombre y apellidos del personal propio]]),"",comarca)</f>
        <v/>
      </c>
      <c r="C288" s="162"/>
      <c r="D288" s="105"/>
      <c r="E288" s="76"/>
      <c r="F288" s="105"/>
      <c r="G288" s="161"/>
      <c r="H288" s="161"/>
    </row>
    <row r="289" spans="1:8" ht="12.75" x14ac:dyDescent="0.2">
      <c r="A289" s="147" t="str">
        <f>IF(ISBLANK(rrhh[[#This Row],[Nombre y apellidos del personal propio]]),"",Ejercicio)</f>
        <v/>
      </c>
      <c r="B289" s="154" t="str">
        <f>IF(ISBLANK(rrhh[[#This Row],[Nombre y apellidos del personal propio]]),"",comarca)</f>
        <v/>
      </c>
      <c r="C289" s="162"/>
      <c r="D289" s="105"/>
      <c r="E289" s="76"/>
      <c r="F289" s="105"/>
      <c r="G289" s="161"/>
      <c r="H289" s="161"/>
    </row>
    <row r="290" spans="1:8" ht="12.75" x14ac:dyDescent="0.2">
      <c r="A290" s="147" t="str">
        <f>IF(ISBLANK(rrhh[[#This Row],[Nombre y apellidos del personal propio]]),"",Ejercicio)</f>
        <v/>
      </c>
      <c r="B290" s="154" t="str">
        <f>IF(ISBLANK(rrhh[[#This Row],[Nombre y apellidos del personal propio]]),"",comarca)</f>
        <v/>
      </c>
      <c r="C290" s="162"/>
      <c r="D290" s="105"/>
      <c r="E290" s="76"/>
      <c r="F290" s="105"/>
      <c r="G290" s="161"/>
      <c r="H290" s="161"/>
    </row>
    <row r="291" spans="1:8" ht="12.75" x14ac:dyDescent="0.2">
      <c r="A291" s="147" t="str">
        <f>IF(ISBLANK(rrhh[[#This Row],[Nombre y apellidos del personal propio]]),"",Ejercicio)</f>
        <v/>
      </c>
      <c r="B291" s="154" t="str">
        <f>IF(ISBLANK(rrhh[[#This Row],[Nombre y apellidos del personal propio]]),"",comarca)</f>
        <v/>
      </c>
      <c r="C291" s="162"/>
      <c r="D291" s="105"/>
      <c r="E291" s="76"/>
      <c r="F291" s="105"/>
      <c r="G291" s="161"/>
      <c r="H291" s="161"/>
    </row>
    <row r="292" spans="1:8" ht="12.75" x14ac:dyDescent="0.2">
      <c r="A292" s="147" t="str">
        <f>IF(ISBLANK(rrhh[[#This Row],[Nombre y apellidos del personal propio]]),"",Ejercicio)</f>
        <v/>
      </c>
      <c r="B292" s="154" t="str">
        <f>IF(ISBLANK(rrhh[[#This Row],[Nombre y apellidos del personal propio]]),"",comarca)</f>
        <v/>
      </c>
      <c r="C292" s="162"/>
      <c r="D292" s="105"/>
      <c r="E292" s="76"/>
      <c r="F292" s="105"/>
      <c r="G292" s="161"/>
      <c r="H292" s="161"/>
    </row>
    <row r="293" spans="1:8" ht="12.75" x14ac:dyDescent="0.2">
      <c r="A293" s="147" t="str">
        <f>IF(ISBLANK(rrhh[[#This Row],[Nombre y apellidos del personal propio]]),"",Ejercicio)</f>
        <v/>
      </c>
      <c r="B293" s="154" t="str">
        <f>IF(ISBLANK(rrhh[[#This Row],[Nombre y apellidos del personal propio]]),"",comarca)</f>
        <v/>
      </c>
      <c r="C293" s="162"/>
      <c r="D293" s="105"/>
      <c r="E293" s="76"/>
      <c r="F293" s="105"/>
      <c r="G293" s="161"/>
      <c r="H293" s="161"/>
    </row>
    <row r="294" spans="1:8" ht="12.75" x14ac:dyDescent="0.2">
      <c r="A294" s="147" t="str">
        <f>IF(ISBLANK(rrhh[[#This Row],[Nombre y apellidos del personal propio]]),"",Ejercicio)</f>
        <v/>
      </c>
      <c r="B294" s="154" t="str">
        <f>IF(ISBLANK(rrhh[[#This Row],[Nombre y apellidos del personal propio]]),"",comarca)</f>
        <v/>
      </c>
      <c r="C294" s="162"/>
      <c r="D294" s="105"/>
      <c r="E294" s="76"/>
      <c r="F294" s="105"/>
      <c r="G294" s="161"/>
      <c r="H294" s="161"/>
    </row>
    <row r="295" spans="1:8" ht="12.75" x14ac:dyDescent="0.2">
      <c r="A295" s="147" t="str">
        <f>IF(ISBLANK(rrhh[[#This Row],[Nombre y apellidos del personal propio]]),"",Ejercicio)</f>
        <v/>
      </c>
      <c r="B295" s="154" t="str">
        <f>IF(ISBLANK(rrhh[[#This Row],[Nombre y apellidos del personal propio]]),"",comarca)</f>
        <v/>
      </c>
      <c r="C295" s="162"/>
      <c r="D295" s="105"/>
      <c r="E295" s="76"/>
      <c r="F295" s="105"/>
      <c r="G295" s="161"/>
      <c r="H295" s="161"/>
    </row>
    <row r="296" spans="1:8" ht="12.75" x14ac:dyDescent="0.2">
      <c r="A296" s="147" t="str">
        <f>IF(ISBLANK(rrhh[[#This Row],[Nombre y apellidos del personal propio]]),"",Ejercicio)</f>
        <v/>
      </c>
      <c r="B296" s="154" t="str">
        <f>IF(ISBLANK(rrhh[[#This Row],[Nombre y apellidos del personal propio]]),"",comarca)</f>
        <v/>
      </c>
      <c r="C296" s="162"/>
      <c r="D296" s="105"/>
      <c r="E296" s="76"/>
      <c r="F296" s="105"/>
      <c r="G296" s="161"/>
      <c r="H296" s="161"/>
    </row>
    <row r="297" spans="1:8" ht="12.75" x14ac:dyDescent="0.2">
      <c r="A297" s="147" t="str">
        <f>IF(ISBLANK(rrhh[[#This Row],[Nombre y apellidos del personal propio]]),"",Ejercicio)</f>
        <v/>
      </c>
      <c r="B297" s="154" t="str">
        <f>IF(ISBLANK(rrhh[[#This Row],[Nombre y apellidos del personal propio]]),"",comarca)</f>
        <v/>
      </c>
      <c r="C297" s="162"/>
      <c r="D297" s="105"/>
      <c r="E297" s="76"/>
      <c r="F297" s="105"/>
      <c r="G297" s="161"/>
      <c r="H297" s="161"/>
    </row>
    <row r="298" spans="1:8" ht="12.75" x14ac:dyDescent="0.2">
      <c r="A298" s="147" t="str">
        <f>IF(ISBLANK(rrhh[[#This Row],[Nombre y apellidos del personal propio]]),"",Ejercicio)</f>
        <v/>
      </c>
      <c r="B298" s="154" t="str">
        <f>IF(ISBLANK(rrhh[[#This Row],[Nombre y apellidos del personal propio]]),"",comarca)</f>
        <v/>
      </c>
      <c r="C298" s="162"/>
      <c r="D298" s="105"/>
      <c r="E298" s="76"/>
      <c r="F298" s="105"/>
      <c r="G298" s="161"/>
      <c r="H298" s="161"/>
    </row>
    <row r="299" spans="1:8" ht="12.75" x14ac:dyDescent="0.2">
      <c r="A299" s="147" t="str">
        <f>IF(ISBLANK(rrhh[[#This Row],[Nombre y apellidos del personal propio]]),"",Ejercicio)</f>
        <v/>
      </c>
      <c r="B299" s="154" t="str">
        <f>IF(ISBLANK(rrhh[[#This Row],[Nombre y apellidos del personal propio]]),"",comarca)</f>
        <v/>
      </c>
      <c r="C299" s="162"/>
      <c r="D299" s="105"/>
      <c r="E299" s="76"/>
      <c r="F299" s="105"/>
      <c r="G299" s="161"/>
      <c r="H299" s="161"/>
    </row>
    <row r="300" spans="1:8" ht="12.75" x14ac:dyDescent="0.2">
      <c r="A300" s="147" t="str">
        <f>IF(ISBLANK(rrhh[[#This Row],[Nombre y apellidos del personal propio]]),"",Ejercicio)</f>
        <v/>
      </c>
      <c r="B300" s="154" t="str">
        <f>IF(ISBLANK(rrhh[[#This Row],[Nombre y apellidos del personal propio]]),"",comarca)</f>
        <v/>
      </c>
      <c r="C300" s="162"/>
      <c r="D300" s="105"/>
      <c r="E300" s="76"/>
      <c r="F300" s="105"/>
      <c r="G300" s="161"/>
      <c r="H300" s="161"/>
    </row>
    <row r="301" spans="1:8" ht="12.75" x14ac:dyDescent="0.2">
      <c r="A301" s="147" t="str">
        <f>IF(ISBLANK(rrhh[[#This Row],[Nombre y apellidos del personal propio]]),"",Ejercicio)</f>
        <v/>
      </c>
      <c r="B301" s="154" t="str">
        <f>IF(ISBLANK(rrhh[[#This Row],[Nombre y apellidos del personal propio]]),"",comarca)</f>
        <v/>
      </c>
      <c r="C301" s="162"/>
      <c r="D301" s="105"/>
      <c r="E301" s="76"/>
      <c r="F301" s="105"/>
      <c r="G301" s="161"/>
      <c r="H301" s="161"/>
    </row>
    <row r="302" spans="1:8" ht="12.75" x14ac:dyDescent="0.2">
      <c r="A302" s="147" t="str">
        <f>IF(ISBLANK(rrhh[[#This Row],[Nombre y apellidos del personal propio]]),"",Ejercicio)</f>
        <v/>
      </c>
      <c r="B302" s="154" t="str">
        <f>IF(ISBLANK(rrhh[[#This Row],[Nombre y apellidos del personal propio]]),"",comarca)</f>
        <v/>
      </c>
      <c r="C302" s="162"/>
      <c r="D302" s="105"/>
      <c r="E302" s="76"/>
      <c r="F302" s="105"/>
      <c r="G302" s="161"/>
      <c r="H302" s="161"/>
    </row>
    <row r="303" spans="1:8" ht="12.75" x14ac:dyDescent="0.2">
      <c r="A303" s="147" t="str">
        <f>IF(ISBLANK(rrhh[[#This Row],[Nombre y apellidos del personal propio]]),"",Ejercicio)</f>
        <v/>
      </c>
      <c r="B303" s="154" t="str">
        <f>IF(ISBLANK(rrhh[[#This Row],[Nombre y apellidos del personal propio]]),"",comarca)</f>
        <v/>
      </c>
      <c r="C303" s="162"/>
      <c r="D303" s="105"/>
      <c r="E303" s="76"/>
      <c r="F303" s="105"/>
      <c r="G303" s="161"/>
      <c r="H303" s="161"/>
    </row>
    <row r="304" spans="1:8" ht="12.75" x14ac:dyDescent="0.2">
      <c r="A304" s="147" t="str">
        <f>IF(ISBLANK(rrhh[[#This Row],[Nombre y apellidos del personal propio]]),"",Ejercicio)</f>
        <v/>
      </c>
      <c r="B304" s="154" t="str">
        <f>IF(ISBLANK(rrhh[[#This Row],[Nombre y apellidos del personal propio]]),"",comarca)</f>
        <v/>
      </c>
      <c r="C304" s="162"/>
      <c r="D304" s="105"/>
      <c r="E304" s="76"/>
      <c r="F304" s="105"/>
      <c r="G304" s="161"/>
      <c r="H304" s="161"/>
    </row>
    <row r="305" spans="1:8" ht="12.75" x14ac:dyDescent="0.2">
      <c r="A305" s="147" t="str">
        <f>IF(ISBLANK(rrhh[[#This Row],[Nombre y apellidos del personal propio]]),"",Ejercicio)</f>
        <v/>
      </c>
      <c r="B305" s="154" t="str">
        <f>IF(ISBLANK(rrhh[[#This Row],[Nombre y apellidos del personal propio]]),"",comarca)</f>
        <v/>
      </c>
      <c r="C305" s="162"/>
      <c r="D305" s="105"/>
      <c r="E305" s="76"/>
      <c r="F305" s="105"/>
      <c r="G305" s="161"/>
      <c r="H305" s="161"/>
    </row>
    <row r="306" spans="1:8" ht="12.75" x14ac:dyDescent="0.2">
      <c r="A306" s="147" t="str">
        <f>IF(ISBLANK(rrhh[[#This Row],[Nombre y apellidos del personal propio]]),"",Ejercicio)</f>
        <v/>
      </c>
      <c r="B306" s="154" t="str">
        <f>IF(ISBLANK(rrhh[[#This Row],[Nombre y apellidos del personal propio]]),"",comarca)</f>
        <v/>
      </c>
      <c r="C306" s="162"/>
      <c r="D306" s="105"/>
      <c r="E306" s="76"/>
      <c r="F306" s="105"/>
      <c r="G306" s="161"/>
      <c r="H306" s="161"/>
    </row>
    <row r="307" spans="1:8" ht="12.75" x14ac:dyDescent="0.2">
      <c r="A307" s="147" t="str">
        <f>IF(ISBLANK(rrhh[[#This Row],[Nombre y apellidos del personal propio]]),"",Ejercicio)</f>
        <v/>
      </c>
      <c r="B307" s="154" t="str">
        <f>IF(ISBLANK(rrhh[[#This Row],[Nombre y apellidos del personal propio]]),"",comarca)</f>
        <v/>
      </c>
      <c r="C307" s="162"/>
      <c r="D307" s="105"/>
      <c r="E307" s="76"/>
      <c r="F307" s="105"/>
      <c r="G307" s="161"/>
      <c r="H307" s="161"/>
    </row>
    <row r="308" spans="1:8" ht="12.75" x14ac:dyDescent="0.2">
      <c r="A308" s="147" t="str">
        <f>IF(ISBLANK(rrhh[[#This Row],[Nombre y apellidos del personal propio]]),"",Ejercicio)</f>
        <v/>
      </c>
      <c r="B308" s="154" t="str">
        <f>IF(ISBLANK(rrhh[[#This Row],[Nombre y apellidos del personal propio]]),"",comarca)</f>
        <v/>
      </c>
      <c r="C308" s="162"/>
      <c r="D308" s="105"/>
      <c r="E308" s="76"/>
      <c r="F308" s="105"/>
      <c r="G308" s="161"/>
      <c r="H308" s="161"/>
    </row>
    <row r="309" spans="1:8" ht="12.75" x14ac:dyDescent="0.2">
      <c r="A309" s="147" t="str">
        <f>IF(ISBLANK(rrhh[[#This Row],[Nombre y apellidos del personal propio]]),"",Ejercicio)</f>
        <v/>
      </c>
      <c r="B309" s="154" t="str">
        <f>IF(ISBLANK(rrhh[[#This Row],[Nombre y apellidos del personal propio]]),"",comarca)</f>
        <v/>
      </c>
      <c r="C309" s="162"/>
      <c r="D309" s="105"/>
      <c r="E309" s="76"/>
      <c r="F309" s="105"/>
      <c r="G309" s="161"/>
      <c r="H309" s="161"/>
    </row>
    <row r="310" spans="1:8" ht="12.75" x14ac:dyDescent="0.2">
      <c r="A310" s="147" t="str">
        <f>IF(ISBLANK(rrhh[[#This Row],[Nombre y apellidos del personal propio]]),"",Ejercicio)</f>
        <v/>
      </c>
      <c r="B310" s="154" t="str">
        <f>IF(ISBLANK(rrhh[[#This Row],[Nombre y apellidos del personal propio]]),"",comarca)</f>
        <v/>
      </c>
      <c r="C310" s="162"/>
      <c r="D310" s="105"/>
      <c r="E310" s="76"/>
      <c r="F310" s="105"/>
      <c r="G310" s="161"/>
      <c r="H310" s="161"/>
    </row>
    <row r="311" spans="1:8" ht="12.75" x14ac:dyDescent="0.2">
      <c r="A311" s="147" t="str">
        <f>IF(ISBLANK(rrhh[[#This Row],[Nombre y apellidos del personal propio]]),"",Ejercicio)</f>
        <v/>
      </c>
      <c r="B311" s="154" t="str">
        <f>IF(ISBLANK(rrhh[[#This Row],[Nombre y apellidos del personal propio]]),"",comarca)</f>
        <v/>
      </c>
      <c r="C311" s="162"/>
      <c r="D311" s="105"/>
      <c r="E311" s="76"/>
      <c r="F311" s="105"/>
      <c r="G311" s="161"/>
      <c r="H311" s="161"/>
    </row>
    <row r="312" spans="1:8" ht="12.75" x14ac:dyDescent="0.2">
      <c r="A312" s="147" t="str">
        <f>IF(ISBLANK(rrhh[[#This Row],[Nombre y apellidos del personal propio]]),"",Ejercicio)</f>
        <v/>
      </c>
      <c r="B312" s="154" t="str">
        <f>IF(ISBLANK(rrhh[[#This Row],[Nombre y apellidos del personal propio]]),"",comarca)</f>
        <v/>
      </c>
      <c r="C312" s="162"/>
      <c r="D312" s="105"/>
      <c r="E312" s="76"/>
      <c r="F312" s="105"/>
      <c r="G312" s="161"/>
      <c r="H312" s="161"/>
    </row>
    <row r="313" spans="1:8" ht="12.75" x14ac:dyDescent="0.2">
      <c r="A313" s="147" t="str">
        <f>IF(ISBLANK(rrhh[[#This Row],[Nombre y apellidos del personal propio]]),"",Ejercicio)</f>
        <v/>
      </c>
      <c r="B313" s="154" t="str">
        <f>IF(ISBLANK(rrhh[[#This Row],[Nombre y apellidos del personal propio]]),"",comarca)</f>
        <v/>
      </c>
      <c r="C313" s="162"/>
      <c r="D313" s="105"/>
      <c r="E313" s="76"/>
      <c r="F313" s="105"/>
      <c r="G313" s="161"/>
      <c r="H313" s="161"/>
    </row>
    <row r="314" spans="1:8" ht="12.75" x14ac:dyDescent="0.2">
      <c r="A314" s="147" t="str">
        <f>IF(ISBLANK(rrhh[[#This Row],[Nombre y apellidos del personal propio]]),"",Ejercicio)</f>
        <v/>
      </c>
      <c r="B314" s="154" t="str">
        <f>IF(ISBLANK(rrhh[[#This Row],[Nombre y apellidos del personal propio]]),"",comarca)</f>
        <v/>
      </c>
      <c r="C314" s="162"/>
      <c r="D314" s="105"/>
      <c r="E314" s="76"/>
      <c r="F314" s="105"/>
      <c r="G314" s="161"/>
      <c r="H314" s="161"/>
    </row>
    <row r="315" spans="1:8" ht="12.75" x14ac:dyDescent="0.2">
      <c r="A315" s="147" t="str">
        <f>IF(ISBLANK(rrhh[[#This Row],[Nombre y apellidos del personal propio]]),"",Ejercicio)</f>
        <v/>
      </c>
      <c r="B315" s="154" t="str">
        <f>IF(ISBLANK(rrhh[[#This Row],[Nombre y apellidos del personal propio]]),"",comarca)</f>
        <v/>
      </c>
      <c r="C315" s="162"/>
      <c r="D315" s="105"/>
      <c r="E315" s="76"/>
      <c r="F315" s="105"/>
      <c r="G315" s="161"/>
      <c r="H315" s="161"/>
    </row>
    <row r="316" spans="1:8" ht="12.75" x14ac:dyDescent="0.2">
      <c r="A316" s="147" t="str">
        <f>IF(ISBLANK(rrhh[[#This Row],[Nombre y apellidos del personal propio]]),"",Ejercicio)</f>
        <v/>
      </c>
      <c r="B316" s="154" t="str">
        <f>IF(ISBLANK(rrhh[[#This Row],[Nombre y apellidos del personal propio]]),"",comarca)</f>
        <v/>
      </c>
      <c r="C316" s="162"/>
      <c r="D316" s="105"/>
      <c r="E316" s="76"/>
      <c r="F316" s="105"/>
      <c r="G316" s="161"/>
      <c r="H316" s="161"/>
    </row>
    <row r="317" spans="1:8" ht="12.75" x14ac:dyDescent="0.2">
      <c r="A317" s="147" t="str">
        <f>IF(ISBLANK(rrhh[[#This Row],[Nombre y apellidos del personal propio]]),"",Ejercicio)</f>
        <v/>
      </c>
      <c r="B317" s="154" t="str">
        <f>IF(ISBLANK(rrhh[[#This Row],[Nombre y apellidos del personal propio]]),"",comarca)</f>
        <v/>
      </c>
      <c r="C317" s="162"/>
      <c r="D317" s="105"/>
      <c r="E317" s="76"/>
      <c r="F317" s="105"/>
      <c r="G317" s="161"/>
      <c r="H317" s="161"/>
    </row>
    <row r="318" spans="1:8" ht="12.75" x14ac:dyDescent="0.2">
      <c r="A318" s="147" t="str">
        <f>IF(ISBLANK(rrhh[[#This Row],[Nombre y apellidos del personal propio]]),"",Ejercicio)</f>
        <v/>
      </c>
      <c r="B318" s="154" t="str">
        <f>IF(ISBLANK(rrhh[[#This Row],[Nombre y apellidos del personal propio]]),"",comarca)</f>
        <v/>
      </c>
      <c r="C318" s="162"/>
      <c r="D318" s="105"/>
      <c r="E318" s="76"/>
      <c r="F318" s="105"/>
      <c r="G318" s="161"/>
      <c r="H318" s="161"/>
    </row>
    <row r="319" spans="1:8" ht="12.75" x14ac:dyDescent="0.2">
      <c r="A319" s="147" t="str">
        <f>IF(ISBLANK(rrhh[[#This Row],[Nombre y apellidos del personal propio]]),"",Ejercicio)</f>
        <v/>
      </c>
      <c r="B319" s="154" t="str">
        <f>IF(ISBLANK(rrhh[[#This Row],[Nombre y apellidos del personal propio]]),"",comarca)</f>
        <v/>
      </c>
      <c r="C319" s="162"/>
      <c r="D319" s="105"/>
      <c r="E319" s="76"/>
      <c r="F319" s="105"/>
      <c r="G319" s="161"/>
      <c r="H319" s="161"/>
    </row>
    <row r="320" spans="1:8" ht="12.75" x14ac:dyDescent="0.2">
      <c r="A320" s="147" t="str">
        <f>IF(ISBLANK(rrhh[[#This Row],[Nombre y apellidos del personal propio]]),"",Ejercicio)</f>
        <v/>
      </c>
      <c r="B320" s="154" t="str">
        <f>IF(ISBLANK(rrhh[[#This Row],[Nombre y apellidos del personal propio]]),"",comarca)</f>
        <v/>
      </c>
      <c r="C320" s="162"/>
      <c r="D320" s="105"/>
      <c r="E320" s="76"/>
      <c r="F320" s="105"/>
      <c r="G320" s="161"/>
      <c r="H320" s="161"/>
    </row>
    <row r="321" spans="1:8" ht="12.75" x14ac:dyDescent="0.2">
      <c r="A321" s="147" t="str">
        <f>IF(ISBLANK(rrhh[[#This Row],[Nombre y apellidos del personal propio]]),"",Ejercicio)</f>
        <v/>
      </c>
      <c r="B321" s="154" t="str">
        <f>IF(ISBLANK(rrhh[[#This Row],[Nombre y apellidos del personal propio]]),"",comarca)</f>
        <v/>
      </c>
      <c r="C321" s="162"/>
      <c r="D321" s="105"/>
      <c r="E321" s="76"/>
      <c r="F321" s="105"/>
      <c r="G321" s="161"/>
      <c r="H321" s="161"/>
    </row>
    <row r="322" spans="1:8" ht="12.75" x14ac:dyDescent="0.2">
      <c r="A322" s="147" t="str">
        <f>IF(ISBLANK(rrhh[[#This Row],[Nombre y apellidos del personal propio]]),"",Ejercicio)</f>
        <v/>
      </c>
      <c r="B322" s="154" t="str">
        <f>IF(ISBLANK(rrhh[[#This Row],[Nombre y apellidos del personal propio]]),"",comarca)</f>
        <v/>
      </c>
      <c r="C322" s="162"/>
      <c r="D322" s="105"/>
      <c r="E322" s="76"/>
      <c r="F322" s="105"/>
      <c r="G322" s="161"/>
      <c r="H322" s="161"/>
    </row>
    <row r="323" spans="1:8" ht="12.75" x14ac:dyDescent="0.2">
      <c r="A323" s="147" t="str">
        <f>IF(ISBLANK(rrhh[[#This Row],[Nombre y apellidos del personal propio]]),"",Ejercicio)</f>
        <v/>
      </c>
      <c r="B323" s="154" t="str">
        <f>IF(ISBLANK(rrhh[[#This Row],[Nombre y apellidos del personal propio]]),"",comarca)</f>
        <v/>
      </c>
      <c r="C323" s="162"/>
      <c r="D323" s="105"/>
      <c r="E323" s="76"/>
      <c r="F323" s="105"/>
      <c r="G323" s="161"/>
      <c r="H323" s="161"/>
    </row>
    <row r="324" spans="1:8" ht="12.75" x14ac:dyDescent="0.2">
      <c r="A324" s="147" t="str">
        <f>IF(ISBLANK(rrhh[[#This Row],[Nombre y apellidos del personal propio]]),"",Ejercicio)</f>
        <v/>
      </c>
      <c r="B324" s="154" t="str">
        <f>IF(ISBLANK(rrhh[[#This Row],[Nombre y apellidos del personal propio]]),"",comarca)</f>
        <v/>
      </c>
      <c r="C324" s="162"/>
      <c r="D324" s="105"/>
      <c r="E324" s="76"/>
      <c r="F324" s="105"/>
      <c r="G324" s="161"/>
      <c r="H324" s="161"/>
    </row>
    <row r="325" spans="1:8" ht="12.75" x14ac:dyDescent="0.2">
      <c r="A325" s="147" t="str">
        <f>IF(ISBLANK(rrhh[[#This Row],[Nombre y apellidos del personal propio]]),"",Ejercicio)</f>
        <v/>
      </c>
      <c r="B325" s="154" t="str">
        <f>IF(ISBLANK(rrhh[[#This Row],[Nombre y apellidos del personal propio]]),"",comarca)</f>
        <v/>
      </c>
      <c r="C325" s="162"/>
      <c r="D325" s="105"/>
      <c r="E325" s="76"/>
      <c r="F325" s="105"/>
      <c r="G325" s="161"/>
      <c r="H325" s="161"/>
    </row>
    <row r="326" spans="1:8" ht="12.75" x14ac:dyDescent="0.2">
      <c r="A326" s="147" t="str">
        <f>IF(ISBLANK(rrhh[[#This Row],[Nombre y apellidos del personal propio]]),"",Ejercicio)</f>
        <v/>
      </c>
      <c r="B326" s="154" t="str">
        <f>IF(ISBLANK(rrhh[[#This Row],[Nombre y apellidos del personal propio]]),"",comarca)</f>
        <v/>
      </c>
      <c r="C326" s="162"/>
      <c r="D326" s="105"/>
      <c r="E326" s="76"/>
      <c r="F326" s="105"/>
      <c r="G326" s="161"/>
      <c r="H326" s="161"/>
    </row>
    <row r="327" spans="1:8" ht="12.75" x14ac:dyDescent="0.2">
      <c r="A327" s="147" t="str">
        <f>IF(ISBLANK(rrhh[[#This Row],[Nombre y apellidos del personal propio]]),"",Ejercicio)</f>
        <v/>
      </c>
      <c r="B327" s="154" t="str">
        <f>IF(ISBLANK(rrhh[[#This Row],[Nombre y apellidos del personal propio]]),"",comarca)</f>
        <v/>
      </c>
      <c r="C327" s="162"/>
      <c r="D327" s="105"/>
      <c r="E327" s="76"/>
      <c r="F327" s="105"/>
      <c r="G327" s="161"/>
      <c r="H327" s="161"/>
    </row>
    <row r="328" spans="1:8" ht="12.75" x14ac:dyDescent="0.2">
      <c r="A328" s="147" t="str">
        <f>IF(ISBLANK(rrhh[[#This Row],[Nombre y apellidos del personal propio]]),"",Ejercicio)</f>
        <v/>
      </c>
      <c r="B328" s="154" t="str">
        <f>IF(ISBLANK(rrhh[[#This Row],[Nombre y apellidos del personal propio]]),"",comarca)</f>
        <v/>
      </c>
      <c r="C328" s="162"/>
      <c r="D328" s="105"/>
      <c r="E328" s="76"/>
      <c r="F328" s="105"/>
      <c r="G328" s="161"/>
      <c r="H328" s="161"/>
    </row>
    <row r="329" spans="1:8" ht="12.75" x14ac:dyDescent="0.2">
      <c r="A329" s="147" t="str">
        <f>IF(ISBLANK(rrhh[[#This Row],[Nombre y apellidos del personal propio]]),"",Ejercicio)</f>
        <v/>
      </c>
      <c r="B329" s="154" t="str">
        <f>IF(ISBLANK(rrhh[[#This Row],[Nombre y apellidos del personal propio]]),"",comarca)</f>
        <v/>
      </c>
      <c r="C329" s="162"/>
      <c r="D329" s="105"/>
      <c r="E329" s="76"/>
      <c r="F329" s="105"/>
      <c r="G329" s="161"/>
      <c r="H329" s="161"/>
    </row>
    <row r="330" spans="1:8" ht="12.75" x14ac:dyDescent="0.2">
      <c r="A330" s="147" t="str">
        <f>IF(ISBLANK(rrhh[[#This Row],[Nombre y apellidos del personal propio]]),"",Ejercicio)</f>
        <v/>
      </c>
      <c r="B330" s="154" t="str">
        <f>IF(ISBLANK(rrhh[[#This Row],[Nombre y apellidos del personal propio]]),"",comarca)</f>
        <v/>
      </c>
      <c r="C330" s="162"/>
      <c r="D330" s="105"/>
      <c r="E330" s="76"/>
      <c r="F330" s="105"/>
      <c r="G330" s="161"/>
      <c r="H330" s="161"/>
    </row>
    <row r="331" spans="1:8" ht="12.75" x14ac:dyDescent="0.2">
      <c r="A331" s="147" t="str">
        <f>IF(ISBLANK(rrhh[[#This Row],[Nombre y apellidos del personal propio]]),"",Ejercicio)</f>
        <v/>
      </c>
      <c r="B331" s="154" t="str">
        <f>IF(ISBLANK(rrhh[[#This Row],[Nombre y apellidos del personal propio]]),"",comarca)</f>
        <v/>
      </c>
      <c r="C331" s="162"/>
      <c r="D331" s="105"/>
      <c r="E331" s="76"/>
      <c r="F331" s="105"/>
      <c r="G331" s="161"/>
      <c r="H331" s="161"/>
    </row>
    <row r="332" spans="1:8" ht="12.75" x14ac:dyDescent="0.2">
      <c r="A332" s="147" t="str">
        <f>IF(ISBLANK(rrhh[[#This Row],[Nombre y apellidos del personal propio]]),"",Ejercicio)</f>
        <v/>
      </c>
      <c r="B332" s="154" t="str">
        <f>IF(ISBLANK(rrhh[[#This Row],[Nombre y apellidos del personal propio]]),"",comarca)</f>
        <v/>
      </c>
      <c r="C332" s="162"/>
      <c r="D332" s="105"/>
      <c r="E332" s="76"/>
      <c r="F332" s="105"/>
      <c r="G332" s="161"/>
      <c r="H332" s="161"/>
    </row>
    <row r="333" spans="1:8" ht="12.75" x14ac:dyDescent="0.2">
      <c r="A333" s="147" t="str">
        <f>IF(ISBLANK(rrhh[[#This Row],[Nombre y apellidos del personal propio]]),"",Ejercicio)</f>
        <v/>
      </c>
      <c r="B333" s="154" t="str">
        <f>IF(ISBLANK(rrhh[[#This Row],[Nombre y apellidos del personal propio]]),"",comarca)</f>
        <v/>
      </c>
      <c r="C333" s="162"/>
      <c r="D333" s="105"/>
      <c r="E333" s="76"/>
      <c r="F333" s="105"/>
      <c r="G333" s="161"/>
      <c r="H333" s="161"/>
    </row>
    <row r="334" spans="1:8" ht="12.75" x14ac:dyDescent="0.2">
      <c r="A334" s="147" t="str">
        <f>IF(ISBLANK(rrhh[[#This Row],[Nombre y apellidos del personal propio]]),"",Ejercicio)</f>
        <v/>
      </c>
      <c r="B334" s="154" t="str">
        <f>IF(ISBLANK(rrhh[[#This Row],[Nombre y apellidos del personal propio]]),"",comarca)</f>
        <v/>
      </c>
      <c r="C334" s="162"/>
      <c r="D334" s="105"/>
      <c r="E334" s="76"/>
      <c r="F334" s="105"/>
      <c r="G334" s="161"/>
      <c r="H334" s="161"/>
    </row>
    <row r="335" spans="1:8" ht="12.75" x14ac:dyDescent="0.2">
      <c r="A335" s="147" t="str">
        <f>IF(ISBLANK(rrhh[[#This Row],[Nombre y apellidos del personal propio]]),"",Ejercicio)</f>
        <v/>
      </c>
      <c r="B335" s="154" t="str">
        <f>IF(ISBLANK(rrhh[[#This Row],[Nombre y apellidos del personal propio]]),"",comarca)</f>
        <v/>
      </c>
      <c r="C335" s="162"/>
      <c r="D335" s="105"/>
      <c r="E335" s="76"/>
      <c r="F335" s="105"/>
      <c r="G335" s="161"/>
      <c r="H335" s="161"/>
    </row>
    <row r="336" spans="1:8" ht="12.75" x14ac:dyDescent="0.2">
      <c r="A336" s="147" t="str">
        <f>IF(ISBLANK(rrhh[[#This Row],[Nombre y apellidos del personal propio]]),"",Ejercicio)</f>
        <v/>
      </c>
      <c r="B336" s="154" t="str">
        <f>IF(ISBLANK(rrhh[[#This Row],[Nombre y apellidos del personal propio]]),"",comarca)</f>
        <v/>
      </c>
      <c r="C336" s="162"/>
      <c r="D336" s="105"/>
      <c r="E336" s="76"/>
      <c r="F336" s="105"/>
      <c r="G336" s="161"/>
      <c r="H336" s="161"/>
    </row>
    <row r="337" spans="1:8" ht="12.75" x14ac:dyDescent="0.2">
      <c r="A337" s="147" t="str">
        <f>IF(ISBLANK(rrhh[[#This Row],[Nombre y apellidos del personal propio]]),"",Ejercicio)</f>
        <v/>
      </c>
      <c r="B337" s="154" t="str">
        <f>IF(ISBLANK(rrhh[[#This Row],[Nombre y apellidos del personal propio]]),"",comarca)</f>
        <v/>
      </c>
      <c r="C337" s="162"/>
      <c r="D337" s="105"/>
      <c r="E337" s="76"/>
      <c r="F337" s="105"/>
      <c r="G337" s="161"/>
      <c r="H337" s="161"/>
    </row>
    <row r="338" spans="1:8" ht="12.75" x14ac:dyDescent="0.2">
      <c r="A338" s="147" t="str">
        <f>IF(ISBLANK(rrhh[[#This Row],[Nombre y apellidos del personal propio]]),"",Ejercicio)</f>
        <v/>
      </c>
      <c r="B338" s="154" t="str">
        <f>IF(ISBLANK(rrhh[[#This Row],[Nombre y apellidos del personal propio]]),"",comarca)</f>
        <v/>
      </c>
      <c r="C338" s="162"/>
      <c r="D338" s="105"/>
      <c r="E338" s="76"/>
      <c r="F338" s="105"/>
      <c r="G338" s="161"/>
      <c r="H338" s="161"/>
    </row>
    <row r="339" spans="1:8" ht="12.75" x14ac:dyDescent="0.2">
      <c r="A339" s="147" t="str">
        <f>IF(ISBLANK(rrhh[[#This Row],[Nombre y apellidos del personal propio]]),"",Ejercicio)</f>
        <v/>
      </c>
      <c r="B339" s="154" t="str">
        <f>IF(ISBLANK(rrhh[[#This Row],[Nombre y apellidos del personal propio]]),"",comarca)</f>
        <v/>
      </c>
      <c r="C339" s="162"/>
      <c r="D339" s="105"/>
      <c r="E339" s="76"/>
      <c r="F339" s="105"/>
      <c r="G339" s="161"/>
      <c r="H339" s="161"/>
    </row>
    <row r="340" spans="1:8" ht="12.75" x14ac:dyDescent="0.2">
      <c r="A340" s="147" t="str">
        <f>IF(ISBLANK(rrhh[[#This Row],[Nombre y apellidos del personal propio]]),"",Ejercicio)</f>
        <v/>
      </c>
      <c r="B340" s="154" t="str">
        <f>IF(ISBLANK(rrhh[[#This Row],[Nombre y apellidos del personal propio]]),"",comarca)</f>
        <v/>
      </c>
      <c r="C340" s="162"/>
      <c r="D340" s="105"/>
      <c r="E340" s="76"/>
      <c r="F340" s="105"/>
      <c r="G340" s="161"/>
      <c r="H340" s="161"/>
    </row>
    <row r="341" spans="1:8" ht="12.75" x14ac:dyDescent="0.2">
      <c r="A341" s="147" t="str">
        <f>IF(ISBLANK(rrhh[[#This Row],[Nombre y apellidos del personal propio]]),"",Ejercicio)</f>
        <v/>
      </c>
      <c r="B341" s="154" t="str">
        <f>IF(ISBLANK(rrhh[[#This Row],[Nombre y apellidos del personal propio]]),"",comarca)</f>
        <v/>
      </c>
      <c r="C341" s="162"/>
      <c r="D341" s="105"/>
      <c r="E341" s="76"/>
      <c r="F341" s="105"/>
      <c r="G341" s="161"/>
      <c r="H341" s="161"/>
    </row>
    <row r="342" spans="1:8" ht="12.75" x14ac:dyDescent="0.2">
      <c r="A342" s="147" t="str">
        <f>IF(ISBLANK(rrhh[[#This Row],[Nombre y apellidos del personal propio]]),"",Ejercicio)</f>
        <v/>
      </c>
      <c r="B342" s="154" t="str">
        <f>IF(ISBLANK(rrhh[[#This Row],[Nombre y apellidos del personal propio]]),"",comarca)</f>
        <v/>
      </c>
      <c r="C342" s="162"/>
      <c r="D342" s="105"/>
      <c r="E342" s="76"/>
      <c r="F342" s="105"/>
      <c r="G342" s="161"/>
      <c r="H342" s="161"/>
    </row>
    <row r="343" spans="1:8" ht="12.75" x14ac:dyDescent="0.2">
      <c r="A343" s="147" t="str">
        <f>IF(ISBLANK(rrhh[[#This Row],[Nombre y apellidos del personal propio]]),"",Ejercicio)</f>
        <v/>
      </c>
      <c r="B343" s="154" t="str">
        <f>IF(ISBLANK(rrhh[[#This Row],[Nombre y apellidos del personal propio]]),"",comarca)</f>
        <v/>
      </c>
      <c r="C343" s="162"/>
      <c r="D343" s="105"/>
      <c r="E343" s="76"/>
      <c r="F343" s="105"/>
      <c r="G343" s="161"/>
      <c r="H343" s="161"/>
    </row>
    <row r="344" spans="1:8" ht="12.75" x14ac:dyDescent="0.2">
      <c r="A344" s="147" t="str">
        <f>IF(ISBLANK(rrhh[[#This Row],[Nombre y apellidos del personal propio]]),"",Ejercicio)</f>
        <v/>
      </c>
      <c r="B344" s="154" t="str">
        <f>IF(ISBLANK(rrhh[[#This Row],[Nombre y apellidos del personal propio]]),"",comarca)</f>
        <v/>
      </c>
      <c r="C344" s="162"/>
      <c r="D344" s="105"/>
      <c r="E344" s="76"/>
      <c r="F344" s="105"/>
      <c r="G344" s="161"/>
      <c r="H344" s="161"/>
    </row>
    <row r="345" spans="1:8" ht="12.75" x14ac:dyDescent="0.2">
      <c r="A345" s="147" t="str">
        <f>IF(ISBLANK(rrhh[[#This Row],[Nombre y apellidos del personal propio]]),"",Ejercicio)</f>
        <v/>
      </c>
      <c r="B345" s="154" t="str">
        <f>IF(ISBLANK(rrhh[[#This Row],[Nombre y apellidos del personal propio]]),"",comarca)</f>
        <v/>
      </c>
      <c r="C345" s="162"/>
      <c r="D345" s="105"/>
      <c r="E345" s="76"/>
      <c r="F345" s="105"/>
      <c r="G345" s="161"/>
      <c r="H345" s="161"/>
    </row>
    <row r="346" spans="1:8" ht="12.75" x14ac:dyDescent="0.2">
      <c r="A346" s="147" t="str">
        <f>IF(ISBLANK(rrhh[[#This Row],[Nombre y apellidos del personal propio]]),"",Ejercicio)</f>
        <v/>
      </c>
      <c r="B346" s="154" t="str">
        <f>IF(ISBLANK(rrhh[[#This Row],[Nombre y apellidos del personal propio]]),"",comarca)</f>
        <v/>
      </c>
      <c r="C346" s="162"/>
      <c r="D346" s="105"/>
      <c r="E346" s="76"/>
      <c r="F346" s="105"/>
      <c r="G346" s="161"/>
      <c r="H346" s="161"/>
    </row>
    <row r="347" spans="1:8" ht="12.75" x14ac:dyDescent="0.2">
      <c r="A347" s="147" t="str">
        <f>IF(ISBLANK(rrhh[[#This Row],[Nombre y apellidos del personal propio]]),"",Ejercicio)</f>
        <v/>
      </c>
      <c r="B347" s="154" t="str">
        <f>IF(ISBLANK(rrhh[[#This Row],[Nombre y apellidos del personal propio]]),"",comarca)</f>
        <v/>
      </c>
      <c r="C347" s="162"/>
      <c r="D347" s="105"/>
      <c r="E347" s="76"/>
      <c r="F347" s="105"/>
      <c r="G347" s="161"/>
      <c r="H347" s="161"/>
    </row>
    <row r="348" spans="1:8" ht="12.75" x14ac:dyDescent="0.2">
      <c r="A348" s="147" t="str">
        <f>IF(ISBLANK(rrhh[[#This Row],[Nombre y apellidos del personal propio]]),"",Ejercicio)</f>
        <v/>
      </c>
      <c r="B348" s="154" t="str">
        <f>IF(ISBLANK(rrhh[[#This Row],[Nombre y apellidos del personal propio]]),"",comarca)</f>
        <v/>
      </c>
      <c r="C348" s="162"/>
      <c r="D348" s="105"/>
      <c r="E348" s="76"/>
      <c r="F348" s="105"/>
      <c r="G348" s="161"/>
      <c r="H348" s="161"/>
    </row>
    <row r="349" spans="1:8" ht="12.75" x14ac:dyDescent="0.2">
      <c r="A349" s="147" t="str">
        <f>IF(ISBLANK(rrhh[[#This Row],[Nombre y apellidos del personal propio]]),"",Ejercicio)</f>
        <v/>
      </c>
      <c r="B349" s="154" t="str">
        <f>IF(ISBLANK(rrhh[[#This Row],[Nombre y apellidos del personal propio]]),"",comarca)</f>
        <v/>
      </c>
      <c r="C349" s="162"/>
      <c r="D349" s="105"/>
      <c r="E349" s="76"/>
      <c r="F349" s="105"/>
      <c r="G349" s="161"/>
      <c r="H349" s="161"/>
    </row>
    <row r="350" spans="1:8" ht="12.75" x14ac:dyDescent="0.2">
      <c r="A350" s="147" t="str">
        <f>IF(ISBLANK(rrhh[[#This Row],[Nombre y apellidos del personal propio]]),"",Ejercicio)</f>
        <v/>
      </c>
      <c r="B350" s="154" t="str">
        <f>IF(ISBLANK(rrhh[[#This Row],[Nombre y apellidos del personal propio]]),"",comarca)</f>
        <v/>
      </c>
      <c r="C350" s="162"/>
      <c r="D350" s="105"/>
      <c r="E350" s="76"/>
      <c r="F350" s="105"/>
      <c r="G350" s="161"/>
      <c r="H350" s="161"/>
    </row>
    <row r="351" spans="1:8" ht="12.75" x14ac:dyDescent="0.2">
      <c r="A351" s="147" t="str">
        <f>IF(ISBLANK(rrhh[[#This Row],[Nombre y apellidos del personal propio]]),"",Ejercicio)</f>
        <v/>
      </c>
      <c r="B351" s="154" t="str">
        <f>IF(ISBLANK(rrhh[[#This Row],[Nombre y apellidos del personal propio]]),"",comarca)</f>
        <v/>
      </c>
      <c r="C351" s="162"/>
      <c r="D351" s="105"/>
      <c r="E351" s="76"/>
      <c r="F351" s="105"/>
      <c r="G351" s="161"/>
      <c r="H351" s="161"/>
    </row>
    <row r="352" spans="1:8" ht="12.75" x14ac:dyDescent="0.2">
      <c r="A352" s="147" t="str">
        <f>IF(ISBLANK(rrhh[[#This Row],[Nombre y apellidos del personal propio]]),"",Ejercicio)</f>
        <v/>
      </c>
      <c r="B352" s="154" t="str">
        <f>IF(ISBLANK(rrhh[[#This Row],[Nombre y apellidos del personal propio]]),"",comarca)</f>
        <v/>
      </c>
      <c r="C352" s="162"/>
      <c r="D352" s="105"/>
      <c r="E352" s="76"/>
      <c r="F352" s="105"/>
      <c r="G352" s="161"/>
      <c r="H352" s="161"/>
    </row>
    <row r="353" spans="1:8" ht="12.75" x14ac:dyDescent="0.2">
      <c r="A353" s="147" t="str">
        <f>IF(ISBLANK(rrhh[[#This Row],[Nombre y apellidos del personal propio]]),"",Ejercicio)</f>
        <v/>
      </c>
      <c r="B353" s="154" t="str">
        <f>IF(ISBLANK(rrhh[[#This Row],[Nombre y apellidos del personal propio]]),"",comarca)</f>
        <v/>
      </c>
      <c r="C353" s="162"/>
      <c r="D353" s="105"/>
      <c r="E353" s="76"/>
      <c r="F353" s="105"/>
      <c r="G353" s="161"/>
      <c r="H353" s="161"/>
    </row>
    <row r="354" spans="1:8" ht="12.75" x14ac:dyDescent="0.2">
      <c r="A354" s="147" t="str">
        <f>IF(ISBLANK(rrhh[[#This Row],[Nombre y apellidos del personal propio]]),"",Ejercicio)</f>
        <v/>
      </c>
      <c r="B354" s="154" t="str">
        <f>IF(ISBLANK(rrhh[[#This Row],[Nombre y apellidos del personal propio]]),"",comarca)</f>
        <v/>
      </c>
      <c r="C354" s="162"/>
      <c r="D354" s="105"/>
      <c r="E354" s="76"/>
      <c r="F354" s="105"/>
      <c r="G354" s="161"/>
      <c r="H354" s="161"/>
    </row>
    <row r="355" spans="1:8" ht="12.75" x14ac:dyDescent="0.2">
      <c r="A355" s="147" t="str">
        <f>IF(ISBLANK(rrhh[[#This Row],[Nombre y apellidos del personal propio]]),"",Ejercicio)</f>
        <v/>
      </c>
      <c r="B355" s="154" t="str">
        <f>IF(ISBLANK(rrhh[[#This Row],[Nombre y apellidos del personal propio]]),"",comarca)</f>
        <v/>
      </c>
      <c r="C355" s="162"/>
      <c r="D355" s="105"/>
      <c r="E355" s="76"/>
      <c r="F355" s="105"/>
      <c r="G355" s="161"/>
      <c r="H355" s="161"/>
    </row>
    <row r="356" spans="1:8" ht="12.75" x14ac:dyDescent="0.2">
      <c r="A356" s="147" t="str">
        <f>IF(ISBLANK(rrhh[[#This Row],[Nombre y apellidos del personal propio]]),"",Ejercicio)</f>
        <v/>
      </c>
      <c r="B356" s="154" t="str">
        <f>IF(ISBLANK(rrhh[[#This Row],[Nombre y apellidos del personal propio]]),"",comarca)</f>
        <v/>
      </c>
      <c r="C356" s="162"/>
      <c r="D356" s="105"/>
      <c r="E356" s="76"/>
      <c r="F356" s="105"/>
      <c r="G356" s="161"/>
      <c r="H356" s="161"/>
    </row>
    <row r="357" spans="1:8" ht="12.75" x14ac:dyDescent="0.2">
      <c r="A357" s="147" t="str">
        <f>IF(ISBLANK(rrhh[[#This Row],[Nombre y apellidos del personal propio]]),"",Ejercicio)</f>
        <v/>
      </c>
      <c r="B357" s="154" t="str">
        <f>IF(ISBLANK(rrhh[[#This Row],[Nombre y apellidos del personal propio]]),"",comarca)</f>
        <v/>
      </c>
      <c r="C357" s="162"/>
      <c r="D357" s="105"/>
      <c r="E357" s="76"/>
      <c r="F357" s="105"/>
      <c r="G357" s="161"/>
      <c r="H357" s="161"/>
    </row>
    <row r="358" spans="1:8" ht="12.75" x14ac:dyDescent="0.2">
      <c r="A358" s="147" t="str">
        <f>IF(ISBLANK(rrhh[[#This Row],[Nombre y apellidos del personal propio]]),"",Ejercicio)</f>
        <v/>
      </c>
      <c r="B358" s="154" t="str">
        <f>IF(ISBLANK(rrhh[[#This Row],[Nombre y apellidos del personal propio]]),"",comarca)</f>
        <v/>
      </c>
      <c r="C358" s="162"/>
      <c r="D358" s="105"/>
      <c r="E358" s="76"/>
      <c r="F358" s="105"/>
      <c r="G358" s="161"/>
      <c r="H358" s="161"/>
    </row>
    <row r="359" spans="1:8" ht="12.75" x14ac:dyDescent="0.2">
      <c r="A359" s="147" t="str">
        <f>IF(ISBLANK(rrhh[[#This Row],[Nombre y apellidos del personal propio]]),"",Ejercicio)</f>
        <v/>
      </c>
      <c r="B359" s="154" t="str">
        <f>IF(ISBLANK(rrhh[[#This Row],[Nombre y apellidos del personal propio]]),"",comarca)</f>
        <v/>
      </c>
      <c r="C359" s="162"/>
      <c r="D359" s="105"/>
      <c r="E359" s="76"/>
      <c r="F359" s="105"/>
      <c r="G359" s="161"/>
      <c r="H359" s="161"/>
    </row>
    <row r="360" spans="1:8" ht="12.75" x14ac:dyDescent="0.2">
      <c r="A360" s="147" t="str">
        <f>IF(ISBLANK(rrhh[[#This Row],[Nombre y apellidos del personal propio]]),"",Ejercicio)</f>
        <v/>
      </c>
      <c r="B360" s="154" t="str">
        <f>IF(ISBLANK(rrhh[[#This Row],[Nombre y apellidos del personal propio]]),"",comarca)</f>
        <v/>
      </c>
      <c r="C360" s="162"/>
      <c r="D360" s="105"/>
      <c r="E360" s="76"/>
      <c r="F360" s="105"/>
      <c r="G360" s="161"/>
      <c r="H360" s="161"/>
    </row>
    <row r="361" spans="1:8" ht="12.75" x14ac:dyDescent="0.2">
      <c r="A361" s="147" t="str">
        <f>IF(ISBLANK(rrhh[[#This Row],[Nombre y apellidos del personal propio]]),"",Ejercicio)</f>
        <v/>
      </c>
      <c r="B361" s="154" t="str">
        <f>IF(ISBLANK(rrhh[[#This Row],[Nombre y apellidos del personal propio]]),"",comarca)</f>
        <v/>
      </c>
      <c r="C361" s="162"/>
      <c r="D361" s="105"/>
      <c r="E361" s="76"/>
      <c r="F361" s="105"/>
      <c r="G361" s="161"/>
      <c r="H361" s="161"/>
    </row>
    <row r="362" spans="1:8" ht="12.75" x14ac:dyDescent="0.2">
      <c r="A362" s="147" t="str">
        <f>IF(ISBLANK(rrhh[[#This Row],[Nombre y apellidos del personal propio]]),"",Ejercicio)</f>
        <v/>
      </c>
      <c r="B362" s="154" t="str">
        <f>IF(ISBLANK(rrhh[[#This Row],[Nombre y apellidos del personal propio]]),"",comarca)</f>
        <v/>
      </c>
      <c r="C362" s="162"/>
      <c r="D362" s="105"/>
      <c r="E362" s="76"/>
      <c r="F362" s="105"/>
      <c r="G362" s="161"/>
      <c r="H362" s="161"/>
    </row>
    <row r="363" spans="1:8" ht="12.75" x14ac:dyDescent="0.2">
      <c r="A363" s="147" t="str">
        <f>IF(ISBLANK(rrhh[[#This Row],[Nombre y apellidos del personal propio]]),"",Ejercicio)</f>
        <v/>
      </c>
      <c r="B363" s="154" t="str">
        <f>IF(ISBLANK(rrhh[[#This Row],[Nombre y apellidos del personal propio]]),"",comarca)</f>
        <v/>
      </c>
      <c r="C363" s="162"/>
      <c r="D363" s="105"/>
      <c r="E363" s="76"/>
      <c r="F363" s="105"/>
      <c r="G363" s="161"/>
      <c r="H363" s="161"/>
    </row>
    <row r="364" spans="1:8" ht="12.75" x14ac:dyDescent="0.2">
      <c r="A364" s="147" t="str">
        <f>IF(ISBLANK(rrhh[[#This Row],[Nombre y apellidos del personal propio]]),"",Ejercicio)</f>
        <v/>
      </c>
      <c r="B364" s="154" t="str">
        <f>IF(ISBLANK(rrhh[[#This Row],[Nombre y apellidos del personal propio]]),"",comarca)</f>
        <v/>
      </c>
      <c r="C364" s="162"/>
      <c r="D364" s="105"/>
      <c r="E364" s="76"/>
      <c r="F364" s="105"/>
      <c r="G364" s="161"/>
      <c r="H364" s="161"/>
    </row>
    <row r="365" spans="1:8" ht="12.75" x14ac:dyDescent="0.2">
      <c r="A365" s="147" t="str">
        <f>IF(ISBLANK(rrhh[[#This Row],[Nombre y apellidos del personal propio]]),"",Ejercicio)</f>
        <v/>
      </c>
      <c r="B365" s="154" t="str">
        <f>IF(ISBLANK(rrhh[[#This Row],[Nombre y apellidos del personal propio]]),"",comarca)</f>
        <v/>
      </c>
      <c r="C365" s="162"/>
      <c r="D365" s="105"/>
      <c r="E365" s="76"/>
      <c r="F365" s="105"/>
      <c r="G365" s="161"/>
      <c r="H365" s="161"/>
    </row>
    <row r="366" spans="1:8" ht="12.75" x14ac:dyDescent="0.2">
      <c r="A366" s="147" t="str">
        <f>IF(ISBLANK(rrhh[[#This Row],[Nombre y apellidos del personal propio]]),"",Ejercicio)</f>
        <v/>
      </c>
      <c r="B366" s="154" t="str">
        <f>IF(ISBLANK(rrhh[[#This Row],[Nombre y apellidos del personal propio]]),"",comarca)</f>
        <v/>
      </c>
      <c r="C366" s="162"/>
      <c r="D366" s="105"/>
      <c r="E366" s="76"/>
      <c r="F366" s="105"/>
      <c r="G366" s="161"/>
      <c r="H366" s="161"/>
    </row>
    <row r="367" spans="1:8" ht="12.75" x14ac:dyDescent="0.2">
      <c r="A367" s="147" t="str">
        <f>IF(ISBLANK(rrhh[[#This Row],[Nombre y apellidos del personal propio]]),"",Ejercicio)</f>
        <v/>
      </c>
      <c r="B367" s="154" t="str">
        <f>IF(ISBLANK(rrhh[[#This Row],[Nombre y apellidos del personal propio]]),"",comarca)</f>
        <v/>
      </c>
      <c r="C367" s="162"/>
      <c r="D367" s="105"/>
      <c r="E367" s="76"/>
      <c r="F367" s="105"/>
      <c r="G367" s="161"/>
      <c r="H367" s="161"/>
    </row>
    <row r="368" spans="1:8" ht="12.75" x14ac:dyDescent="0.2">
      <c r="A368" s="147" t="str">
        <f>IF(ISBLANK(rrhh[[#This Row],[Nombre y apellidos del personal propio]]),"",Ejercicio)</f>
        <v/>
      </c>
      <c r="B368" s="154" t="str">
        <f>IF(ISBLANK(rrhh[[#This Row],[Nombre y apellidos del personal propio]]),"",comarca)</f>
        <v/>
      </c>
      <c r="C368" s="162"/>
      <c r="D368" s="105"/>
      <c r="E368" s="76"/>
      <c r="F368" s="105"/>
      <c r="G368" s="161"/>
      <c r="H368" s="161"/>
    </row>
    <row r="369" spans="1:8" ht="12.75" x14ac:dyDescent="0.2">
      <c r="A369" s="147" t="str">
        <f>IF(ISBLANK(rrhh[[#This Row],[Nombre y apellidos del personal propio]]),"",Ejercicio)</f>
        <v/>
      </c>
      <c r="B369" s="154" t="str">
        <f>IF(ISBLANK(rrhh[[#This Row],[Nombre y apellidos del personal propio]]),"",comarca)</f>
        <v/>
      </c>
      <c r="C369" s="162"/>
      <c r="D369" s="105"/>
      <c r="E369" s="76"/>
      <c r="F369" s="105"/>
      <c r="G369" s="161"/>
      <c r="H369" s="161"/>
    </row>
    <row r="370" spans="1:8" ht="12.75" x14ac:dyDescent="0.2">
      <c r="A370" s="147" t="str">
        <f>IF(ISBLANK(rrhh[[#This Row],[Nombre y apellidos del personal propio]]),"",Ejercicio)</f>
        <v/>
      </c>
      <c r="B370" s="154" t="str">
        <f>IF(ISBLANK(rrhh[[#This Row],[Nombre y apellidos del personal propio]]),"",comarca)</f>
        <v/>
      </c>
      <c r="C370" s="162"/>
      <c r="D370" s="105"/>
      <c r="E370" s="76"/>
      <c r="F370" s="105"/>
      <c r="G370" s="161"/>
      <c r="H370" s="161"/>
    </row>
    <row r="371" spans="1:8" ht="12.75" x14ac:dyDescent="0.2">
      <c r="A371" s="147" t="str">
        <f>IF(ISBLANK(rrhh[[#This Row],[Nombre y apellidos del personal propio]]),"",Ejercicio)</f>
        <v/>
      </c>
      <c r="B371" s="154" t="str">
        <f>IF(ISBLANK(rrhh[[#This Row],[Nombre y apellidos del personal propio]]),"",comarca)</f>
        <v/>
      </c>
      <c r="C371" s="162"/>
      <c r="D371" s="105"/>
      <c r="E371" s="76"/>
      <c r="F371" s="105"/>
      <c r="G371" s="161"/>
      <c r="H371" s="161"/>
    </row>
    <row r="372" spans="1:8" ht="12.75" x14ac:dyDescent="0.2">
      <c r="A372" s="147" t="str">
        <f>IF(ISBLANK(rrhh[[#This Row],[Nombre y apellidos del personal propio]]),"",Ejercicio)</f>
        <v/>
      </c>
      <c r="B372" s="154" t="str">
        <f>IF(ISBLANK(rrhh[[#This Row],[Nombre y apellidos del personal propio]]),"",comarca)</f>
        <v/>
      </c>
      <c r="C372" s="162"/>
      <c r="D372" s="105"/>
      <c r="E372" s="76"/>
      <c r="F372" s="105"/>
      <c r="G372" s="161"/>
      <c r="H372" s="161"/>
    </row>
    <row r="373" spans="1:8" ht="12.75" x14ac:dyDescent="0.2">
      <c r="A373" s="147" t="str">
        <f>IF(ISBLANK(rrhh[[#This Row],[Nombre y apellidos del personal propio]]),"",Ejercicio)</f>
        <v/>
      </c>
      <c r="B373" s="154" t="str">
        <f>IF(ISBLANK(rrhh[[#This Row],[Nombre y apellidos del personal propio]]),"",comarca)</f>
        <v/>
      </c>
      <c r="C373" s="162"/>
      <c r="D373" s="105"/>
      <c r="E373" s="76"/>
      <c r="F373" s="105"/>
      <c r="G373" s="161"/>
      <c r="H373" s="161"/>
    </row>
    <row r="374" spans="1:8" ht="12.75" x14ac:dyDescent="0.2">
      <c r="A374" s="147" t="str">
        <f>IF(ISBLANK(rrhh[[#This Row],[Nombre y apellidos del personal propio]]),"",Ejercicio)</f>
        <v/>
      </c>
      <c r="B374" s="154" t="str">
        <f>IF(ISBLANK(rrhh[[#This Row],[Nombre y apellidos del personal propio]]),"",comarca)</f>
        <v/>
      </c>
      <c r="C374" s="162"/>
      <c r="D374" s="105"/>
      <c r="E374" s="76"/>
      <c r="F374" s="105"/>
      <c r="G374" s="161"/>
      <c r="H374" s="161"/>
    </row>
    <row r="375" spans="1:8" ht="12.75" x14ac:dyDescent="0.2">
      <c r="A375" s="147" t="str">
        <f>IF(ISBLANK(rrhh[[#This Row],[Nombre y apellidos del personal propio]]),"",Ejercicio)</f>
        <v/>
      </c>
      <c r="B375" s="154" t="str">
        <f>IF(ISBLANK(rrhh[[#This Row],[Nombre y apellidos del personal propio]]),"",comarca)</f>
        <v/>
      </c>
      <c r="C375" s="162"/>
      <c r="D375" s="105"/>
      <c r="E375" s="76"/>
      <c r="F375" s="105"/>
      <c r="G375" s="161"/>
      <c r="H375" s="161"/>
    </row>
    <row r="376" spans="1:8" ht="12.75" x14ac:dyDescent="0.2">
      <c r="A376" s="147" t="str">
        <f>IF(ISBLANK(rrhh[[#This Row],[Nombre y apellidos del personal propio]]),"",Ejercicio)</f>
        <v/>
      </c>
      <c r="B376" s="154" t="str">
        <f>IF(ISBLANK(rrhh[[#This Row],[Nombre y apellidos del personal propio]]),"",comarca)</f>
        <v/>
      </c>
      <c r="C376" s="162"/>
      <c r="D376" s="105"/>
      <c r="E376" s="76"/>
      <c r="F376" s="105"/>
      <c r="G376" s="161"/>
      <c r="H376" s="161"/>
    </row>
    <row r="377" spans="1:8" ht="12.75" x14ac:dyDescent="0.2">
      <c r="A377" s="147" t="str">
        <f>IF(ISBLANK(rrhh[[#This Row],[Nombre y apellidos del personal propio]]),"",Ejercicio)</f>
        <v/>
      </c>
      <c r="B377" s="154" t="str">
        <f>IF(ISBLANK(rrhh[[#This Row],[Nombre y apellidos del personal propio]]),"",comarca)</f>
        <v/>
      </c>
      <c r="C377" s="162"/>
      <c r="D377" s="105"/>
      <c r="E377" s="76"/>
      <c r="F377" s="105"/>
      <c r="G377" s="161"/>
      <c r="H377" s="161"/>
    </row>
    <row r="378" spans="1:8" ht="12.75" x14ac:dyDescent="0.2">
      <c r="A378" s="147" t="str">
        <f>IF(ISBLANK(rrhh[[#This Row],[Nombre y apellidos del personal propio]]),"",Ejercicio)</f>
        <v/>
      </c>
      <c r="B378" s="154" t="str">
        <f>IF(ISBLANK(rrhh[[#This Row],[Nombre y apellidos del personal propio]]),"",comarca)</f>
        <v/>
      </c>
      <c r="C378" s="162"/>
      <c r="D378" s="105"/>
      <c r="E378" s="76"/>
      <c r="F378" s="105"/>
      <c r="G378" s="161"/>
      <c r="H378" s="161"/>
    </row>
    <row r="379" spans="1:8" ht="12.75" x14ac:dyDescent="0.2">
      <c r="A379" s="147" t="str">
        <f>IF(ISBLANK(rrhh[[#This Row],[Nombre y apellidos del personal propio]]),"",Ejercicio)</f>
        <v/>
      </c>
      <c r="B379" s="154" t="str">
        <f>IF(ISBLANK(rrhh[[#This Row],[Nombre y apellidos del personal propio]]),"",comarca)</f>
        <v/>
      </c>
      <c r="C379" s="162"/>
      <c r="D379" s="105"/>
      <c r="E379" s="76"/>
      <c r="F379" s="105"/>
      <c r="G379" s="161"/>
      <c r="H379" s="161"/>
    </row>
    <row r="380" spans="1:8" ht="12.75" x14ac:dyDescent="0.2">
      <c r="A380" s="147" t="str">
        <f>IF(ISBLANK(rrhh[[#This Row],[Nombre y apellidos del personal propio]]),"",Ejercicio)</f>
        <v/>
      </c>
      <c r="B380" s="154" t="str">
        <f>IF(ISBLANK(rrhh[[#This Row],[Nombre y apellidos del personal propio]]),"",comarca)</f>
        <v/>
      </c>
      <c r="C380" s="162"/>
      <c r="D380" s="105"/>
      <c r="E380" s="76"/>
      <c r="F380" s="105"/>
      <c r="G380" s="161"/>
      <c r="H380" s="161"/>
    </row>
    <row r="381" spans="1:8" ht="12.75" x14ac:dyDescent="0.2">
      <c r="A381" s="147" t="str">
        <f>IF(ISBLANK(rrhh[[#This Row],[Nombre y apellidos del personal propio]]),"",Ejercicio)</f>
        <v/>
      </c>
      <c r="B381" s="154" t="str">
        <f>IF(ISBLANK(rrhh[[#This Row],[Nombre y apellidos del personal propio]]),"",comarca)</f>
        <v/>
      </c>
      <c r="C381" s="162"/>
      <c r="D381" s="105"/>
      <c r="E381" s="76"/>
      <c r="F381" s="105"/>
      <c r="G381" s="161"/>
      <c r="H381" s="161"/>
    </row>
    <row r="382" spans="1:8" ht="12.75" x14ac:dyDescent="0.2">
      <c r="A382" s="147" t="str">
        <f>IF(ISBLANK(rrhh[[#This Row],[Nombre y apellidos del personal propio]]),"",Ejercicio)</f>
        <v/>
      </c>
      <c r="B382" s="154" t="str">
        <f>IF(ISBLANK(rrhh[[#This Row],[Nombre y apellidos del personal propio]]),"",comarca)</f>
        <v/>
      </c>
      <c r="C382" s="162"/>
      <c r="D382" s="105"/>
      <c r="E382" s="76"/>
      <c r="F382" s="105"/>
      <c r="G382" s="161"/>
      <c r="H382" s="161"/>
    </row>
    <row r="383" spans="1:8" ht="12.75" x14ac:dyDescent="0.2">
      <c r="A383" s="147" t="str">
        <f>IF(ISBLANK(rrhh[[#This Row],[Nombre y apellidos del personal propio]]),"",Ejercicio)</f>
        <v/>
      </c>
      <c r="B383" s="154" t="str">
        <f>IF(ISBLANK(rrhh[[#This Row],[Nombre y apellidos del personal propio]]),"",comarca)</f>
        <v/>
      </c>
      <c r="C383" s="162"/>
      <c r="D383" s="105"/>
      <c r="E383" s="76"/>
      <c r="F383" s="105"/>
      <c r="G383" s="161"/>
      <c r="H383" s="161"/>
    </row>
    <row r="384" spans="1:8" ht="12.75" x14ac:dyDescent="0.2">
      <c r="A384" s="147" t="str">
        <f>IF(ISBLANK(rrhh[[#This Row],[Nombre y apellidos del personal propio]]),"",Ejercicio)</f>
        <v/>
      </c>
      <c r="B384" s="154" t="str">
        <f>IF(ISBLANK(rrhh[[#This Row],[Nombre y apellidos del personal propio]]),"",comarca)</f>
        <v/>
      </c>
      <c r="C384" s="162"/>
      <c r="D384" s="105"/>
      <c r="E384" s="76"/>
      <c r="F384" s="105"/>
      <c r="G384" s="161"/>
      <c r="H384" s="161"/>
    </row>
    <row r="385" spans="1:8" ht="12.75" x14ac:dyDescent="0.2">
      <c r="A385" s="147" t="str">
        <f>IF(ISBLANK(rrhh[[#This Row],[Nombre y apellidos del personal propio]]),"",Ejercicio)</f>
        <v/>
      </c>
      <c r="B385" s="154" t="str">
        <f>IF(ISBLANK(rrhh[[#This Row],[Nombre y apellidos del personal propio]]),"",comarca)</f>
        <v/>
      </c>
      <c r="C385" s="162"/>
      <c r="D385" s="105"/>
      <c r="E385" s="76"/>
      <c r="F385" s="105"/>
      <c r="G385" s="161"/>
      <c r="H385" s="161"/>
    </row>
    <row r="386" spans="1:8" ht="12.75" x14ac:dyDescent="0.2">
      <c r="A386" s="147" t="str">
        <f>IF(ISBLANK(rrhh[[#This Row],[Nombre y apellidos del personal propio]]),"",Ejercicio)</f>
        <v/>
      </c>
      <c r="B386" s="154" t="str">
        <f>IF(ISBLANK(rrhh[[#This Row],[Nombre y apellidos del personal propio]]),"",comarca)</f>
        <v/>
      </c>
      <c r="C386" s="162"/>
      <c r="D386" s="105"/>
      <c r="E386" s="76"/>
      <c r="F386" s="105"/>
      <c r="G386" s="161"/>
      <c r="H386" s="161"/>
    </row>
    <row r="387" spans="1:8" ht="12.75" x14ac:dyDescent="0.2">
      <c r="A387" s="147" t="str">
        <f>IF(ISBLANK(rrhh[[#This Row],[Nombre y apellidos del personal propio]]),"",Ejercicio)</f>
        <v/>
      </c>
      <c r="B387" s="154" t="str">
        <f>IF(ISBLANK(rrhh[[#This Row],[Nombre y apellidos del personal propio]]),"",comarca)</f>
        <v/>
      </c>
      <c r="C387" s="162"/>
      <c r="D387" s="105"/>
      <c r="E387" s="76"/>
      <c r="F387" s="105"/>
      <c r="G387" s="161"/>
      <c r="H387" s="161"/>
    </row>
    <row r="388" spans="1:8" ht="12.75" x14ac:dyDescent="0.2">
      <c r="A388" s="147" t="str">
        <f>IF(ISBLANK(rrhh[[#This Row],[Nombre y apellidos del personal propio]]),"",Ejercicio)</f>
        <v/>
      </c>
      <c r="B388" s="154" t="str">
        <f>IF(ISBLANK(rrhh[[#This Row],[Nombre y apellidos del personal propio]]),"",comarca)</f>
        <v/>
      </c>
      <c r="C388" s="162"/>
      <c r="D388" s="105"/>
      <c r="E388" s="76"/>
      <c r="F388" s="105"/>
      <c r="G388" s="161"/>
      <c r="H388" s="161"/>
    </row>
    <row r="389" spans="1:8" ht="12.75" x14ac:dyDescent="0.2">
      <c r="A389" s="147" t="str">
        <f>IF(ISBLANK(rrhh[[#This Row],[Nombre y apellidos del personal propio]]),"",Ejercicio)</f>
        <v/>
      </c>
      <c r="B389" s="154" t="str">
        <f>IF(ISBLANK(rrhh[[#This Row],[Nombre y apellidos del personal propio]]),"",comarca)</f>
        <v/>
      </c>
      <c r="C389" s="162"/>
      <c r="D389" s="105"/>
      <c r="E389" s="76"/>
      <c r="F389" s="105"/>
      <c r="G389" s="161"/>
      <c r="H389" s="161"/>
    </row>
    <row r="390" spans="1:8" ht="12.75" x14ac:dyDescent="0.2">
      <c r="A390" s="147" t="str">
        <f>IF(ISBLANK(rrhh[[#This Row],[Nombre y apellidos del personal propio]]),"",Ejercicio)</f>
        <v/>
      </c>
      <c r="B390" s="154" t="str">
        <f>IF(ISBLANK(rrhh[[#This Row],[Nombre y apellidos del personal propio]]),"",comarca)</f>
        <v/>
      </c>
      <c r="C390" s="162"/>
      <c r="D390" s="105"/>
      <c r="E390" s="76"/>
      <c r="F390" s="105"/>
      <c r="G390" s="161"/>
      <c r="H390" s="161"/>
    </row>
    <row r="391" spans="1:8" ht="12.75" x14ac:dyDescent="0.2">
      <c r="A391" s="147" t="str">
        <f>IF(ISBLANK(rrhh[[#This Row],[Nombre y apellidos del personal propio]]),"",Ejercicio)</f>
        <v/>
      </c>
      <c r="B391" s="154" t="str">
        <f>IF(ISBLANK(rrhh[[#This Row],[Nombre y apellidos del personal propio]]),"",comarca)</f>
        <v/>
      </c>
      <c r="C391" s="162"/>
      <c r="D391" s="105"/>
      <c r="E391" s="76"/>
      <c r="F391" s="105"/>
      <c r="G391" s="161"/>
      <c r="H391" s="161"/>
    </row>
    <row r="392" spans="1:8" ht="12.75" x14ac:dyDescent="0.2">
      <c r="A392" s="147" t="str">
        <f>IF(ISBLANK(rrhh[[#This Row],[Nombre y apellidos del personal propio]]),"",Ejercicio)</f>
        <v/>
      </c>
      <c r="B392" s="154" t="str">
        <f>IF(ISBLANK(rrhh[[#This Row],[Nombre y apellidos del personal propio]]),"",comarca)</f>
        <v/>
      </c>
      <c r="C392" s="162"/>
      <c r="D392" s="105"/>
      <c r="E392" s="76"/>
      <c r="F392" s="105"/>
      <c r="G392" s="161"/>
      <c r="H392" s="161"/>
    </row>
    <row r="393" spans="1:8" ht="12.75" x14ac:dyDescent="0.2">
      <c r="A393" s="147" t="str">
        <f>IF(ISBLANK(rrhh[[#This Row],[Nombre y apellidos del personal propio]]),"",Ejercicio)</f>
        <v/>
      </c>
      <c r="B393" s="154" t="str">
        <f>IF(ISBLANK(rrhh[[#This Row],[Nombre y apellidos del personal propio]]),"",comarca)</f>
        <v/>
      </c>
      <c r="C393" s="162"/>
      <c r="D393" s="105"/>
      <c r="E393" s="76"/>
      <c r="F393" s="105"/>
      <c r="G393" s="161"/>
      <c r="H393" s="161"/>
    </row>
    <row r="394" spans="1:8" ht="12.75" x14ac:dyDescent="0.2">
      <c r="A394" s="147" t="str">
        <f>IF(ISBLANK(rrhh[[#This Row],[Nombre y apellidos del personal propio]]),"",Ejercicio)</f>
        <v/>
      </c>
      <c r="B394" s="154" t="str">
        <f>IF(ISBLANK(rrhh[[#This Row],[Nombre y apellidos del personal propio]]),"",comarca)</f>
        <v/>
      </c>
      <c r="C394" s="162"/>
      <c r="D394" s="105"/>
      <c r="E394" s="76"/>
      <c r="F394" s="105"/>
      <c r="G394" s="161"/>
      <c r="H394" s="161"/>
    </row>
    <row r="395" spans="1:8" ht="12.75" x14ac:dyDescent="0.2">
      <c r="A395" s="147" t="str">
        <f>IF(ISBLANK(rrhh[[#This Row],[Nombre y apellidos del personal propio]]),"",Ejercicio)</f>
        <v/>
      </c>
      <c r="B395" s="154" t="str">
        <f>IF(ISBLANK(rrhh[[#This Row],[Nombre y apellidos del personal propio]]),"",comarca)</f>
        <v/>
      </c>
      <c r="C395" s="162"/>
      <c r="D395" s="105"/>
      <c r="E395" s="76"/>
      <c r="F395" s="105"/>
      <c r="G395" s="161"/>
      <c r="H395" s="161"/>
    </row>
    <row r="396" spans="1:8" ht="12.75" x14ac:dyDescent="0.2">
      <c r="A396" s="147" t="str">
        <f>IF(ISBLANK(rrhh[[#This Row],[Nombre y apellidos del personal propio]]),"",Ejercicio)</f>
        <v/>
      </c>
      <c r="B396" s="154" t="str">
        <f>IF(ISBLANK(rrhh[[#This Row],[Nombre y apellidos del personal propio]]),"",comarca)</f>
        <v/>
      </c>
      <c r="C396" s="162"/>
      <c r="D396" s="105"/>
      <c r="E396" s="76"/>
      <c r="F396" s="105"/>
      <c r="G396" s="161"/>
      <c r="H396" s="161"/>
    </row>
    <row r="397" spans="1:8" ht="12.75" x14ac:dyDescent="0.2">
      <c r="A397" s="147" t="str">
        <f>IF(ISBLANK(rrhh[[#This Row],[Nombre y apellidos del personal propio]]),"",Ejercicio)</f>
        <v/>
      </c>
      <c r="B397" s="154" t="str">
        <f>IF(ISBLANK(rrhh[[#This Row],[Nombre y apellidos del personal propio]]),"",comarca)</f>
        <v/>
      </c>
      <c r="C397" s="162"/>
      <c r="D397" s="105"/>
      <c r="E397" s="76"/>
      <c r="F397" s="105"/>
      <c r="G397" s="161"/>
      <c r="H397" s="161"/>
    </row>
    <row r="398" spans="1:8" ht="12.75" x14ac:dyDescent="0.2">
      <c r="A398" s="147" t="str">
        <f>IF(ISBLANK(rrhh[[#This Row],[Nombre y apellidos del personal propio]]),"",Ejercicio)</f>
        <v/>
      </c>
      <c r="B398" s="154" t="str">
        <f>IF(ISBLANK(rrhh[[#This Row],[Nombre y apellidos del personal propio]]),"",comarca)</f>
        <v/>
      </c>
      <c r="C398" s="162"/>
      <c r="D398" s="105"/>
      <c r="E398" s="76"/>
      <c r="F398" s="105"/>
      <c r="G398" s="161"/>
      <c r="H398" s="161"/>
    </row>
    <row r="399" spans="1:8" ht="12.75" x14ac:dyDescent="0.2">
      <c r="A399" s="147" t="str">
        <f>IF(ISBLANK(rrhh[[#This Row],[Nombre y apellidos del personal propio]]),"",Ejercicio)</f>
        <v/>
      </c>
      <c r="B399" s="154" t="str">
        <f>IF(ISBLANK(rrhh[[#This Row],[Nombre y apellidos del personal propio]]),"",comarca)</f>
        <v/>
      </c>
      <c r="C399" s="162"/>
      <c r="D399" s="105"/>
      <c r="E399" s="76"/>
      <c r="F399" s="105"/>
      <c r="G399" s="161"/>
      <c r="H399" s="161"/>
    </row>
    <row r="400" spans="1:8" ht="12.75" x14ac:dyDescent="0.2">
      <c r="A400" s="147" t="str">
        <f>IF(ISBLANK(rrhh[[#This Row],[Nombre y apellidos del personal propio]]),"",Ejercicio)</f>
        <v/>
      </c>
      <c r="B400" s="154" t="str">
        <f>IF(ISBLANK(rrhh[[#This Row],[Nombre y apellidos del personal propio]]),"",comarca)</f>
        <v/>
      </c>
      <c r="C400" s="162"/>
      <c r="D400" s="105"/>
      <c r="E400" s="76"/>
      <c r="F400" s="105"/>
      <c r="G400" s="161"/>
      <c r="H400" s="161"/>
    </row>
    <row r="401" spans="1:8" ht="12.75" x14ac:dyDescent="0.2">
      <c r="A401" s="147" t="str">
        <f>IF(ISBLANK(rrhh[[#This Row],[Nombre y apellidos del personal propio]]),"",Ejercicio)</f>
        <v/>
      </c>
      <c r="B401" s="154" t="str">
        <f>IF(ISBLANK(rrhh[[#This Row],[Nombre y apellidos del personal propio]]),"",comarca)</f>
        <v/>
      </c>
      <c r="C401" s="162"/>
      <c r="D401" s="105"/>
      <c r="E401" s="76"/>
      <c r="F401" s="105"/>
      <c r="G401" s="161"/>
      <c r="H401" s="161"/>
    </row>
    <row r="402" spans="1:8" ht="12.75" x14ac:dyDescent="0.2">
      <c r="A402" s="147" t="str">
        <f>IF(ISBLANK(rrhh[[#This Row],[Nombre y apellidos del personal propio]]),"",Ejercicio)</f>
        <v/>
      </c>
      <c r="B402" s="154" t="str">
        <f>IF(ISBLANK(rrhh[[#This Row],[Nombre y apellidos del personal propio]]),"",comarca)</f>
        <v/>
      </c>
      <c r="C402" s="162"/>
      <c r="D402" s="105"/>
      <c r="E402" s="76"/>
      <c r="F402" s="105"/>
      <c r="G402" s="161"/>
      <c r="H402" s="161"/>
    </row>
    <row r="403" spans="1:8" ht="12.75" x14ac:dyDescent="0.2">
      <c r="A403" s="147" t="str">
        <f>IF(ISBLANK(rrhh[[#This Row],[Nombre y apellidos del personal propio]]),"",Ejercicio)</f>
        <v/>
      </c>
      <c r="B403" s="154" t="str">
        <f>IF(ISBLANK(rrhh[[#This Row],[Nombre y apellidos del personal propio]]),"",comarca)</f>
        <v/>
      </c>
      <c r="C403" s="162"/>
      <c r="D403" s="105"/>
      <c r="E403" s="76"/>
      <c r="F403" s="105"/>
      <c r="G403" s="161"/>
      <c r="H403" s="161"/>
    </row>
    <row r="404" spans="1:8" ht="12.75" x14ac:dyDescent="0.2">
      <c r="A404" s="147" t="str">
        <f>IF(ISBLANK(rrhh[[#This Row],[Nombre y apellidos del personal propio]]),"",Ejercicio)</f>
        <v/>
      </c>
      <c r="B404" s="154" t="str">
        <f>IF(ISBLANK(rrhh[[#This Row],[Nombre y apellidos del personal propio]]),"",comarca)</f>
        <v/>
      </c>
      <c r="C404" s="162"/>
      <c r="D404" s="105"/>
      <c r="E404" s="76"/>
      <c r="F404" s="105"/>
      <c r="G404" s="161"/>
      <c r="H404" s="161"/>
    </row>
    <row r="405" spans="1:8" ht="12.75" x14ac:dyDescent="0.2">
      <c r="A405" s="147" t="str">
        <f>IF(ISBLANK(rrhh[[#This Row],[Nombre y apellidos del personal propio]]),"",Ejercicio)</f>
        <v/>
      </c>
      <c r="B405" s="154" t="str">
        <f>IF(ISBLANK(rrhh[[#This Row],[Nombre y apellidos del personal propio]]),"",comarca)</f>
        <v/>
      </c>
      <c r="C405" s="162"/>
      <c r="D405" s="105"/>
      <c r="E405" s="76"/>
      <c r="F405" s="105"/>
      <c r="G405" s="161"/>
      <c r="H405" s="161"/>
    </row>
    <row r="406" spans="1:8" ht="12.75" x14ac:dyDescent="0.2">
      <c r="A406" s="147" t="str">
        <f>IF(ISBLANK(rrhh[[#This Row],[Nombre y apellidos del personal propio]]),"",Ejercicio)</f>
        <v/>
      </c>
      <c r="B406" s="154" t="str">
        <f>IF(ISBLANK(rrhh[[#This Row],[Nombre y apellidos del personal propio]]),"",comarca)</f>
        <v/>
      </c>
      <c r="C406" s="162"/>
      <c r="D406" s="105"/>
      <c r="E406" s="76"/>
      <c r="F406" s="105"/>
      <c r="G406" s="161"/>
      <c r="H406" s="161"/>
    </row>
    <row r="407" spans="1:8" ht="12.75" x14ac:dyDescent="0.2">
      <c r="A407" s="147" t="str">
        <f>IF(ISBLANK(rrhh[[#This Row],[Nombre y apellidos del personal propio]]),"",Ejercicio)</f>
        <v/>
      </c>
      <c r="B407" s="154" t="str">
        <f>IF(ISBLANK(rrhh[[#This Row],[Nombre y apellidos del personal propio]]),"",comarca)</f>
        <v/>
      </c>
      <c r="C407" s="162"/>
      <c r="D407" s="105"/>
      <c r="E407" s="76"/>
      <c r="F407" s="105"/>
      <c r="G407" s="161"/>
      <c r="H407" s="161"/>
    </row>
    <row r="408" spans="1:8" ht="12.75" x14ac:dyDescent="0.2">
      <c r="A408" s="147" t="str">
        <f>IF(ISBLANK(rrhh[[#This Row],[Nombre y apellidos del personal propio]]),"",Ejercicio)</f>
        <v/>
      </c>
      <c r="B408" s="154" t="str">
        <f>IF(ISBLANK(rrhh[[#This Row],[Nombre y apellidos del personal propio]]),"",comarca)</f>
        <v/>
      </c>
      <c r="C408" s="162"/>
      <c r="D408" s="105"/>
      <c r="E408" s="76"/>
      <c r="F408" s="105"/>
      <c r="G408" s="161"/>
      <c r="H408" s="161"/>
    </row>
    <row r="409" spans="1:8" ht="12.75" x14ac:dyDescent="0.2">
      <c r="A409" s="147" t="str">
        <f>IF(ISBLANK(rrhh[[#This Row],[Nombre y apellidos del personal propio]]),"",Ejercicio)</f>
        <v/>
      </c>
      <c r="B409" s="154" t="str">
        <f>IF(ISBLANK(rrhh[[#This Row],[Nombre y apellidos del personal propio]]),"",comarca)</f>
        <v/>
      </c>
      <c r="C409" s="162"/>
      <c r="D409" s="105"/>
      <c r="E409" s="76"/>
      <c r="F409" s="105"/>
      <c r="G409" s="161"/>
      <c r="H409" s="161"/>
    </row>
    <row r="410" spans="1:8" ht="12.75" x14ac:dyDescent="0.2">
      <c r="A410" s="147" t="str">
        <f>IF(ISBLANK(rrhh[[#This Row],[Nombre y apellidos del personal propio]]),"",Ejercicio)</f>
        <v/>
      </c>
      <c r="B410" s="154" t="str">
        <f>IF(ISBLANK(rrhh[[#This Row],[Nombre y apellidos del personal propio]]),"",comarca)</f>
        <v/>
      </c>
      <c r="C410" s="162"/>
      <c r="D410" s="105"/>
      <c r="E410" s="76"/>
      <c r="F410" s="105"/>
      <c r="G410" s="161"/>
      <c r="H410" s="161"/>
    </row>
    <row r="411" spans="1:8" ht="12.75" x14ac:dyDescent="0.2">
      <c r="A411" s="147" t="str">
        <f>IF(ISBLANK(rrhh[[#This Row],[Nombre y apellidos del personal propio]]),"",Ejercicio)</f>
        <v/>
      </c>
      <c r="B411" s="154" t="str">
        <f>IF(ISBLANK(rrhh[[#This Row],[Nombre y apellidos del personal propio]]),"",comarca)</f>
        <v/>
      </c>
      <c r="C411" s="162"/>
      <c r="D411" s="105"/>
      <c r="E411" s="76"/>
      <c r="F411" s="105"/>
      <c r="G411" s="161"/>
      <c r="H411" s="161"/>
    </row>
    <row r="412" spans="1:8" ht="12.75" x14ac:dyDescent="0.2">
      <c r="A412" s="147" t="str">
        <f>IF(ISBLANK(rrhh[[#This Row],[Nombre y apellidos del personal propio]]),"",Ejercicio)</f>
        <v/>
      </c>
      <c r="B412" s="154" t="str">
        <f>IF(ISBLANK(rrhh[[#This Row],[Nombre y apellidos del personal propio]]),"",comarca)</f>
        <v/>
      </c>
      <c r="C412" s="162"/>
      <c r="D412" s="105"/>
      <c r="E412" s="76"/>
      <c r="F412" s="105"/>
      <c r="G412" s="161"/>
      <c r="H412" s="161"/>
    </row>
    <row r="413" spans="1:8" ht="12.75" x14ac:dyDescent="0.2">
      <c r="A413" s="147" t="str">
        <f>IF(ISBLANK(rrhh[[#This Row],[Nombre y apellidos del personal propio]]),"",Ejercicio)</f>
        <v/>
      </c>
      <c r="B413" s="154" t="str">
        <f>IF(ISBLANK(rrhh[[#This Row],[Nombre y apellidos del personal propio]]),"",comarca)</f>
        <v/>
      </c>
      <c r="C413" s="162"/>
      <c r="D413" s="105"/>
      <c r="E413" s="76"/>
      <c r="F413" s="105"/>
      <c r="G413" s="161"/>
      <c r="H413" s="161"/>
    </row>
    <row r="414" spans="1:8" ht="12.75" x14ac:dyDescent="0.2">
      <c r="A414" s="147" t="str">
        <f>IF(ISBLANK(rrhh[[#This Row],[Nombre y apellidos del personal propio]]),"",Ejercicio)</f>
        <v/>
      </c>
      <c r="B414" s="154" t="str">
        <f>IF(ISBLANK(rrhh[[#This Row],[Nombre y apellidos del personal propio]]),"",comarca)</f>
        <v/>
      </c>
      <c r="C414" s="162"/>
      <c r="D414" s="105"/>
      <c r="E414" s="76"/>
      <c r="F414" s="105"/>
      <c r="G414" s="161"/>
      <c r="H414" s="161"/>
    </row>
    <row r="415" spans="1:8" ht="12.75" x14ac:dyDescent="0.2">
      <c r="A415" s="147" t="str">
        <f>IF(ISBLANK(rrhh[[#This Row],[Nombre y apellidos del personal propio]]),"",Ejercicio)</f>
        <v/>
      </c>
      <c r="B415" s="154" t="str">
        <f>IF(ISBLANK(rrhh[[#This Row],[Nombre y apellidos del personal propio]]),"",comarca)</f>
        <v/>
      </c>
      <c r="C415" s="162"/>
      <c r="D415" s="105"/>
      <c r="E415" s="76"/>
      <c r="F415" s="105"/>
      <c r="G415" s="161"/>
      <c r="H415" s="161"/>
    </row>
    <row r="416" spans="1:8" ht="12.75" x14ac:dyDescent="0.2">
      <c r="A416" s="147" t="str">
        <f>IF(ISBLANK(rrhh[[#This Row],[Nombre y apellidos del personal propio]]),"",Ejercicio)</f>
        <v/>
      </c>
      <c r="B416" s="154" t="str">
        <f>IF(ISBLANK(rrhh[[#This Row],[Nombre y apellidos del personal propio]]),"",comarca)</f>
        <v/>
      </c>
      <c r="C416" s="162"/>
      <c r="D416" s="105"/>
      <c r="E416" s="76"/>
      <c r="F416" s="105"/>
      <c r="G416" s="161"/>
      <c r="H416" s="161"/>
    </row>
    <row r="417" spans="1:8" ht="12.75" x14ac:dyDescent="0.2">
      <c r="A417" s="147" t="str">
        <f>IF(ISBLANK(rrhh[[#This Row],[Nombre y apellidos del personal propio]]),"",Ejercicio)</f>
        <v/>
      </c>
      <c r="B417" s="154" t="str">
        <f>IF(ISBLANK(rrhh[[#This Row],[Nombre y apellidos del personal propio]]),"",comarca)</f>
        <v/>
      </c>
      <c r="C417" s="162"/>
      <c r="D417" s="105"/>
      <c r="E417" s="76"/>
      <c r="F417" s="105"/>
      <c r="G417" s="161"/>
      <c r="H417" s="161"/>
    </row>
    <row r="418" spans="1:8" ht="12.75" x14ac:dyDescent="0.2">
      <c r="A418" s="147" t="str">
        <f>IF(ISBLANK(rrhh[[#This Row],[Nombre y apellidos del personal propio]]),"",Ejercicio)</f>
        <v/>
      </c>
      <c r="B418" s="154" t="str">
        <f>IF(ISBLANK(rrhh[[#This Row],[Nombre y apellidos del personal propio]]),"",comarca)</f>
        <v/>
      </c>
      <c r="C418" s="162"/>
      <c r="D418" s="105"/>
      <c r="E418" s="76"/>
      <c r="F418" s="105"/>
      <c r="G418" s="161"/>
      <c r="H418" s="161"/>
    </row>
    <row r="419" spans="1:8" ht="12.75" x14ac:dyDescent="0.2">
      <c r="A419" s="147" t="str">
        <f>IF(ISBLANK(rrhh[[#This Row],[Nombre y apellidos del personal propio]]),"",Ejercicio)</f>
        <v/>
      </c>
      <c r="B419" s="154" t="str">
        <f>IF(ISBLANK(rrhh[[#This Row],[Nombre y apellidos del personal propio]]),"",comarca)</f>
        <v/>
      </c>
      <c r="C419" s="162"/>
      <c r="D419" s="105"/>
      <c r="E419" s="76"/>
      <c r="F419" s="105"/>
      <c r="G419" s="161"/>
      <c r="H419" s="161"/>
    </row>
    <row r="420" spans="1:8" ht="12.75" x14ac:dyDescent="0.2">
      <c r="A420" s="147" t="str">
        <f>IF(ISBLANK(rrhh[[#This Row],[Nombre y apellidos del personal propio]]),"",Ejercicio)</f>
        <v/>
      </c>
      <c r="B420" s="154" t="str">
        <f>IF(ISBLANK(rrhh[[#This Row],[Nombre y apellidos del personal propio]]),"",comarca)</f>
        <v/>
      </c>
      <c r="C420" s="162"/>
      <c r="D420" s="105"/>
      <c r="E420" s="76"/>
      <c r="F420" s="105"/>
      <c r="G420" s="161"/>
      <c r="H420" s="161"/>
    </row>
    <row r="421" spans="1:8" ht="12.75" x14ac:dyDescent="0.2">
      <c r="A421" s="147" t="str">
        <f>IF(ISBLANK(rrhh[[#This Row],[Nombre y apellidos del personal propio]]),"",Ejercicio)</f>
        <v/>
      </c>
      <c r="B421" s="154" t="str">
        <f>IF(ISBLANK(rrhh[[#This Row],[Nombre y apellidos del personal propio]]),"",comarca)</f>
        <v/>
      </c>
      <c r="C421" s="162"/>
      <c r="D421" s="105"/>
      <c r="E421" s="76"/>
      <c r="F421" s="105"/>
      <c r="G421" s="161"/>
      <c r="H421" s="161"/>
    </row>
    <row r="422" spans="1:8" ht="12.75" x14ac:dyDescent="0.2">
      <c r="A422" s="147" t="str">
        <f>IF(ISBLANK(rrhh[[#This Row],[Nombre y apellidos del personal propio]]),"",Ejercicio)</f>
        <v/>
      </c>
      <c r="B422" s="154" t="str">
        <f>IF(ISBLANK(rrhh[[#This Row],[Nombre y apellidos del personal propio]]),"",comarca)</f>
        <v/>
      </c>
      <c r="C422" s="162"/>
      <c r="D422" s="105"/>
      <c r="E422" s="76"/>
      <c r="F422" s="105"/>
      <c r="G422" s="161"/>
      <c r="H422" s="161"/>
    </row>
    <row r="423" spans="1:8" ht="12.75" x14ac:dyDescent="0.2">
      <c r="A423" s="147" t="str">
        <f>IF(ISBLANK(rrhh[[#This Row],[Nombre y apellidos del personal propio]]),"",Ejercicio)</f>
        <v/>
      </c>
      <c r="B423" s="154" t="str">
        <f>IF(ISBLANK(rrhh[[#This Row],[Nombre y apellidos del personal propio]]),"",comarca)</f>
        <v/>
      </c>
      <c r="C423" s="162"/>
      <c r="D423" s="105"/>
      <c r="E423" s="76"/>
      <c r="F423" s="105"/>
      <c r="G423" s="161"/>
      <c r="H423" s="161"/>
    </row>
    <row r="424" spans="1:8" ht="12.75" x14ac:dyDescent="0.2">
      <c r="A424" s="147" t="str">
        <f>IF(ISBLANK(rrhh[[#This Row],[Nombre y apellidos del personal propio]]),"",Ejercicio)</f>
        <v/>
      </c>
      <c r="B424" s="154" t="str">
        <f>IF(ISBLANK(rrhh[[#This Row],[Nombre y apellidos del personal propio]]),"",comarca)</f>
        <v/>
      </c>
      <c r="C424" s="162"/>
      <c r="D424" s="105"/>
      <c r="E424" s="76"/>
      <c r="F424" s="105"/>
      <c r="G424" s="161"/>
      <c r="H424" s="161"/>
    </row>
    <row r="425" spans="1:8" ht="12.75" x14ac:dyDescent="0.2">
      <c r="A425" s="147" t="str">
        <f>IF(ISBLANK(rrhh[[#This Row],[Nombre y apellidos del personal propio]]),"",Ejercicio)</f>
        <v/>
      </c>
      <c r="B425" s="154" t="str">
        <f>IF(ISBLANK(rrhh[[#This Row],[Nombre y apellidos del personal propio]]),"",comarca)</f>
        <v/>
      </c>
      <c r="C425" s="162"/>
      <c r="D425" s="105"/>
      <c r="E425" s="76"/>
      <c r="F425" s="105"/>
      <c r="G425" s="161"/>
      <c r="H425" s="161"/>
    </row>
    <row r="426" spans="1:8" ht="12.75" x14ac:dyDescent="0.2">
      <c r="A426" s="147" t="str">
        <f>IF(ISBLANK(rrhh[[#This Row],[Nombre y apellidos del personal propio]]),"",Ejercicio)</f>
        <v/>
      </c>
      <c r="B426" s="154" t="str">
        <f>IF(ISBLANK(rrhh[[#This Row],[Nombre y apellidos del personal propio]]),"",comarca)</f>
        <v/>
      </c>
      <c r="C426" s="162"/>
      <c r="D426" s="105"/>
      <c r="E426" s="76"/>
      <c r="F426" s="105"/>
      <c r="G426" s="161"/>
      <c r="H426" s="161"/>
    </row>
    <row r="427" spans="1:8" ht="12.75" x14ac:dyDescent="0.2">
      <c r="A427" s="147" t="str">
        <f>IF(ISBLANK(rrhh[[#This Row],[Nombre y apellidos del personal propio]]),"",Ejercicio)</f>
        <v/>
      </c>
      <c r="B427" s="154" t="str">
        <f>IF(ISBLANK(rrhh[[#This Row],[Nombre y apellidos del personal propio]]),"",comarca)</f>
        <v/>
      </c>
      <c r="C427" s="162"/>
      <c r="D427" s="105"/>
      <c r="E427" s="76"/>
      <c r="F427" s="105"/>
      <c r="G427" s="161"/>
      <c r="H427" s="161"/>
    </row>
    <row r="428" spans="1:8" ht="12.75" x14ac:dyDescent="0.2">
      <c r="A428" s="147" t="str">
        <f>IF(ISBLANK(rrhh[[#This Row],[Nombre y apellidos del personal propio]]),"",Ejercicio)</f>
        <v/>
      </c>
      <c r="B428" s="154" t="str">
        <f>IF(ISBLANK(rrhh[[#This Row],[Nombre y apellidos del personal propio]]),"",comarca)</f>
        <v/>
      </c>
      <c r="C428" s="162"/>
      <c r="D428" s="105"/>
      <c r="E428" s="76"/>
      <c r="F428" s="105"/>
      <c r="G428" s="161"/>
      <c r="H428" s="161"/>
    </row>
    <row r="429" spans="1:8" ht="12.75" x14ac:dyDescent="0.2">
      <c r="A429" s="147" t="str">
        <f>IF(ISBLANK(rrhh[[#This Row],[Nombre y apellidos del personal propio]]),"",Ejercicio)</f>
        <v/>
      </c>
      <c r="B429" s="154" t="str">
        <f>IF(ISBLANK(rrhh[[#This Row],[Nombre y apellidos del personal propio]]),"",comarca)</f>
        <v/>
      </c>
      <c r="C429" s="162"/>
      <c r="D429" s="105"/>
      <c r="E429" s="76"/>
      <c r="F429" s="105"/>
      <c r="G429" s="161"/>
      <c r="H429" s="161"/>
    </row>
    <row r="430" spans="1:8" ht="12.75" x14ac:dyDescent="0.2">
      <c r="A430" s="147" t="str">
        <f>IF(ISBLANK(rrhh[[#This Row],[Nombre y apellidos del personal propio]]),"",Ejercicio)</f>
        <v/>
      </c>
      <c r="B430" s="154" t="str">
        <f>IF(ISBLANK(rrhh[[#This Row],[Nombre y apellidos del personal propio]]),"",comarca)</f>
        <v/>
      </c>
      <c r="C430" s="162"/>
      <c r="D430" s="105"/>
      <c r="E430" s="76"/>
      <c r="F430" s="105"/>
      <c r="G430" s="161"/>
      <c r="H430" s="161"/>
    </row>
    <row r="431" spans="1:8" ht="12.75" x14ac:dyDescent="0.2">
      <c r="A431" s="147" t="str">
        <f>IF(ISBLANK(rrhh[[#This Row],[Nombre y apellidos del personal propio]]),"",Ejercicio)</f>
        <v/>
      </c>
      <c r="B431" s="154" t="str">
        <f>IF(ISBLANK(rrhh[[#This Row],[Nombre y apellidos del personal propio]]),"",comarca)</f>
        <v/>
      </c>
      <c r="C431" s="162"/>
      <c r="D431" s="105"/>
      <c r="E431" s="76"/>
      <c r="F431" s="105"/>
      <c r="G431" s="161"/>
      <c r="H431" s="161"/>
    </row>
    <row r="432" spans="1:8" ht="12.75" x14ac:dyDescent="0.2">
      <c r="A432" s="147" t="str">
        <f>IF(ISBLANK(rrhh[[#This Row],[Nombre y apellidos del personal propio]]),"",Ejercicio)</f>
        <v/>
      </c>
      <c r="B432" s="154" t="str">
        <f>IF(ISBLANK(rrhh[[#This Row],[Nombre y apellidos del personal propio]]),"",comarca)</f>
        <v/>
      </c>
      <c r="C432" s="162"/>
      <c r="D432" s="105"/>
      <c r="E432" s="76"/>
      <c r="F432" s="105"/>
      <c r="G432" s="161"/>
      <c r="H432" s="161"/>
    </row>
    <row r="433" spans="1:8" ht="12.75" x14ac:dyDescent="0.2">
      <c r="A433" s="147" t="str">
        <f>IF(ISBLANK(rrhh[[#This Row],[Nombre y apellidos del personal propio]]),"",Ejercicio)</f>
        <v/>
      </c>
      <c r="B433" s="154" t="str">
        <f>IF(ISBLANK(rrhh[[#This Row],[Nombre y apellidos del personal propio]]),"",comarca)</f>
        <v/>
      </c>
      <c r="C433" s="162"/>
      <c r="D433" s="105"/>
      <c r="E433" s="76"/>
      <c r="F433" s="105"/>
      <c r="G433" s="161"/>
      <c r="H433" s="161"/>
    </row>
    <row r="434" spans="1:8" ht="12.75" x14ac:dyDescent="0.2">
      <c r="A434" s="147" t="str">
        <f>IF(ISBLANK(rrhh[[#This Row],[Nombre y apellidos del personal propio]]),"",Ejercicio)</f>
        <v/>
      </c>
      <c r="B434" s="154" t="str">
        <f>IF(ISBLANK(rrhh[[#This Row],[Nombre y apellidos del personal propio]]),"",comarca)</f>
        <v/>
      </c>
      <c r="C434" s="162"/>
      <c r="D434" s="105"/>
      <c r="E434" s="76"/>
      <c r="F434" s="105"/>
      <c r="G434" s="161"/>
      <c r="H434" s="161"/>
    </row>
    <row r="435" spans="1:8" ht="12.75" x14ac:dyDescent="0.2">
      <c r="A435" s="147" t="str">
        <f>IF(ISBLANK(rrhh[[#This Row],[Nombre y apellidos del personal propio]]),"",Ejercicio)</f>
        <v/>
      </c>
      <c r="B435" s="154" t="str">
        <f>IF(ISBLANK(rrhh[[#This Row],[Nombre y apellidos del personal propio]]),"",comarca)</f>
        <v/>
      </c>
      <c r="C435" s="162"/>
      <c r="D435" s="105"/>
      <c r="E435" s="76"/>
      <c r="F435" s="105"/>
      <c r="G435" s="161"/>
      <c r="H435" s="161"/>
    </row>
    <row r="436" spans="1:8" ht="12.75" x14ac:dyDescent="0.2">
      <c r="A436" s="147" t="str">
        <f>IF(ISBLANK(rrhh[[#This Row],[Nombre y apellidos del personal propio]]),"",Ejercicio)</f>
        <v/>
      </c>
      <c r="B436" s="154" t="str">
        <f>IF(ISBLANK(rrhh[[#This Row],[Nombre y apellidos del personal propio]]),"",comarca)</f>
        <v/>
      </c>
      <c r="C436" s="162"/>
      <c r="D436" s="105"/>
      <c r="E436" s="76"/>
      <c r="F436" s="105"/>
      <c r="G436" s="161"/>
      <c r="H436" s="161"/>
    </row>
    <row r="437" spans="1:8" ht="12.75" x14ac:dyDescent="0.2">
      <c r="A437" s="147" t="str">
        <f>IF(ISBLANK(rrhh[[#This Row],[Nombre y apellidos del personal propio]]),"",Ejercicio)</f>
        <v/>
      </c>
      <c r="B437" s="154" t="str">
        <f>IF(ISBLANK(rrhh[[#This Row],[Nombre y apellidos del personal propio]]),"",comarca)</f>
        <v/>
      </c>
      <c r="C437" s="162"/>
      <c r="D437" s="105"/>
      <c r="E437" s="76"/>
      <c r="F437" s="105"/>
      <c r="G437" s="161"/>
      <c r="H437" s="161"/>
    </row>
    <row r="438" spans="1:8" ht="12.75" x14ac:dyDescent="0.2">
      <c r="A438" s="147" t="str">
        <f>IF(ISBLANK(rrhh[[#This Row],[Nombre y apellidos del personal propio]]),"",Ejercicio)</f>
        <v/>
      </c>
      <c r="B438" s="154" t="str">
        <f>IF(ISBLANK(rrhh[[#This Row],[Nombre y apellidos del personal propio]]),"",comarca)</f>
        <v/>
      </c>
      <c r="C438" s="162"/>
      <c r="D438" s="105"/>
      <c r="E438" s="76"/>
      <c r="F438" s="105"/>
      <c r="G438" s="161"/>
      <c r="H438" s="161"/>
    </row>
    <row r="439" spans="1:8" ht="12.75" x14ac:dyDescent="0.2">
      <c r="A439" s="147" t="str">
        <f>IF(ISBLANK(rrhh[[#This Row],[Nombre y apellidos del personal propio]]),"",Ejercicio)</f>
        <v/>
      </c>
      <c r="B439" s="154" t="str">
        <f>IF(ISBLANK(rrhh[[#This Row],[Nombre y apellidos del personal propio]]),"",comarca)</f>
        <v/>
      </c>
      <c r="C439" s="162"/>
      <c r="D439" s="105"/>
      <c r="E439" s="76"/>
      <c r="F439" s="105"/>
      <c r="G439" s="161"/>
      <c r="H439" s="161"/>
    </row>
    <row r="440" spans="1:8" ht="12.75" x14ac:dyDescent="0.2">
      <c r="A440" s="147" t="str">
        <f>IF(ISBLANK(rrhh[[#This Row],[Nombre y apellidos del personal propio]]),"",Ejercicio)</f>
        <v/>
      </c>
      <c r="B440" s="154" t="str">
        <f>IF(ISBLANK(rrhh[[#This Row],[Nombre y apellidos del personal propio]]),"",comarca)</f>
        <v/>
      </c>
      <c r="C440" s="162"/>
      <c r="D440" s="105"/>
      <c r="E440" s="76"/>
      <c r="F440" s="105"/>
      <c r="G440" s="161"/>
      <c r="H440" s="161"/>
    </row>
    <row r="441" spans="1:8" ht="12.75" x14ac:dyDescent="0.2">
      <c r="A441" s="147" t="str">
        <f>IF(ISBLANK(rrhh[[#This Row],[Nombre y apellidos del personal propio]]),"",Ejercicio)</f>
        <v/>
      </c>
      <c r="B441" s="154" t="str">
        <f>IF(ISBLANK(rrhh[[#This Row],[Nombre y apellidos del personal propio]]),"",comarca)</f>
        <v/>
      </c>
      <c r="C441" s="162"/>
      <c r="D441" s="105"/>
      <c r="E441" s="76"/>
      <c r="F441" s="105"/>
      <c r="G441" s="161"/>
      <c r="H441" s="161"/>
    </row>
    <row r="442" spans="1:8" ht="12.75" x14ac:dyDescent="0.2">
      <c r="A442" s="147" t="str">
        <f>IF(ISBLANK(rrhh[[#This Row],[Nombre y apellidos del personal propio]]),"",Ejercicio)</f>
        <v/>
      </c>
      <c r="B442" s="154" t="str">
        <f>IF(ISBLANK(rrhh[[#This Row],[Nombre y apellidos del personal propio]]),"",comarca)</f>
        <v/>
      </c>
      <c r="C442" s="162"/>
      <c r="D442" s="105"/>
      <c r="E442" s="76"/>
      <c r="F442" s="105"/>
      <c r="G442" s="161"/>
      <c r="H442" s="161"/>
    </row>
    <row r="443" spans="1:8" ht="12.75" x14ac:dyDescent="0.2">
      <c r="A443" s="147" t="str">
        <f>IF(ISBLANK(rrhh[[#This Row],[Nombre y apellidos del personal propio]]),"",Ejercicio)</f>
        <v/>
      </c>
      <c r="B443" s="154" t="str">
        <f>IF(ISBLANK(rrhh[[#This Row],[Nombre y apellidos del personal propio]]),"",comarca)</f>
        <v/>
      </c>
      <c r="C443" s="162"/>
      <c r="D443" s="105"/>
      <c r="E443" s="76"/>
      <c r="F443" s="105"/>
      <c r="G443" s="161"/>
      <c r="H443" s="161"/>
    </row>
    <row r="444" spans="1:8" ht="12.75" x14ac:dyDescent="0.2">
      <c r="A444" s="147" t="str">
        <f>IF(ISBLANK(rrhh[[#This Row],[Nombre y apellidos del personal propio]]),"",Ejercicio)</f>
        <v/>
      </c>
      <c r="B444" s="154" t="str">
        <f>IF(ISBLANK(rrhh[[#This Row],[Nombre y apellidos del personal propio]]),"",comarca)</f>
        <v/>
      </c>
      <c r="C444" s="162"/>
      <c r="D444" s="105"/>
      <c r="E444" s="76"/>
      <c r="F444" s="105"/>
      <c r="G444" s="161"/>
      <c r="H444" s="161"/>
    </row>
    <row r="445" spans="1:8" ht="12.75" x14ac:dyDescent="0.2">
      <c r="A445" s="147" t="str">
        <f>IF(ISBLANK(rrhh[[#This Row],[Nombre y apellidos del personal propio]]),"",Ejercicio)</f>
        <v/>
      </c>
      <c r="B445" s="154" t="str">
        <f>IF(ISBLANK(rrhh[[#This Row],[Nombre y apellidos del personal propio]]),"",comarca)</f>
        <v/>
      </c>
      <c r="C445" s="162"/>
      <c r="D445" s="105"/>
      <c r="E445" s="76"/>
      <c r="F445" s="105"/>
      <c r="G445" s="161"/>
      <c r="H445" s="161"/>
    </row>
    <row r="446" spans="1:8" ht="12.75" x14ac:dyDescent="0.2">
      <c r="A446" s="147" t="str">
        <f>IF(ISBLANK(rrhh[[#This Row],[Nombre y apellidos del personal propio]]),"",Ejercicio)</f>
        <v/>
      </c>
      <c r="B446" s="154" t="str">
        <f>IF(ISBLANK(rrhh[[#This Row],[Nombre y apellidos del personal propio]]),"",comarca)</f>
        <v/>
      </c>
      <c r="C446" s="162"/>
      <c r="D446" s="105"/>
      <c r="E446" s="76"/>
      <c r="F446" s="105"/>
      <c r="G446" s="161"/>
      <c r="H446" s="161"/>
    </row>
    <row r="447" spans="1:8" ht="12.75" x14ac:dyDescent="0.2">
      <c r="A447" s="147" t="str">
        <f>IF(ISBLANK(rrhh[[#This Row],[Nombre y apellidos del personal propio]]),"",Ejercicio)</f>
        <v/>
      </c>
      <c r="B447" s="154" t="str">
        <f>IF(ISBLANK(rrhh[[#This Row],[Nombre y apellidos del personal propio]]),"",comarca)</f>
        <v/>
      </c>
      <c r="C447" s="162"/>
      <c r="D447" s="105"/>
      <c r="E447" s="76"/>
      <c r="F447" s="105"/>
      <c r="G447" s="161"/>
      <c r="H447" s="161"/>
    </row>
    <row r="448" spans="1:8" ht="12.75" x14ac:dyDescent="0.2">
      <c r="A448" s="147" t="str">
        <f>IF(ISBLANK(rrhh[[#This Row],[Nombre y apellidos del personal propio]]),"",Ejercicio)</f>
        <v/>
      </c>
      <c r="B448" s="154" t="str">
        <f>IF(ISBLANK(rrhh[[#This Row],[Nombre y apellidos del personal propio]]),"",comarca)</f>
        <v/>
      </c>
      <c r="C448" s="162"/>
      <c r="D448" s="105"/>
      <c r="E448" s="76"/>
      <c r="F448" s="105"/>
      <c r="G448" s="161"/>
      <c r="H448" s="161"/>
    </row>
    <row r="449" spans="1:8" ht="12.75" x14ac:dyDescent="0.2">
      <c r="A449" s="147" t="str">
        <f>IF(ISBLANK(rrhh[[#This Row],[Nombre y apellidos del personal propio]]),"",Ejercicio)</f>
        <v/>
      </c>
      <c r="B449" s="154" t="str">
        <f>IF(ISBLANK(rrhh[[#This Row],[Nombre y apellidos del personal propio]]),"",comarca)</f>
        <v/>
      </c>
      <c r="C449" s="162"/>
      <c r="D449" s="105"/>
      <c r="E449" s="76"/>
      <c r="F449" s="105"/>
      <c r="G449" s="161"/>
      <c r="H449" s="161"/>
    </row>
    <row r="450" spans="1:8" ht="12.75" x14ac:dyDescent="0.2">
      <c r="A450" s="147" t="str">
        <f>IF(ISBLANK(rrhh[[#This Row],[Nombre y apellidos del personal propio]]),"",Ejercicio)</f>
        <v/>
      </c>
      <c r="B450" s="154" t="str">
        <f>IF(ISBLANK(rrhh[[#This Row],[Nombre y apellidos del personal propio]]),"",comarca)</f>
        <v/>
      </c>
      <c r="C450" s="162"/>
      <c r="D450" s="105"/>
      <c r="E450" s="76"/>
      <c r="F450" s="105"/>
      <c r="G450" s="161"/>
      <c r="H450" s="161"/>
    </row>
    <row r="451" spans="1:8" ht="12.75" x14ac:dyDescent="0.2">
      <c r="A451" s="147" t="str">
        <f>IF(ISBLANK(rrhh[[#This Row],[Nombre y apellidos del personal propio]]),"",Ejercicio)</f>
        <v/>
      </c>
      <c r="B451" s="154" t="str">
        <f>IF(ISBLANK(rrhh[[#This Row],[Nombre y apellidos del personal propio]]),"",comarca)</f>
        <v/>
      </c>
      <c r="C451" s="162"/>
      <c r="D451" s="105"/>
      <c r="E451" s="76"/>
      <c r="F451" s="105"/>
      <c r="G451" s="161"/>
      <c r="H451" s="161"/>
    </row>
    <row r="452" spans="1:8" ht="12.75" x14ac:dyDescent="0.2">
      <c r="A452" s="147" t="str">
        <f>IF(ISBLANK(rrhh[[#This Row],[Nombre y apellidos del personal propio]]),"",Ejercicio)</f>
        <v/>
      </c>
      <c r="B452" s="154" t="str">
        <f>IF(ISBLANK(rrhh[[#This Row],[Nombre y apellidos del personal propio]]),"",comarca)</f>
        <v/>
      </c>
      <c r="C452" s="162"/>
      <c r="D452" s="105"/>
      <c r="E452" s="76"/>
      <c r="F452" s="105"/>
      <c r="G452" s="161"/>
      <c r="H452" s="161"/>
    </row>
    <row r="453" spans="1:8" ht="12.75" x14ac:dyDescent="0.2">
      <c r="A453" s="147" t="str">
        <f>IF(ISBLANK(rrhh[[#This Row],[Nombre y apellidos del personal propio]]),"",Ejercicio)</f>
        <v/>
      </c>
      <c r="B453" s="154" t="str">
        <f>IF(ISBLANK(rrhh[[#This Row],[Nombre y apellidos del personal propio]]),"",comarca)</f>
        <v/>
      </c>
      <c r="C453" s="162"/>
      <c r="D453" s="105"/>
      <c r="E453" s="76"/>
      <c r="F453" s="105"/>
      <c r="G453" s="161"/>
      <c r="H453" s="161"/>
    </row>
    <row r="454" spans="1:8" ht="12.75" x14ac:dyDescent="0.2">
      <c r="A454" s="147" t="str">
        <f>IF(ISBLANK(rrhh[[#This Row],[Nombre y apellidos del personal propio]]),"",Ejercicio)</f>
        <v/>
      </c>
      <c r="B454" s="154" t="str">
        <f>IF(ISBLANK(rrhh[[#This Row],[Nombre y apellidos del personal propio]]),"",comarca)</f>
        <v/>
      </c>
      <c r="C454" s="162"/>
      <c r="D454" s="105"/>
      <c r="E454" s="76"/>
      <c r="F454" s="105"/>
      <c r="G454" s="161"/>
      <c r="H454" s="161"/>
    </row>
    <row r="455" spans="1:8" ht="12.75" x14ac:dyDescent="0.2">
      <c r="A455" s="147" t="str">
        <f>IF(ISBLANK(rrhh[[#This Row],[Nombre y apellidos del personal propio]]),"",Ejercicio)</f>
        <v/>
      </c>
      <c r="B455" s="154" t="str">
        <f>IF(ISBLANK(rrhh[[#This Row],[Nombre y apellidos del personal propio]]),"",comarca)</f>
        <v/>
      </c>
      <c r="C455" s="162"/>
      <c r="D455" s="105"/>
      <c r="E455" s="76"/>
      <c r="F455" s="105"/>
      <c r="G455" s="161"/>
      <c r="H455" s="161"/>
    </row>
    <row r="456" spans="1:8" ht="12.75" x14ac:dyDescent="0.2">
      <c r="A456" s="147" t="str">
        <f>IF(ISBLANK(rrhh[[#This Row],[Nombre y apellidos del personal propio]]),"",Ejercicio)</f>
        <v/>
      </c>
      <c r="B456" s="154" t="str">
        <f>IF(ISBLANK(rrhh[[#This Row],[Nombre y apellidos del personal propio]]),"",comarca)</f>
        <v/>
      </c>
      <c r="C456" s="162"/>
      <c r="D456" s="105"/>
      <c r="E456" s="76"/>
      <c r="F456" s="105"/>
      <c r="G456" s="161"/>
      <c r="H456" s="161"/>
    </row>
    <row r="457" spans="1:8" ht="12.75" x14ac:dyDescent="0.2">
      <c r="A457" s="147" t="str">
        <f>IF(ISBLANK(rrhh[[#This Row],[Nombre y apellidos del personal propio]]),"",Ejercicio)</f>
        <v/>
      </c>
      <c r="B457" s="154" t="str">
        <f>IF(ISBLANK(rrhh[[#This Row],[Nombre y apellidos del personal propio]]),"",comarca)</f>
        <v/>
      </c>
      <c r="C457" s="162"/>
      <c r="D457" s="105"/>
      <c r="E457" s="76"/>
      <c r="F457" s="105"/>
      <c r="G457" s="161"/>
      <c r="H457" s="161"/>
    </row>
    <row r="458" spans="1:8" ht="12.75" x14ac:dyDescent="0.2">
      <c r="A458" s="147" t="str">
        <f>IF(ISBLANK(rrhh[[#This Row],[Nombre y apellidos del personal propio]]),"",Ejercicio)</f>
        <v/>
      </c>
      <c r="B458" s="154" t="str">
        <f>IF(ISBLANK(rrhh[[#This Row],[Nombre y apellidos del personal propio]]),"",comarca)</f>
        <v/>
      </c>
      <c r="C458" s="162"/>
      <c r="D458" s="105"/>
      <c r="E458" s="76"/>
      <c r="F458" s="105"/>
      <c r="G458" s="161"/>
      <c r="H458" s="161"/>
    </row>
    <row r="459" spans="1:8" ht="12.75" x14ac:dyDescent="0.2">
      <c r="A459" s="147" t="str">
        <f>IF(ISBLANK(rrhh[[#This Row],[Nombre y apellidos del personal propio]]),"",Ejercicio)</f>
        <v/>
      </c>
      <c r="B459" s="154" t="str">
        <f>IF(ISBLANK(rrhh[[#This Row],[Nombre y apellidos del personal propio]]),"",comarca)</f>
        <v/>
      </c>
      <c r="C459" s="162"/>
      <c r="D459" s="105"/>
      <c r="E459" s="76"/>
      <c r="F459" s="105"/>
      <c r="G459" s="161"/>
      <c r="H459" s="161"/>
    </row>
    <row r="460" spans="1:8" ht="12.75" x14ac:dyDescent="0.2">
      <c r="A460" s="147" t="str">
        <f>IF(ISBLANK(rrhh[[#This Row],[Nombre y apellidos del personal propio]]),"",Ejercicio)</f>
        <v/>
      </c>
      <c r="B460" s="154" t="str">
        <f>IF(ISBLANK(rrhh[[#This Row],[Nombre y apellidos del personal propio]]),"",comarca)</f>
        <v/>
      </c>
      <c r="C460" s="162"/>
      <c r="D460" s="105"/>
      <c r="E460" s="76"/>
      <c r="F460" s="105"/>
      <c r="G460" s="161"/>
      <c r="H460" s="161"/>
    </row>
    <row r="461" spans="1:8" ht="12.75" x14ac:dyDescent="0.2">
      <c r="A461" s="147" t="str">
        <f>IF(ISBLANK(rrhh[[#This Row],[Nombre y apellidos del personal propio]]),"",Ejercicio)</f>
        <v/>
      </c>
      <c r="B461" s="154" t="str">
        <f>IF(ISBLANK(rrhh[[#This Row],[Nombre y apellidos del personal propio]]),"",comarca)</f>
        <v/>
      </c>
      <c r="C461" s="162"/>
      <c r="D461" s="105"/>
      <c r="E461" s="76"/>
      <c r="F461" s="105"/>
      <c r="G461" s="161"/>
      <c r="H461" s="161"/>
    </row>
    <row r="462" spans="1:8" ht="12.75" x14ac:dyDescent="0.2">
      <c r="A462" s="147" t="str">
        <f>IF(ISBLANK(rrhh[[#This Row],[Nombre y apellidos del personal propio]]),"",Ejercicio)</f>
        <v/>
      </c>
      <c r="B462" s="154" t="str">
        <f>IF(ISBLANK(rrhh[[#This Row],[Nombre y apellidos del personal propio]]),"",comarca)</f>
        <v/>
      </c>
      <c r="C462" s="162"/>
      <c r="D462" s="105"/>
      <c r="E462" s="76"/>
      <c r="F462" s="105"/>
      <c r="G462" s="161"/>
      <c r="H462" s="161"/>
    </row>
    <row r="463" spans="1:8" ht="12.75" x14ac:dyDescent="0.2">
      <c r="A463" s="147" t="str">
        <f>IF(ISBLANK(rrhh[[#This Row],[Nombre y apellidos del personal propio]]),"",Ejercicio)</f>
        <v/>
      </c>
      <c r="B463" s="154" t="str">
        <f>IF(ISBLANK(rrhh[[#This Row],[Nombre y apellidos del personal propio]]),"",comarca)</f>
        <v/>
      </c>
      <c r="C463" s="162"/>
      <c r="D463" s="105"/>
      <c r="E463" s="76"/>
      <c r="F463" s="105"/>
      <c r="G463" s="161"/>
      <c r="H463" s="161"/>
    </row>
    <row r="464" spans="1:8" ht="12.75" x14ac:dyDescent="0.2">
      <c r="A464" s="147" t="str">
        <f>IF(ISBLANK(rrhh[[#This Row],[Nombre y apellidos del personal propio]]),"",Ejercicio)</f>
        <v/>
      </c>
      <c r="B464" s="154" t="str">
        <f>IF(ISBLANK(rrhh[[#This Row],[Nombre y apellidos del personal propio]]),"",comarca)</f>
        <v/>
      </c>
      <c r="C464" s="162"/>
      <c r="D464" s="105"/>
      <c r="E464" s="76"/>
      <c r="F464" s="105"/>
      <c r="G464" s="161"/>
      <c r="H464" s="161"/>
    </row>
    <row r="465" spans="1:8" ht="12.75" x14ac:dyDescent="0.2">
      <c r="A465" s="147" t="str">
        <f>IF(ISBLANK(rrhh[[#This Row],[Nombre y apellidos del personal propio]]),"",Ejercicio)</f>
        <v/>
      </c>
      <c r="B465" s="154" t="str">
        <f>IF(ISBLANK(rrhh[[#This Row],[Nombre y apellidos del personal propio]]),"",comarca)</f>
        <v/>
      </c>
      <c r="C465" s="162"/>
      <c r="D465" s="105"/>
      <c r="E465" s="76"/>
      <c r="F465" s="105"/>
      <c r="G465" s="161"/>
      <c r="H465" s="161"/>
    </row>
    <row r="466" spans="1:8" ht="12.75" x14ac:dyDescent="0.2">
      <c r="A466" s="147" t="str">
        <f>IF(ISBLANK(rrhh[[#This Row],[Nombre y apellidos del personal propio]]),"",Ejercicio)</f>
        <v/>
      </c>
      <c r="B466" s="154" t="str">
        <f>IF(ISBLANK(rrhh[[#This Row],[Nombre y apellidos del personal propio]]),"",comarca)</f>
        <v/>
      </c>
      <c r="C466" s="162"/>
      <c r="D466" s="105"/>
      <c r="E466" s="76"/>
      <c r="F466" s="105"/>
      <c r="G466" s="161"/>
      <c r="H466" s="161"/>
    </row>
    <row r="467" spans="1:8" ht="12.75" x14ac:dyDescent="0.2">
      <c r="A467" s="147" t="str">
        <f>IF(ISBLANK(rrhh[[#This Row],[Nombre y apellidos del personal propio]]),"",Ejercicio)</f>
        <v/>
      </c>
      <c r="B467" s="154" t="str">
        <f>IF(ISBLANK(rrhh[[#This Row],[Nombre y apellidos del personal propio]]),"",comarca)</f>
        <v/>
      </c>
      <c r="C467" s="162"/>
      <c r="D467" s="105"/>
      <c r="E467" s="76"/>
      <c r="F467" s="105"/>
      <c r="G467" s="161"/>
      <c r="H467" s="161"/>
    </row>
    <row r="468" spans="1:8" ht="12.75" x14ac:dyDescent="0.2">
      <c r="A468" s="147" t="str">
        <f>IF(ISBLANK(rrhh[[#This Row],[Nombre y apellidos del personal propio]]),"",Ejercicio)</f>
        <v/>
      </c>
      <c r="B468" s="154" t="str">
        <f>IF(ISBLANK(rrhh[[#This Row],[Nombre y apellidos del personal propio]]),"",comarca)</f>
        <v/>
      </c>
      <c r="C468" s="162"/>
      <c r="D468" s="105"/>
      <c r="E468" s="76"/>
      <c r="F468" s="105"/>
      <c r="G468" s="161"/>
      <c r="H468" s="161"/>
    </row>
    <row r="469" spans="1:8" ht="12.75" x14ac:dyDescent="0.2">
      <c r="A469" s="147" t="str">
        <f>IF(ISBLANK(rrhh[[#This Row],[Nombre y apellidos del personal propio]]),"",Ejercicio)</f>
        <v/>
      </c>
      <c r="B469" s="154" t="str">
        <f>IF(ISBLANK(rrhh[[#This Row],[Nombre y apellidos del personal propio]]),"",comarca)</f>
        <v/>
      </c>
      <c r="C469" s="162"/>
      <c r="D469" s="105"/>
      <c r="E469" s="76"/>
      <c r="F469" s="105"/>
      <c r="G469" s="161"/>
      <c r="H469" s="161"/>
    </row>
    <row r="470" spans="1:8" ht="12.75" x14ac:dyDescent="0.2">
      <c r="A470" s="147" t="str">
        <f>IF(ISBLANK(rrhh[[#This Row],[Nombre y apellidos del personal propio]]),"",Ejercicio)</f>
        <v/>
      </c>
      <c r="B470" s="154" t="str">
        <f>IF(ISBLANK(rrhh[[#This Row],[Nombre y apellidos del personal propio]]),"",comarca)</f>
        <v/>
      </c>
      <c r="C470" s="162"/>
      <c r="D470" s="105"/>
      <c r="E470" s="76"/>
      <c r="F470" s="105"/>
      <c r="G470" s="161"/>
      <c r="H470" s="161"/>
    </row>
    <row r="471" spans="1:8" ht="12.75" x14ac:dyDescent="0.2">
      <c r="A471" s="147" t="str">
        <f>IF(ISBLANK(rrhh[[#This Row],[Nombre y apellidos del personal propio]]),"",Ejercicio)</f>
        <v/>
      </c>
      <c r="B471" s="154" t="str">
        <f>IF(ISBLANK(rrhh[[#This Row],[Nombre y apellidos del personal propio]]),"",comarca)</f>
        <v/>
      </c>
      <c r="C471" s="162"/>
      <c r="D471" s="105"/>
      <c r="E471" s="76"/>
      <c r="F471" s="105"/>
      <c r="G471" s="161"/>
      <c r="H471" s="161"/>
    </row>
    <row r="472" spans="1:8" ht="12.75" x14ac:dyDescent="0.2">
      <c r="A472" s="147" t="str">
        <f>IF(ISBLANK(rrhh[[#This Row],[Nombre y apellidos del personal propio]]),"",Ejercicio)</f>
        <v/>
      </c>
      <c r="B472" s="154" t="str">
        <f>IF(ISBLANK(rrhh[[#This Row],[Nombre y apellidos del personal propio]]),"",comarca)</f>
        <v/>
      </c>
      <c r="C472" s="162"/>
      <c r="D472" s="105"/>
      <c r="E472" s="76"/>
      <c r="F472" s="105"/>
      <c r="G472" s="161"/>
      <c r="H472" s="161"/>
    </row>
    <row r="473" spans="1:8" ht="12.75" x14ac:dyDescent="0.2">
      <c r="A473" s="147" t="str">
        <f>IF(ISBLANK(rrhh[[#This Row],[Nombre y apellidos del personal propio]]),"",Ejercicio)</f>
        <v/>
      </c>
      <c r="B473" s="154" t="str">
        <f>IF(ISBLANK(rrhh[[#This Row],[Nombre y apellidos del personal propio]]),"",comarca)</f>
        <v/>
      </c>
      <c r="C473" s="162"/>
      <c r="D473" s="105"/>
      <c r="E473" s="76"/>
      <c r="F473" s="105"/>
      <c r="G473" s="161"/>
      <c r="H473" s="161"/>
    </row>
    <row r="474" spans="1:8" ht="12.75" x14ac:dyDescent="0.2">
      <c r="A474" s="147" t="str">
        <f>IF(ISBLANK(rrhh[[#This Row],[Nombre y apellidos del personal propio]]),"",Ejercicio)</f>
        <v/>
      </c>
      <c r="B474" s="154" t="str">
        <f>IF(ISBLANK(rrhh[[#This Row],[Nombre y apellidos del personal propio]]),"",comarca)</f>
        <v/>
      </c>
      <c r="C474" s="162"/>
      <c r="D474" s="105"/>
      <c r="E474" s="76"/>
      <c r="F474" s="105"/>
      <c r="G474" s="161"/>
      <c r="H474" s="161"/>
    </row>
    <row r="475" spans="1:8" ht="12.75" x14ac:dyDescent="0.2">
      <c r="A475" s="147" t="str">
        <f>IF(ISBLANK(rrhh[[#This Row],[Nombre y apellidos del personal propio]]),"",Ejercicio)</f>
        <v/>
      </c>
      <c r="B475" s="154" t="str">
        <f>IF(ISBLANK(rrhh[[#This Row],[Nombre y apellidos del personal propio]]),"",comarca)</f>
        <v/>
      </c>
      <c r="C475" s="162"/>
      <c r="D475" s="105"/>
      <c r="E475" s="76"/>
      <c r="F475" s="105"/>
      <c r="G475" s="161"/>
      <c r="H475" s="161"/>
    </row>
    <row r="476" spans="1:8" ht="12.75" x14ac:dyDescent="0.2">
      <c r="A476" s="147" t="str">
        <f>IF(ISBLANK(rrhh[[#This Row],[Nombre y apellidos del personal propio]]),"",Ejercicio)</f>
        <v/>
      </c>
      <c r="B476" s="154" t="str">
        <f>IF(ISBLANK(rrhh[[#This Row],[Nombre y apellidos del personal propio]]),"",comarca)</f>
        <v/>
      </c>
      <c r="C476" s="162"/>
      <c r="D476" s="105"/>
      <c r="E476" s="76"/>
      <c r="F476" s="105"/>
      <c r="G476" s="161"/>
      <c r="H476" s="161"/>
    </row>
    <row r="477" spans="1:8" ht="12.75" x14ac:dyDescent="0.2">
      <c r="A477" s="147" t="str">
        <f>IF(ISBLANK(rrhh[[#This Row],[Nombre y apellidos del personal propio]]),"",Ejercicio)</f>
        <v/>
      </c>
      <c r="B477" s="154" t="str">
        <f>IF(ISBLANK(rrhh[[#This Row],[Nombre y apellidos del personal propio]]),"",comarca)</f>
        <v/>
      </c>
      <c r="C477" s="162"/>
      <c r="D477" s="105"/>
      <c r="E477" s="76"/>
      <c r="F477" s="105"/>
      <c r="G477" s="161"/>
      <c r="H477" s="161"/>
    </row>
    <row r="478" spans="1:8" ht="12.75" x14ac:dyDescent="0.2">
      <c r="A478" s="147" t="str">
        <f>IF(ISBLANK(rrhh[[#This Row],[Nombre y apellidos del personal propio]]),"",Ejercicio)</f>
        <v/>
      </c>
      <c r="B478" s="154" t="str">
        <f>IF(ISBLANK(rrhh[[#This Row],[Nombre y apellidos del personal propio]]),"",comarca)</f>
        <v/>
      </c>
      <c r="C478" s="162"/>
      <c r="D478" s="105"/>
      <c r="E478" s="76"/>
      <c r="F478" s="105"/>
      <c r="G478" s="161"/>
      <c r="H478" s="161"/>
    </row>
    <row r="479" spans="1:8" ht="12.75" x14ac:dyDescent="0.2">
      <c r="A479" s="147" t="str">
        <f>IF(ISBLANK(rrhh[[#This Row],[Nombre y apellidos del personal propio]]),"",Ejercicio)</f>
        <v/>
      </c>
      <c r="B479" s="154" t="str">
        <f>IF(ISBLANK(rrhh[[#This Row],[Nombre y apellidos del personal propio]]),"",comarca)</f>
        <v/>
      </c>
      <c r="C479" s="162"/>
      <c r="D479" s="105"/>
      <c r="E479" s="76"/>
      <c r="F479" s="105"/>
      <c r="G479" s="161"/>
      <c r="H479" s="161"/>
    </row>
    <row r="480" spans="1:8" ht="12.75" x14ac:dyDescent="0.2">
      <c r="A480" s="147" t="str">
        <f>IF(ISBLANK(rrhh[[#This Row],[Nombre y apellidos del personal propio]]),"",Ejercicio)</f>
        <v/>
      </c>
      <c r="B480" s="154" t="str">
        <f>IF(ISBLANK(rrhh[[#This Row],[Nombre y apellidos del personal propio]]),"",comarca)</f>
        <v/>
      </c>
      <c r="C480" s="162"/>
      <c r="D480" s="105"/>
      <c r="E480" s="76"/>
      <c r="F480" s="105"/>
      <c r="G480" s="161"/>
      <c r="H480" s="161"/>
    </row>
    <row r="481" spans="1:8" ht="12.75" x14ac:dyDescent="0.2">
      <c r="A481" s="147" t="str">
        <f>IF(ISBLANK(rrhh[[#This Row],[Nombre y apellidos del personal propio]]),"",Ejercicio)</f>
        <v/>
      </c>
      <c r="B481" s="154" t="str">
        <f>IF(ISBLANK(rrhh[[#This Row],[Nombre y apellidos del personal propio]]),"",comarca)</f>
        <v/>
      </c>
      <c r="C481" s="162"/>
      <c r="D481" s="105"/>
      <c r="E481" s="76"/>
      <c r="F481" s="105"/>
      <c r="G481" s="161"/>
      <c r="H481" s="161"/>
    </row>
    <row r="482" spans="1:8" ht="12.75" x14ac:dyDescent="0.2">
      <c r="A482" s="147" t="str">
        <f>IF(ISBLANK(rrhh[[#This Row],[Nombre y apellidos del personal propio]]),"",Ejercicio)</f>
        <v/>
      </c>
      <c r="B482" s="154" t="str">
        <f>IF(ISBLANK(rrhh[[#This Row],[Nombre y apellidos del personal propio]]),"",comarca)</f>
        <v/>
      </c>
      <c r="C482" s="162"/>
      <c r="D482" s="105"/>
      <c r="E482" s="76"/>
      <c r="F482" s="105"/>
      <c r="G482" s="161"/>
      <c r="H482" s="161"/>
    </row>
    <row r="483" spans="1:8" ht="12.75" x14ac:dyDescent="0.2">
      <c r="A483" s="147" t="str">
        <f>IF(ISBLANK(rrhh[[#This Row],[Nombre y apellidos del personal propio]]),"",Ejercicio)</f>
        <v/>
      </c>
      <c r="B483" s="154" t="str">
        <f>IF(ISBLANK(rrhh[[#This Row],[Nombre y apellidos del personal propio]]),"",comarca)</f>
        <v/>
      </c>
      <c r="C483" s="162"/>
      <c r="D483" s="105"/>
      <c r="E483" s="76"/>
      <c r="F483" s="105"/>
      <c r="G483" s="161"/>
      <c r="H483" s="161"/>
    </row>
    <row r="484" spans="1:8" ht="12.75" x14ac:dyDescent="0.2">
      <c r="A484" s="147" t="str">
        <f>IF(ISBLANK(rrhh[[#This Row],[Nombre y apellidos del personal propio]]),"",Ejercicio)</f>
        <v/>
      </c>
      <c r="B484" s="154" t="str">
        <f>IF(ISBLANK(rrhh[[#This Row],[Nombre y apellidos del personal propio]]),"",comarca)</f>
        <v/>
      </c>
      <c r="C484" s="162"/>
      <c r="D484" s="105"/>
      <c r="E484" s="76"/>
      <c r="F484" s="105"/>
      <c r="G484" s="161"/>
      <c r="H484" s="161"/>
    </row>
    <row r="485" spans="1:8" ht="12.75" x14ac:dyDescent="0.2">
      <c r="A485" s="147" t="str">
        <f>IF(ISBLANK(rrhh[[#This Row],[Nombre y apellidos del personal propio]]),"",Ejercicio)</f>
        <v/>
      </c>
      <c r="B485" s="154" t="str">
        <f>IF(ISBLANK(rrhh[[#This Row],[Nombre y apellidos del personal propio]]),"",comarca)</f>
        <v/>
      </c>
      <c r="C485" s="162"/>
      <c r="D485" s="105"/>
      <c r="E485" s="76"/>
      <c r="F485" s="105"/>
      <c r="G485" s="161"/>
      <c r="H485" s="161"/>
    </row>
    <row r="486" spans="1:8" ht="12.75" x14ac:dyDescent="0.2">
      <c r="A486" s="147" t="str">
        <f>IF(ISBLANK(rrhh[[#This Row],[Nombre y apellidos del personal propio]]),"",Ejercicio)</f>
        <v/>
      </c>
      <c r="B486" s="154" t="str">
        <f>IF(ISBLANK(rrhh[[#This Row],[Nombre y apellidos del personal propio]]),"",comarca)</f>
        <v/>
      </c>
      <c r="C486" s="162"/>
      <c r="D486" s="105"/>
      <c r="E486" s="76"/>
      <c r="F486" s="105"/>
      <c r="G486" s="161"/>
      <c r="H486" s="161"/>
    </row>
    <row r="487" spans="1:8" ht="12.75" x14ac:dyDescent="0.2">
      <c r="A487" s="147" t="str">
        <f>IF(ISBLANK(rrhh[[#This Row],[Nombre y apellidos del personal propio]]),"",Ejercicio)</f>
        <v/>
      </c>
      <c r="B487" s="154" t="str">
        <f>IF(ISBLANK(rrhh[[#This Row],[Nombre y apellidos del personal propio]]),"",comarca)</f>
        <v/>
      </c>
      <c r="C487" s="162"/>
      <c r="D487" s="105"/>
      <c r="E487" s="76"/>
      <c r="F487" s="105"/>
      <c r="G487" s="161"/>
      <c r="H487" s="161"/>
    </row>
    <row r="488" spans="1:8" ht="12.75" x14ac:dyDescent="0.2">
      <c r="A488" s="147" t="str">
        <f>IF(ISBLANK(rrhh[[#This Row],[Nombre y apellidos del personal propio]]),"",Ejercicio)</f>
        <v/>
      </c>
      <c r="B488" s="154" t="str">
        <f>IF(ISBLANK(rrhh[[#This Row],[Nombre y apellidos del personal propio]]),"",comarca)</f>
        <v/>
      </c>
      <c r="C488" s="162"/>
      <c r="D488" s="105"/>
      <c r="E488" s="76"/>
      <c r="F488" s="105"/>
      <c r="G488" s="161"/>
      <c r="H488" s="161"/>
    </row>
    <row r="489" spans="1:8" ht="12.75" x14ac:dyDescent="0.2">
      <c r="A489" s="147" t="str">
        <f>IF(ISBLANK(rrhh[[#This Row],[Nombre y apellidos del personal propio]]),"",Ejercicio)</f>
        <v/>
      </c>
      <c r="B489" s="154" t="str">
        <f>IF(ISBLANK(rrhh[[#This Row],[Nombre y apellidos del personal propio]]),"",comarca)</f>
        <v/>
      </c>
      <c r="C489" s="162"/>
      <c r="D489" s="105"/>
      <c r="E489" s="76"/>
      <c r="F489" s="105"/>
      <c r="G489" s="161"/>
      <c r="H489" s="161"/>
    </row>
    <row r="490" spans="1:8" ht="12.75" x14ac:dyDescent="0.2">
      <c r="A490" s="147" t="str">
        <f>IF(ISBLANK(rrhh[[#This Row],[Nombre y apellidos del personal propio]]),"",Ejercicio)</f>
        <v/>
      </c>
      <c r="B490" s="154" t="str">
        <f>IF(ISBLANK(rrhh[[#This Row],[Nombre y apellidos del personal propio]]),"",comarca)</f>
        <v/>
      </c>
      <c r="C490" s="162"/>
      <c r="D490" s="105"/>
      <c r="E490" s="76"/>
      <c r="F490" s="105"/>
      <c r="G490" s="161"/>
      <c r="H490" s="161"/>
    </row>
    <row r="491" spans="1:8" ht="12.75" x14ac:dyDescent="0.2">
      <c r="A491" s="147" t="str">
        <f>IF(ISBLANK(rrhh[[#This Row],[Nombre y apellidos del personal propio]]),"",Ejercicio)</f>
        <v/>
      </c>
      <c r="B491" s="154" t="str">
        <f>IF(ISBLANK(rrhh[[#This Row],[Nombre y apellidos del personal propio]]),"",comarca)</f>
        <v/>
      </c>
      <c r="C491" s="162"/>
      <c r="D491" s="105"/>
      <c r="E491" s="76"/>
      <c r="F491" s="105"/>
      <c r="G491" s="161"/>
      <c r="H491" s="161"/>
    </row>
    <row r="492" spans="1:8" ht="12.75" x14ac:dyDescent="0.2">
      <c r="A492" s="147" t="str">
        <f>IF(ISBLANK(rrhh[[#This Row],[Nombre y apellidos del personal propio]]),"",Ejercicio)</f>
        <v/>
      </c>
      <c r="B492" s="154" t="str">
        <f>IF(ISBLANK(rrhh[[#This Row],[Nombre y apellidos del personal propio]]),"",comarca)</f>
        <v/>
      </c>
      <c r="C492" s="162"/>
      <c r="D492" s="105"/>
      <c r="E492" s="76"/>
      <c r="F492" s="105"/>
      <c r="G492" s="161"/>
      <c r="H492" s="161"/>
    </row>
    <row r="493" spans="1:8" ht="12.75" x14ac:dyDescent="0.2">
      <c r="A493" s="147" t="str">
        <f>IF(ISBLANK(rrhh[[#This Row],[Nombre y apellidos del personal propio]]),"",Ejercicio)</f>
        <v/>
      </c>
      <c r="B493" s="154" t="str">
        <f>IF(ISBLANK(rrhh[[#This Row],[Nombre y apellidos del personal propio]]),"",comarca)</f>
        <v/>
      </c>
      <c r="C493" s="162"/>
      <c r="D493" s="105"/>
      <c r="E493" s="76"/>
      <c r="F493" s="105"/>
      <c r="G493" s="161"/>
      <c r="H493" s="161"/>
    </row>
    <row r="494" spans="1:8" ht="12.75" x14ac:dyDescent="0.2">
      <c r="A494" s="147" t="str">
        <f>IF(ISBLANK(rrhh[[#This Row],[Nombre y apellidos del personal propio]]),"",Ejercicio)</f>
        <v/>
      </c>
      <c r="B494" s="154" t="str">
        <f>IF(ISBLANK(rrhh[[#This Row],[Nombre y apellidos del personal propio]]),"",comarca)</f>
        <v/>
      </c>
      <c r="C494" s="162"/>
      <c r="D494" s="105"/>
      <c r="E494" s="76"/>
      <c r="F494" s="105"/>
      <c r="G494" s="161"/>
      <c r="H494" s="161"/>
    </row>
    <row r="495" spans="1:8" ht="12.75" x14ac:dyDescent="0.2">
      <c r="A495" s="147" t="str">
        <f>IF(ISBLANK(rrhh[[#This Row],[Nombre y apellidos del personal propio]]),"",Ejercicio)</f>
        <v/>
      </c>
      <c r="B495" s="154" t="str">
        <f>IF(ISBLANK(rrhh[[#This Row],[Nombre y apellidos del personal propio]]),"",comarca)</f>
        <v/>
      </c>
      <c r="C495" s="162"/>
      <c r="D495" s="105"/>
      <c r="E495" s="76"/>
      <c r="F495" s="105"/>
      <c r="G495" s="161"/>
      <c r="H495" s="161"/>
    </row>
    <row r="496" spans="1:8" ht="12.75" x14ac:dyDescent="0.2">
      <c r="A496" s="147" t="str">
        <f>IF(ISBLANK(rrhh[[#This Row],[Nombre y apellidos del personal propio]]),"",Ejercicio)</f>
        <v/>
      </c>
      <c r="B496" s="154" t="str">
        <f>IF(ISBLANK(rrhh[[#This Row],[Nombre y apellidos del personal propio]]),"",comarca)</f>
        <v/>
      </c>
      <c r="C496" s="162"/>
      <c r="D496" s="105"/>
      <c r="E496" s="76"/>
      <c r="F496" s="105"/>
      <c r="G496" s="161"/>
      <c r="H496" s="161"/>
    </row>
    <row r="497" spans="1:8" ht="12.75" x14ac:dyDescent="0.2">
      <c r="A497" s="147" t="str">
        <f>IF(ISBLANK(rrhh[[#This Row],[Nombre y apellidos del personal propio]]),"",Ejercicio)</f>
        <v/>
      </c>
      <c r="B497" s="154" t="str">
        <f>IF(ISBLANK(rrhh[[#This Row],[Nombre y apellidos del personal propio]]),"",comarca)</f>
        <v/>
      </c>
      <c r="C497" s="162"/>
      <c r="D497" s="105"/>
      <c r="E497" s="76"/>
      <c r="F497" s="105"/>
      <c r="G497" s="161"/>
      <c r="H497" s="161"/>
    </row>
    <row r="498" spans="1:8" ht="12.75" x14ac:dyDescent="0.2">
      <c r="A498" s="147" t="str">
        <f>IF(ISBLANK(rrhh[[#This Row],[Nombre y apellidos del personal propio]]),"",Ejercicio)</f>
        <v/>
      </c>
      <c r="B498" s="154" t="str">
        <f>IF(ISBLANK(rrhh[[#This Row],[Nombre y apellidos del personal propio]]),"",comarca)</f>
        <v/>
      </c>
      <c r="C498" s="162"/>
      <c r="D498" s="105"/>
      <c r="E498" s="76"/>
      <c r="F498" s="105"/>
      <c r="G498" s="161"/>
      <c r="H498" s="161"/>
    </row>
    <row r="499" spans="1:8" ht="12.75" x14ac:dyDescent="0.2">
      <c r="A499" s="147" t="str">
        <f>IF(ISBLANK(rrhh[[#This Row],[Nombre y apellidos del personal propio]]),"",Ejercicio)</f>
        <v/>
      </c>
      <c r="B499" s="154" t="str">
        <f>IF(ISBLANK(rrhh[[#This Row],[Nombre y apellidos del personal propio]]),"",comarca)</f>
        <v/>
      </c>
      <c r="C499" s="162"/>
      <c r="D499" s="105"/>
      <c r="E499" s="76"/>
      <c r="F499" s="105"/>
      <c r="G499" s="161"/>
      <c r="H499" s="161"/>
    </row>
    <row r="500" spans="1:8" ht="12.75" x14ac:dyDescent="0.2">
      <c r="A500" s="147" t="str">
        <f>IF(ISBLANK(rrhh[[#This Row],[Nombre y apellidos del personal propio]]),"",Ejercicio)</f>
        <v/>
      </c>
      <c r="B500" s="154" t="str">
        <f>IF(ISBLANK(rrhh[[#This Row],[Nombre y apellidos del personal propio]]),"",comarca)</f>
        <v/>
      </c>
      <c r="C500" s="162"/>
      <c r="D500" s="105"/>
      <c r="E500" s="76"/>
      <c r="F500" s="105"/>
      <c r="G500" s="161"/>
      <c r="H500" s="161"/>
    </row>
    <row r="501" spans="1:8" ht="12.75" x14ac:dyDescent="0.2">
      <c r="A501" s="147" t="str">
        <f>IF(ISBLANK(rrhh[[#This Row],[Nombre y apellidos del personal propio]]),"",Ejercicio)</f>
        <v/>
      </c>
      <c r="B501" s="154" t="str">
        <f>IF(ISBLANK(rrhh[[#This Row],[Nombre y apellidos del personal propio]]),"",comarca)</f>
        <v/>
      </c>
      <c r="C501" s="162"/>
      <c r="D501" s="105"/>
      <c r="E501" s="76"/>
      <c r="F501" s="105"/>
      <c r="G501" s="161"/>
      <c r="H501" s="161"/>
    </row>
    <row r="502" spans="1:8" ht="12.75" x14ac:dyDescent="0.2">
      <c r="A502" s="147" t="str">
        <f>IF(ISBLANK(rrhh[[#This Row],[Nombre y apellidos del personal propio]]),"",Ejercicio)</f>
        <v/>
      </c>
      <c r="B502" s="154" t="str">
        <f>IF(ISBLANK(rrhh[[#This Row],[Nombre y apellidos del personal propio]]),"",comarca)</f>
        <v/>
      </c>
      <c r="C502" s="162"/>
      <c r="D502" s="105"/>
      <c r="E502" s="76"/>
      <c r="F502" s="105"/>
      <c r="G502" s="161"/>
      <c r="H502" s="161"/>
    </row>
    <row r="503" spans="1:8" ht="12.75" x14ac:dyDescent="0.2">
      <c r="A503" s="147" t="str">
        <f>IF(ISBLANK(rrhh[[#This Row],[Nombre y apellidos del personal propio]]),"",Ejercicio)</f>
        <v/>
      </c>
      <c r="B503" s="154" t="str">
        <f>IF(ISBLANK(rrhh[[#This Row],[Nombre y apellidos del personal propio]]),"",comarca)</f>
        <v/>
      </c>
      <c r="C503" s="162"/>
      <c r="D503" s="105"/>
      <c r="E503" s="76"/>
      <c r="F503" s="105"/>
      <c r="G503" s="161"/>
      <c r="H503" s="161"/>
    </row>
    <row r="504" spans="1:8" ht="12.75" x14ac:dyDescent="0.2">
      <c r="A504" s="147" t="str">
        <f>IF(ISBLANK(rrhh[[#This Row],[Nombre y apellidos del personal propio]]),"",Ejercicio)</f>
        <v/>
      </c>
      <c r="B504" s="154" t="str">
        <f>IF(ISBLANK(rrhh[[#This Row],[Nombre y apellidos del personal propio]]),"",comarca)</f>
        <v/>
      </c>
      <c r="C504" s="162"/>
      <c r="D504" s="105"/>
      <c r="E504" s="76"/>
      <c r="F504" s="105"/>
      <c r="G504" s="161"/>
      <c r="H504" s="161"/>
    </row>
    <row r="505" spans="1:8" ht="12.75" x14ac:dyDescent="0.2">
      <c r="A505" s="147" t="str">
        <f>IF(ISBLANK(rrhh[[#This Row],[Nombre y apellidos del personal propio]]),"",Ejercicio)</f>
        <v/>
      </c>
      <c r="B505" s="154" t="str">
        <f>IF(ISBLANK(rrhh[[#This Row],[Nombre y apellidos del personal propio]]),"",comarca)</f>
        <v/>
      </c>
      <c r="C505" s="162"/>
      <c r="D505" s="105"/>
      <c r="E505" s="76"/>
      <c r="F505" s="105"/>
      <c r="G505" s="161"/>
      <c r="H505" s="161"/>
    </row>
    <row r="506" spans="1:8" ht="12.75" x14ac:dyDescent="0.2">
      <c r="A506" s="147" t="str">
        <f>IF(ISBLANK(rrhh[[#This Row],[Nombre y apellidos del personal propio]]),"",Ejercicio)</f>
        <v/>
      </c>
      <c r="B506" s="154" t="str">
        <f>IF(ISBLANK(rrhh[[#This Row],[Nombre y apellidos del personal propio]]),"",comarca)</f>
        <v/>
      </c>
      <c r="C506" s="162"/>
      <c r="D506" s="105"/>
      <c r="E506" s="76"/>
      <c r="F506" s="105"/>
      <c r="G506" s="161"/>
      <c r="H506" s="161"/>
    </row>
    <row r="507" spans="1:8" ht="12.75" x14ac:dyDescent="0.2">
      <c r="A507" s="147" t="str">
        <f>IF(ISBLANK(rrhh[[#This Row],[Nombre y apellidos del personal propio]]),"",Ejercicio)</f>
        <v/>
      </c>
      <c r="B507" s="154" t="str">
        <f>IF(ISBLANK(rrhh[[#This Row],[Nombre y apellidos del personal propio]]),"",comarca)</f>
        <v/>
      </c>
      <c r="C507" s="162"/>
      <c r="D507" s="105"/>
      <c r="E507" s="76"/>
      <c r="F507" s="105"/>
      <c r="G507" s="161"/>
      <c r="H507" s="161"/>
    </row>
    <row r="508" spans="1:8" ht="12.75" x14ac:dyDescent="0.2">
      <c r="A508" s="147" t="str">
        <f>IF(ISBLANK(rrhh[[#This Row],[Nombre y apellidos del personal propio]]),"",Ejercicio)</f>
        <v/>
      </c>
      <c r="B508" s="154" t="str">
        <f>IF(ISBLANK(rrhh[[#This Row],[Nombre y apellidos del personal propio]]),"",comarca)</f>
        <v/>
      </c>
      <c r="C508" s="162"/>
      <c r="D508" s="105"/>
      <c r="E508" s="76"/>
      <c r="F508" s="105"/>
      <c r="G508" s="161"/>
      <c r="H508" s="161"/>
    </row>
    <row r="509" spans="1:8" ht="12.75" x14ac:dyDescent="0.2">
      <c r="A509" s="147" t="str">
        <f>IF(ISBLANK(rrhh[[#This Row],[Nombre y apellidos del personal propio]]),"",Ejercicio)</f>
        <v/>
      </c>
      <c r="B509" s="154" t="str">
        <f>IF(ISBLANK(rrhh[[#This Row],[Nombre y apellidos del personal propio]]),"",comarca)</f>
        <v/>
      </c>
      <c r="C509" s="162"/>
      <c r="D509" s="105"/>
      <c r="E509" s="76"/>
      <c r="F509" s="105"/>
      <c r="G509" s="161"/>
      <c r="H509" s="161"/>
    </row>
    <row r="510" spans="1:8" ht="12.75" x14ac:dyDescent="0.2">
      <c r="A510" s="147" t="str">
        <f>IF(ISBLANK(rrhh[[#This Row],[Nombre y apellidos del personal propio]]),"",Ejercicio)</f>
        <v/>
      </c>
      <c r="B510" s="154" t="str">
        <f>IF(ISBLANK(rrhh[[#This Row],[Nombre y apellidos del personal propio]]),"",comarca)</f>
        <v/>
      </c>
      <c r="C510" s="162"/>
      <c r="D510" s="105"/>
      <c r="E510" s="76"/>
      <c r="F510" s="105"/>
      <c r="G510" s="161"/>
      <c r="H510" s="161"/>
    </row>
    <row r="511" spans="1:8" ht="12.75" x14ac:dyDescent="0.2">
      <c r="A511" s="147" t="str">
        <f>IF(ISBLANK(rrhh[[#This Row],[Nombre y apellidos del personal propio]]),"",Ejercicio)</f>
        <v/>
      </c>
      <c r="B511" s="154" t="str">
        <f>IF(ISBLANK(rrhh[[#This Row],[Nombre y apellidos del personal propio]]),"",comarca)</f>
        <v/>
      </c>
      <c r="C511" s="162"/>
      <c r="D511" s="105"/>
      <c r="E511" s="76"/>
      <c r="F511" s="105"/>
      <c r="G511" s="161"/>
      <c r="H511" s="161"/>
    </row>
    <row r="512" spans="1:8" ht="12.75" x14ac:dyDescent="0.2">
      <c r="A512" s="147" t="str">
        <f>IF(ISBLANK(rrhh[[#This Row],[Nombre y apellidos del personal propio]]),"",Ejercicio)</f>
        <v/>
      </c>
      <c r="B512" s="154" t="str">
        <f>IF(ISBLANK(rrhh[[#This Row],[Nombre y apellidos del personal propio]]),"",comarca)</f>
        <v/>
      </c>
      <c r="C512" s="162"/>
      <c r="D512" s="105"/>
      <c r="E512" s="76"/>
      <c r="F512" s="105"/>
      <c r="G512" s="161"/>
      <c r="H512" s="161"/>
    </row>
    <row r="513" spans="1:8" ht="12.75" x14ac:dyDescent="0.2">
      <c r="A513" s="147" t="str">
        <f>IF(ISBLANK(rrhh[[#This Row],[Nombre y apellidos del personal propio]]),"",Ejercicio)</f>
        <v/>
      </c>
      <c r="B513" s="154" t="str">
        <f>IF(ISBLANK(rrhh[[#This Row],[Nombre y apellidos del personal propio]]),"",comarca)</f>
        <v/>
      </c>
      <c r="C513" s="162"/>
      <c r="D513" s="105"/>
      <c r="E513" s="76"/>
      <c r="F513" s="105"/>
      <c r="G513" s="161"/>
      <c r="H513" s="161"/>
    </row>
    <row r="514" spans="1:8" ht="12.75" x14ac:dyDescent="0.2">
      <c r="A514" s="147" t="str">
        <f>IF(ISBLANK(rrhh[[#This Row],[Nombre y apellidos del personal propio]]),"",Ejercicio)</f>
        <v/>
      </c>
      <c r="B514" s="154" t="str">
        <f>IF(ISBLANK(rrhh[[#This Row],[Nombre y apellidos del personal propio]]),"",comarca)</f>
        <v/>
      </c>
      <c r="C514" s="162"/>
      <c r="D514" s="105"/>
      <c r="E514" s="76"/>
      <c r="F514" s="105"/>
      <c r="G514" s="161"/>
      <c r="H514" s="161"/>
    </row>
    <row r="515" spans="1:8" ht="12.75" x14ac:dyDescent="0.2">
      <c r="A515" s="147" t="str">
        <f>IF(ISBLANK(rrhh[[#This Row],[Nombre y apellidos del personal propio]]),"",Ejercicio)</f>
        <v/>
      </c>
      <c r="B515" s="154" t="str">
        <f>IF(ISBLANK(rrhh[[#This Row],[Nombre y apellidos del personal propio]]),"",comarca)</f>
        <v/>
      </c>
      <c r="C515" s="162"/>
      <c r="D515" s="105"/>
      <c r="E515" s="76"/>
      <c r="F515" s="105"/>
      <c r="G515" s="161"/>
      <c r="H515" s="161"/>
    </row>
    <row r="516" spans="1:8" ht="12.75" x14ac:dyDescent="0.2">
      <c r="A516" s="147" t="str">
        <f>IF(ISBLANK(rrhh[[#This Row],[Nombre y apellidos del personal propio]]),"",Ejercicio)</f>
        <v/>
      </c>
      <c r="B516" s="154" t="str">
        <f>IF(ISBLANK(rrhh[[#This Row],[Nombre y apellidos del personal propio]]),"",comarca)</f>
        <v/>
      </c>
      <c r="C516" s="162"/>
      <c r="D516" s="105"/>
      <c r="E516" s="76"/>
      <c r="F516" s="105"/>
      <c r="G516" s="161"/>
      <c r="H516" s="161"/>
    </row>
    <row r="517" spans="1:8" ht="12.75" x14ac:dyDescent="0.2">
      <c r="A517" s="147" t="str">
        <f>IF(ISBLANK(rrhh[[#This Row],[Nombre y apellidos del personal propio]]),"",Ejercicio)</f>
        <v/>
      </c>
      <c r="B517" s="154" t="str">
        <f>IF(ISBLANK(rrhh[[#This Row],[Nombre y apellidos del personal propio]]),"",comarca)</f>
        <v/>
      </c>
      <c r="C517" s="162"/>
      <c r="D517" s="105"/>
      <c r="E517" s="76"/>
      <c r="F517" s="105"/>
      <c r="G517" s="161"/>
      <c r="H517" s="161"/>
    </row>
    <row r="518" spans="1:8" ht="12.75" x14ac:dyDescent="0.2">
      <c r="A518" s="147" t="str">
        <f>IF(ISBLANK(rrhh[[#This Row],[Nombre y apellidos del personal propio]]),"",Ejercicio)</f>
        <v/>
      </c>
      <c r="B518" s="154" t="str">
        <f>IF(ISBLANK(rrhh[[#This Row],[Nombre y apellidos del personal propio]]),"",comarca)</f>
        <v/>
      </c>
      <c r="C518" s="162"/>
      <c r="D518" s="105"/>
      <c r="E518" s="76"/>
      <c r="F518" s="105"/>
      <c r="G518" s="161"/>
      <c r="H518" s="161"/>
    </row>
    <row r="519" spans="1:8" ht="12.75" x14ac:dyDescent="0.2">
      <c r="A519" s="147" t="str">
        <f>IF(ISBLANK(rrhh[[#This Row],[Nombre y apellidos del personal propio]]),"",Ejercicio)</f>
        <v/>
      </c>
      <c r="B519" s="154" t="str">
        <f>IF(ISBLANK(rrhh[[#This Row],[Nombre y apellidos del personal propio]]),"",comarca)</f>
        <v/>
      </c>
      <c r="C519" s="162"/>
      <c r="D519" s="105"/>
      <c r="E519" s="76"/>
      <c r="F519" s="105"/>
      <c r="G519" s="161"/>
      <c r="H519" s="161"/>
    </row>
    <row r="520" spans="1:8" ht="12.75" x14ac:dyDescent="0.2">
      <c r="A520" s="147" t="str">
        <f>IF(ISBLANK(rrhh[[#This Row],[Nombre y apellidos del personal propio]]),"",Ejercicio)</f>
        <v/>
      </c>
      <c r="B520" s="154" t="str">
        <f>IF(ISBLANK(rrhh[[#This Row],[Nombre y apellidos del personal propio]]),"",comarca)</f>
        <v/>
      </c>
      <c r="C520" s="162"/>
      <c r="D520" s="105"/>
      <c r="E520" s="76"/>
      <c r="F520" s="105"/>
      <c r="G520" s="161"/>
      <c r="H520" s="161"/>
    </row>
    <row r="521" spans="1:8" ht="12.75" x14ac:dyDescent="0.2">
      <c r="A521" s="147" t="str">
        <f>IF(ISBLANK(rrhh[[#This Row],[Nombre y apellidos del personal propio]]),"",Ejercicio)</f>
        <v/>
      </c>
      <c r="B521" s="154" t="str">
        <f>IF(ISBLANK(rrhh[[#This Row],[Nombre y apellidos del personal propio]]),"",comarca)</f>
        <v/>
      </c>
      <c r="C521" s="162"/>
      <c r="D521" s="105"/>
      <c r="E521" s="76"/>
      <c r="F521" s="105"/>
      <c r="G521" s="161"/>
      <c r="H521" s="161"/>
    </row>
    <row r="522" spans="1:8" ht="12.75" x14ac:dyDescent="0.2">
      <c r="A522" s="147" t="str">
        <f>IF(ISBLANK(rrhh[[#This Row],[Nombre y apellidos del personal propio]]),"",Ejercicio)</f>
        <v/>
      </c>
      <c r="B522" s="154" t="str">
        <f>IF(ISBLANK(rrhh[[#This Row],[Nombre y apellidos del personal propio]]),"",comarca)</f>
        <v/>
      </c>
      <c r="C522" s="162"/>
      <c r="D522" s="105"/>
      <c r="E522" s="76"/>
      <c r="F522" s="105"/>
      <c r="G522" s="161"/>
      <c r="H522" s="161"/>
    </row>
    <row r="523" spans="1:8" ht="12.75" x14ac:dyDescent="0.2">
      <c r="A523" s="147" t="str">
        <f>IF(ISBLANK(rrhh[[#This Row],[Nombre y apellidos del personal propio]]),"",Ejercicio)</f>
        <v/>
      </c>
      <c r="B523" s="154" t="str">
        <f>IF(ISBLANK(rrhh[[#This Row],[Nombre y apellidos del personal propio]]),"",comarca)</f>
        <v/>
      </c>
      <c r="C523" s="162"/>
      <c r="D523" s="105"/>
      <c r="E523" s="76"/>
      <c r="F523" s="105"/>
      <c r="G523" s="161"/>
      <c r="H523" s="161"/>
    </row>
    <row r="524" spans="1:8" ht="12.75" x14ac:dyDescent="0.2">
      <c r="A524" s="147" t="str">
        <f>IF(ISBLANK(rrhh[[#This Row],[Nombre y apellidos del personal propio]]),"",Ejercicio)</f>
        <v/>
      </c>
      <c r="B524" s="154" t="str">
        <f>IF(ISBLANK(rrhh[[#This Row],[Nombre y apellidos del personal propio]]),"",comarca)</f>
        <v/>
      </c>
      <c r="C524" s="162"/>
      <c r="D524" s="105"/>
      <c r="E524" s="76"/>
      <c r="F524" s="105"/>
      <c r="G524" s="161"/>
      <c r="H524" s="161"/>
    </row>
    <row r="525" spans="1:8" ht="12.75" x14ac:dyDescent="0.2">
      <c r="A525" s="147" t="str">
        <f>IF(ISBLANK(rrhh[[#This Row],[Nombre y apellidos del personal propio]]),"",Ejercicio)</f>
        <v/>
      </c>
      <c r="B525" s="154" t="str">
        <f>IF(ISBLANK(rrhh[[#This Row],[Nombre y apellidos del personal propio]]),"",comarca)</f>
        <v/>
      </c>
      <c r="C525" s="162"/>
      <c r="D525" s="105"/>
      <c r="E525" s="76"/>
      <c r="F525" s="105"/>
      <c r="G525" s="161"/>
      <c r="H525" s="161"/>
    </row>
    <row r="526" spans="1:8" ht="12.75" x14ac:dyDescent="0.2">
      <c r="A526" s="147" t="str">
        <f>IF(ISBLANK(rrhh[[#This Row],[Nombre y apellidos del personal propio]]),"",Ejercicio)</f>
        <v/>
      </c>
      <c r="B526" s="154" t="str">
        <f>IF(ISBLANK(rrhh[[#This Row],[Nombre y apellidos del personal propio]]),"",comarca)</f>
        <v/>
      </c>
      <c r="C526" s="162"/>
      <c r="D526" s="105"/>
      <c r="E526" s="76"/>
      <c r="F526" s="105"/>
      <c r="G526" s="161"/>
      <c r="H526" s="161"/>
    </row>
    <row r="527" spans="1:8" ht="12.75" x14ac:dyDescent="0.2">
      <c r="A527" s="147" t="str">
        <f>IF(ISBLANK(rrhh[[#This Row],[Nombre y apellidos del personal propio]]),"",Ejercicio)</f>
        <v/>
      </c>
      <c r="B527" s="154" t="str">
        <f>IF(ISBLANK(rrhh[[#This Row],[Nombre y apellidos del personal propio]]),"",comarca)</f>
        <v/>
      </c>
      <c r="C527" s="162"/>
      <c r="D527" s="105"/>
      <c r="E527" s="76"/>
      <c r="F527" s="105"/>
      <c r="G527" s="161"/>
      <c r="H527" s="161"/>
    </row>
    <row r="528" spans="1:8" ht="12.75" x14ac:dyDescent="0.2">
      <c r="A528" s="147" t="str">
        <f>IF(ISBLANK(rrhh[[#This Row],[Nombre y apellidos del personal propio]]),"",Ejercicio)</f>
        <v/>
      </c>
      <c r="B528" s="154" t="str">
        <f>IF(ISBLANK(rrhh[[#This Row],[Nombre y apellidos del personal propio]]),"",comarca)</f>
        <v/>
      </c>
      <c r="C528" s="162"/>
      <c r="D528" s="105"/>
      <c r="E528" s="76"/>
      <c r="F528" s="105"/>
      <c r="G528" s="161"/>
      <c r="H528" s="161"/>
    </row>
    <row r="529" spans="1:8" ht="12.75" x14ac:dyDescent="0.2">
      <c r="A529" s="147" t="str">
        <f>IF(ISBLANK(rrhh[[#This Row],[Nombre y apellidos del personal propio]]),"",Ejercicio)</f>
        <v/>
      </c>
      <c r="B529" s="154" t="str">
        <f>IF(ISBLANK(rrhh[[#This Row],[Nombre y apellidos del personal propio]]),"",comarca)</f>
        <v/>
      </c>
      <c r="C529" s="162"/>
      <c r="D529" s="105"/>
      <c r="E529" s="76"/>
      <c r="F529" s="105"/>
      <c r="G529" s="161"/>
      <c r="H529" s="161"/>
    </row>
    <row r="530" spans="1:8" ht="12.75" x14ac:dyDescent="0.2">
      <c r="A530" s="147" t="str">
        <f>IF(ISBLANK(rrhh[[#This Row],[Nombre y apellidos del personal propio]]),"",Ejercicio)</f>
        <v/>
      </c>
      <c r="B530" s="154" t="str">
        <f>IF(ISBLANK(rrhh[[#This Row],[Nombre y apellidos del personal propio]]),"",comarca)</f>
        <v/>
      </c>
      <c r="C530" s="162"/>
      <c r="D530" s="105"/>
      <c r="E530" s="76"/>
      <c r="F530" s="105"/>
      <c r="G530" s="161"/>
      <c r="H530" s="161"/>
    </row>
    <row r="531" spans="1:8" ht="12.75" x14ac:dyDescent="0.2">
      <c r="A531" s="147" t="str">
        <f>IF(ISBLANK(rrhh[[#This Row],[Nombre y apellidos del personal propio]]),"",Ejercicio)</f>
        <v/>
      </c>
      <c r="B531" s="154" t="str">
        <f>IF(ISBLANK(rrhh[[#This Row],[Nombre y apellidos del personal propio]]),"",comarca)</f>
        <v/>
      </c>
      <c r="C531" s="162"/>
      <c r="D531" s="105"/>
      <c r="E531" s="76"/>
      <c r="F531" s="105"/>
      <c r="G531" s="161"/>
      <c r="H531" s="161"/>
    </row>
    <row r="532" spans="1:8" ht="12.75" x14ac:dyDescent="0.2">
      <c r="A532" s="147" t="str">
        <f>IF(ISBLANK(rrhh[[#This Row],[Nombre y apellidos del personal propio]]),"",Ejercicio)</f>
        <v/>
      </c>
      <c r="B532" s="154" t="str">
        <f>IF(ISBLANK(rrhh[[#This Row],[Nombre y apellidos del personal propio]]),"",comarca)</f>
        <v/>
      </c>
      <c r="C532" s="162"/>
      <c r="D532" s="105"/>
      <c r="E532" s="76"/>
      <c r="F532" s="105"/>
      <c r="G532" s="161"/>
      <c r="H532" s="161"/>
    </row>
    <row r="533" spans="1:8" ht="12.75" x14ac:dyDescent="0.2">
      <c r="A533" s="147" t="str">
        <f>IF(ISBLANK(rrhh[[#This Row],[Nombre y apellidos del personal propio]]),"",Ejercicio)</f>
        <v/>
      </c>
      <c r="B533" s="154" t="str">
        <f>IF(ISBLANK(rrhh[[#This Row],[Nombre y apellidos del personal propio]]),"",comarca)</f>
        <v/>
      </c>
      <c r="C533" s="162"/>
      <c r="D533" s="105"/>
      <c r="E533" s="76"/>
      <c r="F533" s="105"/>
      <c r="G533" s="161"/>
      <c r="H533" s="161"/>
    </row>
    <row r="534" spans="1:8" ht="12.75" x14ac:dyDescent="0.2">
      <c r="A534" s="147" t="str">
        <f>IF(ISBLANK(rrhh[[#This Row],[Nombre y apellidos del personal propio]]),"",Ejercicio)</f>
        <v/>
      </c>
      <c r="B534" s="154" t="str">
        <f>IF(ISBLANK(rrhh[[#This Row],[Nombre y apellidos del personal propio]]),"",comarca)</f>
        <v/>
      </c>
      <c r="C534" s="162"/>
      <c r="D534" s="105"/>
      <c r="E534" s="76"/>
      <c r="F534" s="105"/>
      <c r="G534" s="161"/>
      <c r="H534" s="161"/>
    </row>
    <row r="535" spans="1:8" ht="12.75" x14ac:dyDescent="0.2">
      <c r="A535" s="147" t="str">
        <f>IF(ISBLANK(rrhh[[#This Row],[Nombre y apellidos del personal propio]]),"",Ejercicio)</f>
        <v/>
      </c>
      <c r="B535" s="154" t="str">
        <f>IF(ISBLANK(rrhh[[#This Row],[Nombre y apellidos del personal propio]]),"",comarca)</f>
        <v/>
      </c>
      <c r="C535" s="162"/>
      <c r="D535" s="105"/>
      <c r="E535" s="76"/>
      <c r="F535" s="105"/>
      <c r="G535" s="161"/>
      <c r="H535" s="161"/>
    </row>
    <row r="536" spans="1:8" ht="12.75" x14ac:dyDescent="0.2">
      <c r="A536" s="147" t="str">
        <f>IF(ISBLANK(rrhh[[#This Row],[Nombre y apellidos del personal propio]]),"",Ejercicio)</f>
        <v/>
      </c>
      <c r="B536" s="154" t="str">
        <f>IF(ISBLANK(rrhh[[#This Row],[Nombre y apellidos del personal propio]]),"",comarca)</f>
        <v/>
      </c>
      <c r="C536" s="162"/>
      <c r="D536" s="105"/>
      <c r="E536" s="76"/>
      <c r="F536" s="105"/>
      <c r="G536" s="161"/>
      <c r="H536" s="161"/>
    </row>
    <row r="537" spans="1:8" ht="12.75" x14ac:dyDescent="0.2">
      <c r="A537" s="147" t="str">
        <f>IF(ISBLANK(rrhh[[#This Row],[Nombre y apellidos del personal propio]]),"",Ejercicio)</f>
        <v/>
      </c>
      <c r="B537" s="154" t="str">
        <f>IF(ISBLANK(rrhh[[#This Row],[Nombre y apellidos del personal propio]]),"",comarca)</f>
        <v/>
      </c>
      <c r="C537" s="162"/>
      <c r="D537" s="105"/>
      <c r="E537" s="76"/>
      <c r="F537" s="105"/>
      <c r="G537" s="161"/>
      <c r="H537" s="161"/>
    </row>
    <row r="538" spans="1:8" ht="12.75" x14ac:dyDescent="0.2">
      <c r="A538" s="147" t="str">
        <f>IF(ISBLANK(rrhh[[#This Row],[Nombre y apellidos del personal propio]]),"",Ejercicio)</f>
        <v/>
      </c>
      <c r="B538" s="154" t="str">
        <f>IF(ISBLANK(rrhh[[#This Row],[Nombre y apellidos del personal propio]]),"",comarca)</f>
        <v/>
      </c>
      <c r="C538" s="162"/>
      <c r="D538" s="105"/>
      <c r="E538" s="76"/>
      <c r="F538" s="105"/>
      <c r="G538" s="161"/>
      <c r="H538" s="161"/>
    </row>
    <row r="539" spans="1:8" ht="12.75" x14ac:dyDescent="0.2">
      <c r="A539" s="147" t="str">
        <f>IF(ISBLANK(rrhh[[#This Row],[Nombre y apellidos del personal propio]]),"",Ejercicio)</f>
        <v/>
      </c>
      <c r="B539" s="154" t="str">
        <f>IF(ISBLANK(rrhh[[#This Row],[Nombre y apellidos del personal propio]]),"",comarca)</f>
        <v/>
      </c>
      <c r="C539" s="162"/>
      <c r="D539" s="105"/>
      <c r="E539" s="76"/>
      <c r="F539" s="105"/>
      <c r="G539" s="161"/>
      <c r="H539" s="161"/>
    </row>
    <row r="540" spans="1:8" ht="12.75" x14ac:dyDescent="0.2">
      <c r="A540" s="147" t="str">
        <f>IF(ISBLANK(rrhh[[#This Row],[Nombre y apellidos del personal propio]]),"",Ejercicio)</f>
        <v/>
      </c>
      <c r="B540" s="154" t="str">
        <f>IF(ISBLANK(rrhh[[#This Row],[Nombre y apellidos del personal propio]]),"",comarca)</f>
        <v/>
      </c>
      <c r="C540" s="162"/>
      <c r="D540" s="105"/>
      <c r="E540" s="76"/>
      <c r="F540" s="105"/>
      <c r="G540" s="161"/>
      <c r="H540" s="161"/>
    </row>
    <row r="541" spans="1:8" ht="12.75" x14ac:dyDescent="0.2">
      <c r="A541" s="147" t="str">
        <f>IF(ISBLANK(rrhh[[#This Row],[Nombre y apellidos del personal propio]]),"",Ejercicio)</f>
        <v/>
      </c>
      <c r="B541" s="154" t="str">
        <f>IF(ISBLANK(rrhh[[#This Row],[Nombre y apellidos del personal propio]]),"",comarca)</f>
        <v/>
      </c>
      <c r="C541" s="162"/>
      <c r="D541" s="105"/>
      <c r="E541" s="76"/>
      <c r="F541" s="105"/>
      <c r="G541" s="161"/>
      <c r="H541" s="161"/>
    </row>
    <row r="542" spans="1:8" ht="12.75" x14ac:dyDescent="0.2">
      <c r="A542" s="147" t="str">
        <f>IF(ISBLANK(rrhh[[#This Row],[Nombre y apellidos del personal propio]]),"",Ejercicio)</f>
        <v/>
      </c>
      <c r="B542" s="154" t="str">
        <f>IF(ISBLANK(rrhh[[#This Row],[Nombre y apellidos del personal propio]]),"",comarca)</f>
        <v/>
      </c>
      <c r="C542" s="162"/>
      <c r="D542" s="105"/>
      <c r="E542" s="76"/>
      <c r="F542" s="105"/>
      <c r="G542" s="161"/>
      <c r="H542" s="161"/>
    </row>
    <row r="543" spans="1:8" ht="12.75" x14ac:dyDescent="0.2">
      <c r="A543" s="147" t="str">
        <f>IF(ISBLANK(rrhh[[#This Row],[Nombre y apellidos del personal propio]]),"",Ejercicio)</f>
        <v/>
      </c>
      <c r="B543" s="154" t="str">
        <f>IF(ISBLANK(rrhh[[#This Row],[Nombre y apellidos del personal propio]]),"",comarca)</f>
        <v/>
      </c>
      <c r="C543" s="162"/>
      <c r="D543" s="105"/>
      <c r="E543" s="76"/>
      <c r="F543" s="105"/>
      <c r="G543" s="161"/>
      <c r="H543" s="161"/>
    </row>
    <row r="544" spans="1:8" ht="12.75" x14ac:dyDescent="0.2">
      <c r="A544" s="147" t="str">
        <f>IF(ISBLANK(rrhh[[#This Row],[Nombre y apellidos del personal propio]]),"",Ejercicio)</f>
        <v/>
      </c>
      <c r="B544" s="154" t="str">
        <f>IF(ISBLANK(rrhh[[#This Row],[Nombre y apellidos del personal propio]]),"",comarca)</f>
        <v/>
      </c>
      <c r="C544" s="162"/>
      <c r="D544" s="105"/>
      <c r="E544" s="76"/>
      <c r="F544" s="105"/>
      <c r="G544" s="161"/>
      <c r="H544" s="161"/>
    </row>
    <row r="545" spans="1:8" ht="12.75" x14ac:dyDescent="0.2">
      <c r="A545" s="147" t="str">
        <f>IF(ISBLANK(rrhh[[#This Row],[Nombre y apellidos del personal propio]]),"",Ejercicio)</f>
        <v/>
      </c>
      <c r="B545" s="154" t="str">
        <f>IF(ISBLANK(rrhh[[#This Row],[Nombre y apellidos del personal propio]]),"",comarca)</f>
        <v/>
      </c>
      <c r="C545" s="162"/>
      <c r="D545" s="105"/>
      <c r="E545" s="76"/>
      <c r="F545" s="105"/>
      <c r="G545" s="161"/>
      <c r="H545" s="161"/>
    </row>
    <row r="546" spans="1:8" ht="12.75" x14ac:dyDescent="0.2">
      <c r="A546" s="147" t="str">
        <f>IF(ISBLANK(rrhh[[#This Row],[Nombre y apellidos del personal propio]]),"",Ejercicio)</f>
        <v/>
      </c>
      <c r="B546" s="154" t="str">
        <f>IF(ISBLANK(rrhh[[#This Row],[Nombre y apellidos del personal propio]]),"",comarca)</f>
        <v/>
      </c>
      <c r="C546" s="162"/>
      <c r="D546" s="105"/>
      <c r="E546" s="76"/>
      <c r="F546" s="105"/>
      <c r="G546" s="161"/>
      <c r="H546" s="161"/>
    </row>
    <row r="547" spans="1:8" ht="12.75" x14ac:dyDescent="0.2">
      <c r="A547" s="147" t="str">
        <f>IF(ISBLANK(rrhh[[#This Row],[Nombre y apellidos del personal propio]]),"",Ejercicio)</f>
        <v/>
      </c>
      <c r="B547" s="154" t="str">
        <f>IF(ISBLANK(rrhh[[#This Row],[Nombre y apellidos del personal propio]]),"",comarca)</f>
        <v/>
      </c>
      <c r="C547" s="162"/>
      <c r="D547" s="105"/>
      <c r="E547" s="76"/>
      <c r="F547" s="105"/>
      <c r="G547" s="161"/>
      <c r="H547" s="161"/>
    </row>
    <row r="548" spans="1:8" ht="12.75" x14ac:dyDescent="0.2">
      <c r="A548" s="147" t="str">
        <f>IF(ISBLANK(rrhh[[#This Row],[Nombre y apellidos del personal propio]]),"",Ejercicio)</f>
        <v/>
      </c>
      <c r="B548" s="154" t="str">
        <f>IF(ISBLANK(rrhh[[#This Row],[Nombre y apellidos del personal propio]]),"",comarca)</f>
        <v/>
      </c>
      <c r="C548" s="162"/>
      <c r="D548" s="105"/>
      <c r="E548" s="76"/>
      <c r="F548" s="105"/>
      <c r="G548" s="161"/>
      <c r="H548" s="161"/>
    </row>
    <row r="549" spans="1:8" ht="12.75" x14ac:dyDescent="0.2">
      <c r="A549" s="147" t="str">
        <f>IF(ISBLANK(rrhh[[#This Row],[Nombre y apellidos del personal propio]]),"",Ejercicio)</f>
        <v/>
      </c>
      <c r="B549" s="154" t="str">
        <f>IF(ISBLANK(rrhh[[#This Row],[Nombre y apellidos del personal propio]]),"",comarca)</f>
        <v/>
      </c>
      <c r="C549" s="162"/>
      <c r="D549" s="105"/>
      <c r="E549" s="76"/>
      <c r="F549" s="105"/>
      <c r="G549" s="161"/>
      <c r="H549" s="161"/>
    </row>
    <row r="550" spans="1:8" ht="12.75" x14ac:dyDescent="0.2">
      <c r="A550" s="147" t="str">
        <f>IF(ISBLANK(rrhh[[#This Row],[Nombre y apellidos del personal propio]]),"",Ejercicio)</f>
        <v/>
      </c>
      <c r="B550" s="154" t="str">
        <f>IF(ISBLANK(rrhh[[#This Row],[Nombre y apellidos del personal propio]]),"",comarca)</f>
        <v/>
      </c>
      <c r="C550" s="162"/>
      <c r="D550" s="105"/>
      <c r="E550" s="76"/>
      <c r="F550" s="105"/>
      <c r="G550" s="161"/>
      <c r="H550" s="161"/>
    </row>
    <row r="551" spans="1:8" ht="12.75" x14ac:dyDescent="0.2">
      <c r="A551" s="147" t="str">
        <f>IF(ISBLANK(rrhh[[#This Row],[Nombre y apellidos del personal propio]]),"",Ejercicio)</f>
        <v/>
      </c>
      <c r="B551" s="154" t="str">
        <f>IF(ISBLANK(rrhh[[#This Row],[Nombre y apellidos del personal propio]]),"",comarca)</f>
        <v/>
      </c>
      <c r="C551" s="162"/>
      <c r="D551" s="105"/>
      <c r="E551" s="76"/>
      <c r="F551" s="105"/>
      <c r="G551" s="161"/>
      <c r="H551" s="161"/>
    </row>
    <row r="552" spans="1:8" ht="12.75" x14ac:dyDescent="0.2">
      <c r="A552" s="147" t="str">
        <f>IF(ISBLANK(rrhh[[#This Row],[Nombre y apellidos del personal propio]]),"",Ejercicio)</f>
        <v/>
      </c>
      <c r="B552" s="154" t="str">
        <f>IF(ISBLANK(rrhh[[#This Row],[Nombre y apellidos del personal propio]]),"",comarca)</f>
        <v/>
      </c>
      <c r="C552" s="162"/>
      <c r="D552" s="105"/>
      <c r="E552" s="76"/>
      <c r="F552" s="105"/>
      <c r="G552" s="161"/>
      <c r="H552" s="161"/>
    </row>
    <row r="553" spans="1:8" ht="12.75" x14ac:dyDescent="0.2">
      <c r="A553" s="147" t="str">
        <f>IF(ISBLANK(rrhh[[#This Row],[Nombre y apellidos del personal propio]]),"",Ejercicio)</f>
        <v/>
      </c>
      <c r="B553" s="154" t="str">
        <f>IF(ISBLANK(rrhh[[#This Row],[Nombre y apellidos del personal propio]]),"",comarca)</f>
        <v/>
      </c>
      <c r="C553" s="162"/>
      <c r="D553" s="105"/>
      <c r="E553" s="76"/>
      <c r="F553" s="105"/>
      <c r="G553" s="161"/>
      <c r="H553" s="161"/>
    </row>
    <row r="554" spans="1:8" ht="12.75" x14ac:dyDescent="0.2">
      <c r="A554" s="147" t="str">
        <f>IF(ISBLANK(rrhh[[#This Row],[Nombre y apellidos del personal propio]]),"",Ejercicio)</f>
        <v/>
      </c>
      <c r="B554" s="154" t="str">
        <f>IF(ISBLANK(rrhh[[#This Row],[Nombre y apellidos del personal propio]]),"",comarca)</f>
        <v/>
      </c>
      <c r="C554" s="162"/>
      <c r="D554" s="105"/>
      <c r="E554" s="76"/>
      <c r="F554" s="105"/>
      <c r="G554" s="161"/>
      <c r="H554" s="161"/>
    </row>
    <row r="555" spans="1:8" ht="12.75" x14ac:dyDescent="0.2">
      <c r="A555" s="147" t="str">
        <f>IF(ISBLANK(rrhh[[#This Row],[Nombre y apellidos del personal propio]]),"",Ejercicio)</f>
        <v/>
      </c>
      <c r="B555" s="154" t="str">
        <f>IF(ISBLANK(rrhh[[#This Row],[Nombre y apellidos del personal propio]]),"",comarca)</f>
        <v/>
      </c>
      <c r="C555" s="162"/>
      <c r="D555" s="105"/>
      <c r="E555" s="76"/>
      <c r="F555" s="105"/>
      <c r="G555" s="161"/>
      <c r="H555" s="161"/>
    </row>
    <row r="556" spans="1:8" ht="12.75" x14ac:dyDescent="0.2">
      <c r="A556" s="147" t="str">
        <f>IF(ISBLANK(rrhh[[#This Row],[Nombre y apellidos del personal propio]]),"",Ejercicio)</f>
        <v/>
      </c>
      <c r="B556" s="154" t="str">
        <f>IF(ISBLANK(rrhh[[#This Row],[Nombre y apellidos del personal propio]]),"",comarca)</f>
        <v/>
      </c>
      <c r="C556" s="162"/>
      <c r="D556" s="105"/>
      <c r="E556" s="76"/>
      <c r="F556" s="105"/>
      <c r="G556" s="161"/>
      <c r="H556" s="161"/>
    </row>
    <row r="557" spans="1:8" ht="12.75" x14ac:dyDescent="0.2">
      <c r="A557" s="147" t="str">
        <f>IF(ISBLANK(rrhh[[#This Row],[Nombre y apellidos del personal propio]]),"",Ejercicio)</f>
        <v/>
      </c>
      <c r="B557" s="154" t="str">
        <f>IF(ISBLANK(rrhh[[#This Row],[Nombre y apellidos del personal propio]]),"",comarca)</f>
        <v/>
      </c>
      <c r="C557" s="162"/>
      <c r="D557" s="105"/>
      <c r="E557" s="76"/>
      <c r="F557" s="105"/>
      <c r="G557" s="161"/>
      <c r="H557" s="161"/>
    </row>
    <row r="558" spans="1:8" ht="12.75" x14ac:dyDescent="0.2">
      <c r="A558" s="147" t="str">
        <f>IF(ISBLANK(rrhh[[#This Row],[Nombre y apellidos del personal propio]]),"",Ejercicio)</f>
        <v/>
      </c>
      <c r="B558" s="154" t="str">
        <f>IF(ISBLANK(rrhh[[#This Row],[Nombre y apellidos del personal propio]]),"",comarca)</f>
        <v/>
      </c>
      <c r="C558" s="162"/>
      <c r="D558" s="105"/>
      <c r="E558" s="76"/>
      <c r="F558" s="105"/>
      <c r="G558" s="161"/>
      <c r="H558" s="161"/>
    </row>
    <row r="559" spans="1:8" ht="12.75" x14ac:dyDescent="0.2">
      <c r="A559" s="147" t="str">
        <f>IF(ISBLANK(rrhh[[#This Row],[Nombre y apellidos del personal propio]]),"",Ejercicio)</f>
        <v/>
      </c>
      <c r="B559" s="154" t="str">
        <f>IF(ISBLANK(rrhh[[#This Row],[Nombre y apellidos del personal propio]]),"",comarca)</f>
        <v/>
      </c>
      <c r="C559" s="162"/>
      <c r="D559" s="105"/>
      <c r="E559" s="76"/>
      <c r="F559" s="105"/>
      <c r="G559" s="161"/>
      <c r="H559" s="161"/>
    </row>
    <row r="560" spans="1:8" ht="12.75" x14ac:dyDescent="0.2">
      <c r="A560" s="147" t="str">
        <f>IF(ISBLANK(rrhh[[#This Row],[Nombre y apellidos del personal propio]]),"",Ejercicio)</f>
        <v/>
      </c>
      <c r="B560" s="154" t="str">
        <f>IF(ISBLANK(rrhh[[#This Row],[Nombre y apellidos del personal propio]]),"",comarca)</f>
        <v/>
      </c>
      <c r="C560" s="162"/>
      <c r="D560" s="105"/>
      <c r="E560" s="76"/>
      <c r="F560" s="105"/>
      <c r="G560" s="161"/>
      <c r="H560" s="161"/>
    </row>
    <row r="561" spans="1:8" ht="12.75" x14ac:dyDescent="0.2">
      <c r="A561" s="147" t="str">
        <f>IF(ISBLANK(rrhh[[#This Row],[Nombre y apellidos del personal propio]]),"",Ejercicio)</f>
        <v/>
      </c>
      <c r="B561" s="154" t="str">
        <f>IF(ISBLANK(rrhh[[#This Row],[Nombre y apellidos del personal propio]]),"",comarca)</f>
        <v/>
      </c>
      <c r="C561" s="162"/>
      <c r="D561" s="105"/>
      <c r="E561" s="76"/>
      <c r="F561" s="105"/>
      <c r="G561" s="161"/>
      <c r="H561" s="161"/>
    </row>
    <row r="562" spans="1:8" ht="12.75" x14ac:dyDescent="0.2">
      <c r="A562" s="147" t="str">
        <f>IF(ISBLANK(rrhh[[#This Row],[Nombre y apellidos del personal propio]]),"",Ejercicio)</f>
        <v/>
      </c>
      <c r="B562" s="154" t="str">
        <f>IF(ISBLANK(rrhh[[#This Row],[Nombre y apellidos del personal propio]]),"",comarca)</f>
        <v/>
      </c>
      <c r="C562" s="162"/>
      <c r="D562" s="105"/>
      <c r="E562" s="76"/>
      <c r="F562" s="105"/>
      <c r="G562" s="161"/>
      <c r="H562" s="161"/>
    </row>
    <row r="563" spans="1:8" ht="12.75" x14ac:dyDescent="0.2">
      <c r="A563" s="147" t="str">
        <f>IF(ISBLANK(rrhh[[#This Row],[Nombre y apellidos del personal propio]]),"",Ejercicio)</f>
        <v/>
      </c>
      <c r="B563" s="154" t="str">
        <f>IF(ISBLANK(rrhh[[#This Row],[Nombre y apellidos del personal propio]]),"",comarca)</f>
        <v/>
      </c>
      <c r="C563" s="162"/>
      <c r="D563" s="105"/>
      <c r="E563" s="76"/>
      <c r="F563" s="105"/>
      <c r="G563" s="161"/>
      <c r="H563" s="161"/>
    </row>
    <row r="564" spans="1:8" ht="12.75" x14ac:dyDescent="0.2">
      <c r="A564" s="147" t="str">
        <f>IF(ISBLANK(rrhh[[#This Row],[Nombre y apellidos del personal propio]]),"",Ejercicio)</f>
        <v/>
      </c>
      <c r="B564" s="154" t="str">
        <f>IF(ISBLANK(rrhh[[#This Row],[Nombre y apellidos del personal propio]]),"",comarca)</f>
        <v/>
      </c>
      <c r="C564" s="162"/>
      <c r="D564" s="105"/>
      <c r="E564" s="76"/>
      <c r="F564" s="105"/>
      <c r="G564" s="161"/>
      <c r="H564" s="161"/>
    </row>
    <row r="565" spans="1:8" ht="12.75" x14ac:dyDescent="0.2">
      <c r="A565" s="147" t="str">
        <f>IF(ISBLANK(rrhh[[#This Row],[Nombre y apellidos del personal propio]]),"",Ejercicio)</f>
        <v/>
      </c>
      <c r="B565" s="154" t="str">
        <f>IF(ISBLANK(rrhh[[#This Row],[Nombre y apellidos del personal propio]]),"",comarca)</f>
        <v/>
      </c>
      <c r="C565" s="162"/>
      <c r="D565" s="105"/>
      <c r="E565" s="76"/>
      <c r="F565" s="105"/>
      <c r="G565" s="161"/>
      <c r="H565" s="161"/>
    </row>
    <row r="566" spans="1:8" ht="12.75" x14ac:dyDescent="0.2">
      <c r="A566" s="147" t="str">
        <f>IF(ISBLANK(rrhh[[#This Row],[Nombre y apellidos del personal propio]]),"",Ejercicio)</f>
        <v/>
      </c>
      <c r="B566" s="154" t="str">
        <f>IF(ISBLANK(rrhh[[#This Row],[Nombre y apellidos del personal propio]]),"",comarca)</f>
        <v/>
      </c>
      <c r="C566" s="162"/>
      <c r="D566" s="105"/>
      <c r="E566" s="76"/>
      <c r="F566" s="105"/>
      <c r="G566" s="161"/>
      <c r="H566" s="161"/>
    </row>
    <row r="567" spans="1:8" ht="12.75" x14ac:dyDescent="0.2">
      <c r="A567" s="147" t="str">
        <f>IF(ISBLANK(rrhh[[#This Row],[Nombre y apellidos del personal propio]]),"",Ejercicio)</f>
        <v/>
      </c>
      <c r="B567" s="154" t="str">
        <f>IF(ISBLANK(rrhh[[#This Row],[Nombre y apellidos del personal propio]]),"",comarca)</f>
        <v/>
      </c>
      <c r="C567" s="162"/>
      <c r="D567" s="105"/>
      <c r="E567" s="76"/>
      <c r="F567" s="105"/>
      <c r="G567" s="161"/>
      <c r="H567" s="161"/>
    </row>
    <row r="568" spans="1:8" ht="12.75" x14ac:dyDescent="0.2">
      <c r="A568" s="147" t="str">
        <f>IF(ISBLANK(rrhh[[#This Row],[Nombre y apellidos del personal propio]]),"",Ejercicio)</f>
        <v/>
      </c>
      <c r="B568" s="154" t="str">
        <f>IF(ISBLANK(rrhh[[#This Row],[Nombre y apellidos del personal propio]]),"",comarca)</f>
        <v/>
      </c>
      <c r="C568" s="162"/>
      <c r="D568" s="105"/>
      <c r="E568" s="76"/>
      <c r="F568" s="105"/>
      <c r="G568" s="161"/>
      <c r="H568" s="161"/>
    </row>
    <row r="569" spans="1:8" ht="12.75" x14ac:dyDescent="0.2">
      <c r="A569" s="147" t="str">
        <f>IF(ISBLANK(rrhh[[#This Row],[Nombre y apellidos del personal propio]]),"",Ejercicio)</f>
        <v/>
      </c>
      <c r="B569" s="154" t="str">
        <f>IF(ISBLANK(rrhh[[#This Row],[Nombre y apellidos del personal propio]]),"",comarca)</f>
        <v/>
      </c>
      <c r="C569" s="162"/>
      <c r="D569" s="105"/>
      <c r="E569" s="76"/>
      <c r="F569" s="105"/>
      <c r="G569" s="161"/>
      <c r="H569" s="161"/>
    </row>
    <row r="570" spans="1:8" ht="12.75" x14ac:dyDescent="0.2">
      <c r="A570" s="147" t="str">
        <f>IF(ISBLANK(rrhh[[#This Row],[Nombre y apellidos del personal propio]]),"",Ejercicio)</f>
        <v/>
      </c>
      <c r="B570" s="154" t="str">
        <f>IF(ISBLANK(rrhh[[#This Row],[Nombre y apellidos del personal propio]]),"",comarca)</f>
        <v/>
      </c>
      <c r="C570" s="162"/>
      <c r="D570" s="105"/>
      <c r="E570" s="76"/>
      <c r="F570" s="105"/>
      <c r="G570" s="161"/>
      <c r="H570" s="161"/>
    </row>
    <row r="571" spans="1:8" ht="12.75" x14ac:dyDescent="0.2">
      <c r="A571" s="147" t="str">
        <f>IF(ISBLANK(rrhh[[#This Row],[Nombre y apellidos del personal propio]]),"",Ejercicio)</f>
        <v/>
      </c>
      <c r="B571" s="154" t="str">
        <f>IF(ISBLANK(rrhh[[#This Row],[Nombre y apellidos del personal propio]]),"",comarca)</f>
        <v/>
      </c>
      <c r="C571" s="162"/>
      <c r="D571" s="105"/>
      <c r="E571" s="76"/>
      <c r="F571" s="105"/>
      <c r="G571" s="161"/>
      <c r="H571" s="161"/>
    </row>
    <row r="572" spans="1:8" ht="12.75" x14ac:dyDescent="0.2">
      <c r="A572" s="147" t="str">
        <f>IF(ISBLANK(rrhh[[#This Row],[Nombre y apellidos del personal propio]]),"",Ejercicio)</f>
        <v/>
      </c>
      <c r="B572" s="154" t="str">
        <f>IF(ISBLANK(rrhh[[#This Row],[Nombre y apellidos del personal propio]]),"",comarca)</f>
        <v/>
      </c>
      <c r="C572" s="162"/>
      <c r="D572" s="105"/>
      <c r="E572" s="76"/>
      <c r="F572" s="105"/>
      <c r="G572" s="161"/>
      <c r="H572" s="161"/>
    </row>
    <row r="573" spans="1:8" ht="12.75" x14ac:dyDescent="0.2">
      <c r="A573" s="147" t="str">
        <f>IF(ISBLANK(rrhh[[#This Row],[Nombre y apellidos del personal propio]]),"",Ejercicio)</f>
        <v/>
      </c>
      <c r="B573" s="154" t="str">
        <f>IF(ISBLANK(rrhh[[#This Row],[Nombre y apellidos del personal propio]]),"",comarca)</f>
        <v/>
      </c>
      <c r="C573" s="162"/>
      <c r="D573" s="105"/>
      <c r="E573" s="76"/>
      <c r="F573" s="105"/>
      <c r="G573" s="161"/>
      <c r="H573" s="161"/>
    </row>
    <row r="574" spans="1:8" ht="12.75" x14ac:dyDescent="0.2">
      <c r="A574" s="147" t="str">
        <f>IF(ISBLANK(rrhh[[#This Row],[Nombre y apellidos del personal propio]]),"",Ejercicio)</f>
        <v/>
      </c>
      <c r="B574" s="154" t="str">
        <f>IF(ISBLANK(rrhh[[#This Row],[Nombre y apellidos del personal propio]]),"",comarca)</f>
        <v/>
      </c>
      <c r="C574" s="162"/>
      <c r="D574" s="105"/>
      <c r="E574" s="76"/>
      <c r="F574" s="105"/>
      <c r="G574" s="161"/>
      <c r="H574" s="161"/>
    </row>
    <row r="575" spans="1:8" ht="12.75" x14ac:dyDescent="0.2">
      <c r="A575" s="147" t="str">
        <f>IF(ISBLANK(rrhh[[#This Row],[Nombre y apellidos del personal propio]]),"",Ejercicio)</f>
        <v/>
      </c>
      <c r="B575" s="154" t="str">
        <f>IF(ISBLANK(rrhh[[#This Row],[Nombre y apellidos del personal propio]]),"",comarca)</f>
        <v/>
      </c>
      <c r="C575" s="162"/>
      <c r="D575" s="105"/>
      <c r="E575" s="76"/>
      <c r="F575" s="105"/>
      <c r="G575" s="161"/>
      <c r="H575" s="161"/>
    </row>
    <row r="576" spans="1:8" ht="12.75" x14ac:dyDescent="0.2">
      <c r="A576" s="147" t="str">
        <f>IF(ISBLANK(rrhh[[#This Row],[Nombre y apellidos del personal propio]]),"",Ejercicio)</f>
        <v/>
      </c>
      <c r="B576" s="154" t="str">
        <f>IF(ISBLANK(rrhh[[#This Row],[Nombre y apellidos del personal propio]]),"",comarca)</f>
        <v/>
      </c>
      <c r="C576" s="162"/>
      <c r="D576" s="105"/>
      <c r="E576" s="76"/>
      <c r="F576" s="105"/>
      <c r="G576" s="161"/>
      <c r="H576" s="161"/>
    </row>
    <row r="577" spans="1:8" ht="12.75" x14ac:dyDescent="0.2">
      <c r="A577" s="147" t="str">
        <f>IF(ISBLANK(rrhh[[#This Row],[Nombre y apellidos del personal propio]]),"",Ejercicio)</f>
        <v/>
      </c>
      <c r="B577" s="154" t="str">
        <f>IF(ISBLANK(rrhh[[#This Row],[Nombre y apellidos del personal propio]]),"",comarca)</f>
        <v/>
      </c>
      <c r="C577" s="162"/>
      <c r="D577" s="105"/>
      <c r="E577" s="76"/>
      <c r="F577" s="105"/>
      <c r="G577" s="161"/>
      <c r="H577" s="161"/>
    </row>
    <row r="578" spans="1:8" ht="12.75" x14ac:dyDescent="0.2">
      <c r="A578" s="147" t="str">
        <f>IF(ISBLANK(rrhh[[#This Row],[Nombre y apellidos del personal propio]]),"",Ejercicio)</f>
        <v/>
      </c>
      <c r="B578" s="154" t="str">
        <f>IF(ISBLANK(rrhh[[#This Row],[Nombre y apellidos del personal propio]]),"",comarca)</f>
        <v/>
      </c>
      <c r="C578" s="162"/>
      <c r="D578" s="105"/>
      <c r="E578" s="76"/>
      <c r="F578" s="105"/>
      <c r="G578" s="161"/>
      <c r="H578" s="161"/>
    </row>
    <row r="579" spans="1:8" ht="12.75" x14ac:dyDescent="0.2">
      <c r="A579" s="147" t="str">
        <f>IF(ISBLANK(rrhh[[#This Row],[Nombre y apellidos del personal propio]]),"",Ejercicio)</f>
        <v/>
      </c>
      <c r="B579" s="154" t="str">
        <f>IF(ISBLANK(rrhh[[#This Row],[Nombre y apellidos del personal propio]]),"",comarca)</f>
        <v/>
      </c>
      <c r="C579" s="162"/>
      <c r="D579" s="105"/>
      <c r="E579" s="76"/>
      <c r="F579" s="105"/>
      <c r="G579" s="161"/>
      <c r="H579" s="161"/>
    </row>
    <row r="580" spans="1:8" ht="12.75" x14ac:dyDescent="0.2">
      <c r="A580" s="147" t="str">
        <f>IF(ISBLANK(rrhh[[#This Row],[Nombre y apellidos del personal propio]]),"",Ejercicio)</f>
        <v/>
      </c>
      <c r="B580" s="154" t="str">
        <f>IF(ISBLANK(rrhh[[#This Row],[Nombre y apellidos del personal propio]]),"",comarca)</f>
        <v/>
      </c>
      <c r="C580" s="162"/>
      <c r="D580" s="105"/>
      <c r="E580" s="76"/>
      <c r="F580" s="105"/>
      <c r="G580" s="161"/>
      <c r="H580" s="161"/>
    </row>
    <row r="581" spans="1:8" ht="12.75" x14ac:dyDescent="0.2">
      <c r="A581" s="147" t="str">
        <f>IF(ISBLANK(rrhh[[#This Row],[Nombre y apellidos del personal propio]]),"",Ejercicio)</f>
        <v/>
      </c>
      <c r="B581" s="154" t="str">
        <f>IF(ISBLANK(rrhh[[#This Row],[Nombre y apellidos del personal propio]]),"",comarca)</f>
        <v/>
      </c>
      <c r="C581" s="162"/>
      <c r="D581" s="105"/>
      <c r="E581" s="76"/>
      <c r="F581" s="105"/>
      <c r="G581" s="161"/>
      <c r="H581" s="161"/>
    </row>
    <row r="582" spans="1:8" ht="12.75" x14ac:dyDescent="0.2">
      <c r="A582" s="147" t="str">
        <f>IF(ISBLANK(rrhh[[#This Row],[Nombre y apellidos del personal propio]]),"",Ejercicio)</f>
        <v/>
      </c>
      <c r="B582" s="154" t="str">
        <f>IF(ISBLANK(rrhh[[#This Row],[Nombre y apellidos del personal propio]]),"",comarca)</f>
        <v/>
      </c>
      <c r="C582" s="162"/>
      <c r="D582" s="105"/>
      <c r="E582" s="76"/>
      <c r="F582" s="105"/>
      <c r="G582" s="161"/>
      <c r="H582" s="161"/>
    </row>
    <row r="583" spans="1:8" ht="12.75" x14ac:dyDescent="0.2">
      <c r="A583" s="147" t="str">
        <f>IF(ISBLANK(rrhh[[#This Row],[Nombre y apellidos del personal propio]]),"",Ejercicio)</f>
        <v/>
      </c>
      <c r="B583" s="154" t="str">
        <f>IF(ISBLANK(rrhh[[#This Row],[Nombre y apellidos del personal propio]]),"",comarca)</f>
        <v/>
      </c>
      <c r="C583" s="162"/>
      <c r="D583" s="105"/>
      <c r="E583" s="76"/>
      <c r="F583" s="105"/>
      <c r="G583" s="161"/>
      <c r="H583" s="161"/>
    </row>
    <row r="584" spans="1:8" ht="12.75" x14ac:dyDescent="0.2">
      <c r="A584" s="147" t="str">
        <f>IF(ISBLANK(rrhh[[#This Row],[Nombre y apellidos del personal propio]]),"",Ejercicio)</f>
        <v/>
      </c>
      <c r="B584" s="154" t="str">
        <f>IF(ISBLANK(rrhh[[#This Row],[Nombre y apellidos del personal propio]]),"",comarca)</f>
        <v/>
      </c>
      <c r="C584" s="162"/>
      <c r="D584" s="105"/>
      <c r="E584" s="76"/>
      <c r="F584" s="105"/>
      <c r="G584" s="161"/>
      <c r="H584" s="161"/>
    </row>
    <row r="585" spans="1:8" ht="12.75" x14ac:dyDescent="0.2">
      <c r="A585" s="147" t="str">
        <f>IF(ISBLANK(rrhh[[#This Row],[Nombre y apellidos del personal propio]]),"",Ejercicio)</f>
        <v/>
      </c>
      <c r="B585" s="154" t="str">
        <f>IF(ISBLANK(rrhh[[#This Row],[Nombre y apellidos del personal propio]]),"",comarca)</f>
        <v/>
      </c>
      <c r="C585" s="162"/>
      <c r="D585" s="105"/>
      <c r="E585" s="76"/>
      <c r="F585" s="105"/>
      <c r="G585" s="161"/>
      <c r="H585" s="161"/>
    </row>
    <row r="586" spans="1:8" ht="12.75" x14ac:dyDescent="0.2">
      <c r="A586" s="147" t="str">
        <f>IF(ISBLANK(rrhh[[#This Row],[Nombre y apellidos del personal propio]]),"",Ejercicio)</f>
        <v/>
      </c>
      <c r="B586" s="154" t="str">
        <f>IF(ISBLANK(rrhh[[#This Row],[Nombre y apellidos del personal propio]]),"",comarca)</f>
        <v/>
      </c>
      <c r="C586" s="162"/>
      <c r="D586" s="105"/>
      <c r="E586" s="76"/>
      <c r="F586" s="105"/>
      <c r="G586" s="161"/>
      <c r="H586" s="161"/>
    </row>
    <row r="587" spans="1:8" ht="12.75" x14ac:dyDescent="0.2">
      <c r="A587" s="147" t="str">
        <f>IF(ISBLANK(rrhh[[#This Row],[Nombre y apellidos del personal propio]]),"",Ejercicio)</f>
        <v/>
      </c>
      <c r="B587" s="154" t="str">
        <f>IF(ISBLANK(rrhh[[#This Row],[Nombre y apellidos del personal propio]]),"",comarca)</f>
        <v/>
      </c>
      <c r="C587" s="162"/>
      <c r="D587" s="105"/>
      <c r="E587" s="76"/>
      <c r="F587" s="105"/>
      <c r="G587" s="161"/>
      <c r="H587" s="161"/>
    </row>
    <row r="588" spans="1:8" ht="12.75" x14ac:dyDescent="0.2">
      <c r="A588" s="147" t="str">
        <f>IF(ISBLANK(rrhh[[#This Row],[Nombre y apellidos del personal propio]]),"",Ejercicio)</f>
        <v/>
      </c>
      <c r="B588" s="154" t="str">
        <f>IF(ISBLANK(rrhh[[#This Row],[Nombre y apellidos del personal propio]]),"",comarca)</f>
        <v/>
      </c>
      <c r="C588" s="162"/>
      <c r="D588" s="105"/>
      <c r="E588" s="76"/>
      <c r="F588" s="105"/>
      <c r="G588" s="161"/>
      <c r="H588" s="161"/>
    </row>
    <row r="589" spans="1:8" ht="12.75" x14ac:dyDescent="0.2">
      <c r="A589" s="147" t="str">
        <f>IF(ISBLANK(rrhh[[#This Row],[Nombre y apellidos del personal propio]]),"",Ejercicio)</f>
        <v/>
      </c>
      <c r="B589" s="154" t="str">
        <f>IF(ISBLANK(rrhh[[#This Row],[Nombre y apellidos del personal propio]]),"",comarca)</f>
        <v/>
      </c>
      <c r="C589" s="162"/>
      <c r="D589" s="105"/>
      <c r="E589" s="76"/>
      <c r="F589" s="105"/>
      <c r="G589" s="161"/>
      <c r="H589" s="161"/>
    </row>
    <row r="590" spans="1:8" ht="12.75" x14ac:dyDescent="0.2">
      <c r="A590" s="147" t="str">
        <f>IF(ISBLANK(rrhh[[#This Row],[Nombre y apellidos del personal propio]]),"",Ejercicio)</f>
        <v/>
      </c>
      <c r="B590" s="154" t="str">
        <f>IF(ISBLANK(rrhh[[#This Row],[Nombre y apellidos del personal propio]]),"",comarca)</f>
        <v/>
      </c>
      <c r="C590" s="162"/>
      <c r="D590" s="105"/>
      <c r="E590" s="76"/>
      <c r="F590" s="105"/>
      <c r="G590" s="161"/>
      <c r="H590" s="161"/>
    </row>
    <row r="591" spans="1:8" ht="12.75" x14ac:dyDescent="0.2">
      <c r="A591" s="147" t="str">
        <f>IF(ISBLANK(rrhh[[#This Row],[Nombre y apellidos del personal propio]]),"",Ejercicio)</f>
        <v/>
      </c>
      <c r="B591" s="154" t="str">
        <f>IF(ISBLANK(rrhh[[#This Row],[Nombre y apellidos del personal propio]]),"",comarca)</f>
        <v/>
      </c>
      <c r="C591" s="162"/>
      <c r="D591" s="105"/>
      <c r="E591" s="76"/>
      <c r="F591" s="105"/>
      <c r="G591" s="161"/>
      <c r="H591" s="161"/>
    </row>
    <row r="592" spans="1:8" ht="12.75" x14ac:dyDescent="0.2">
      <c r="A592" s="147" t="str">
        <f>IF(ISBLANK(rrhh[[#This Row],[Nombre y apellidos del personal propio]]),"",Ejercicio)</f>
        <v/>
      </c>
      <c r="B592" s="154" t="str">
        <f>IF(ISBLANK(rrhh[[#This Row],[Nombre y apellidos del personal propio]]),"",comarca)</f>
        <v/>
      </c>
      <c r="C592" s="162"/>
      <c r="D592" s="105"/>
      <c r="E592" s="76"/>
      <c r="F592" s="105"/>
      <c r="G592" s="161"/>
      <c r="H592" s="161"/>
    </row>
    <row r="593" spans="1:8" ht="12.75" x14ac:dyDescent="0.2">
      <c r="A593" s="147" t="str">
        <f>IF(ISBLANK(rrhh[[#This Row],[Nombre y apellidos del personal propio]]),"",Ejercicio)</f>
        <v/>
      </c>
      <c r="B593" s="154" t="str">
        <f>IF(ISBLANK(rrhh[[#This Row],[Nombre y apellidos del personal propio]]),"",comarca)</f>
        <v/>
      </c>
      <c r="C593" s="162"/>
      <c r="D593" s="105"/>
      <c r="E593" s="76"/>
      <c r="F593" s="105"/>
      <c r="G593" s="161"/>
      <c r="H593" s="161"/>
    </row>
    <row r="594" spans="1:8" ht="12.75" x14ac:dyDescent="0.2">
      <c r="A594" s="147" t="str">
        <f>IF(ISBLANK(rrhh[[#This Row],[Nombre y apellidos del personal propio]]),"",Ejercicio)</f>
        <v/>
      </c>
      <c r="B594" s="154" t="str">
        <f>IF(ISBLANK(rrhh[[#This Row],[Nombre y apellidos del personal propio]]),"",comarca)</f>
        <v/>
      </c>
      <c r="C594" s="162"/>
      <c r="D594" s="105"/>
      <c r="E594" s="76"/>
      <c r="F594" s="105"/>
      <c r="G594" s="161"/>
      <c r="H594" s="161"/>
    </row>
    <row r="595" spans="1:8" ht="12.75" x14ac:dyDescent="0.2">
      <c r="A595" s="147" t="str">
        <f>IF(ISBLANK(rrhh[[#This Row],[Nombre y apellidos del personal propio]]),"",Ejercicio)</f>
        <v/>
      </c>
      <c r="B595" s="154" t="str">
        <f>IF(ISBLANK(rrhh[[#This Row],[Nombre y apellidos del personal propio]]),"",comarca)</f>
        <v/>
      </c>
      <c r="C595" s="162"/>
      <c r="D595" s="105"/>
      <c r="E595" s="76"/>
      <c r="F595" s="105"/>
      <c r="G595" s="161"/>
      <c r="H595" s="161"/>
    </row>
    <row r="596" spans="1:8" ht="12.75" x14ac:dyDescent="0.2">
      <c r="A596" s="147" t="str">
        <f>IF(ISBLANK(rrhh[[#This Row],[Nombre y apellidos del personal propio]]),"",Ejercicio)</f>
        <v/>
      </c>
      <c r="B596" s="154" t="str">
        <f>IF(ISBLANK(rrhh[[#This Row],[Nombre y apellidos del personal propio]]),"",comarca)</f>
        <v/>
      </c>
      <c r="C596" s="162"/>
      <c r="D596" s="105"/>
      <c r="E596" s="76"/>
      <c r="F596" s="105"/>
      <c r="G596" s="161"/>
      <c r="H596" s="161"/>
    </row>
    <row r="597" spans="1:8" ht="12.75" x14ac:dyDescent="0.2">
      <c r="A597" s="147" t="str">
        <f>IF(ISBLANK(rrhh[[#This Row],[Nombre y apellidos del personal propio]]),"",Ejercicio)</f>
        <v/>
      </c>
      <c r="B597" s="154" t="str">
        <f>IF(ISBLANK(rrhh[[#This Row],[Nombre y apellidos del personal propio]]),"",comarca)</f>
        <v/>
      </c>
      <c r="C597" s="162"/>
      <c r="D597" s="105"/>
      <c r="E597" s="76"/>
      <c r="F597" s="105"/>
      <c r="G597" s="161"/>
      <c r="H597" s="161"/>
    </row>
    <row r="598" spans="1:8" ht="12.75" x14ac:dyDescent="0.2">
      <c r="A598" s="147" t="str">
        <f>IF(ISBLANK(rrhh[[#This Row],[Nombre y apellidos del personal propio]]),"",Ejercicio)</f>
        <v/>
      </c>
      <c r="B598" s="154" t="str">
        <f>IF(ISBLANK(rrhh[[#This Row],[Nombre y apellidos del personal propio]]),"",comarca)</f>
        <v/>
      </c>
      <c r="C598" s="162"/>
      <c r="D598" s="105"/>
      <c r="E598" s="76"/>
      <c r="F598" s="105"/>
      <c r="G598" s="161"/>
      <c r="H598" s="161"/>
    </row>
    <row r="599" spans="1:8" ht="12.75" x14ac:dyDescent="0.2">
      <c r="A599" s="147" t="str">
        <f>IF(ISBLANK(rrhh[[#This Row],[Nombre y apellidos del personal propio]]),"",Ejercicio)</f>
        <v/>
      </c>
      <c r="B599" s="154" t="str">
        <f>IF(ISBLANK(rrhh[[#This Row],[Nombre y apellidos del personal propio]]),"",comarca)</f>
        <v/>
      </c>
      <c r="C599" s="162"/>
      <c r="D599" s="105"/>
      <c r="E599" s="76"/>
      <c r="F599" s="105"/>
      <c r="G599" s="161"/>
      <c r="H599" s="161"/>
    </row>
    <row r="600" spans="1:8" ht="12.75" x14ac:dyDescent="0.2">
      <c r="A600" s="147" t="str">
        <f>IF(ISBLANK(rrhh[[#This Row],[Nombre y apellidos del personal propio]]),"",Ejercicio)</f>
        <v/>
      </c>
      <c r="B600" s="154" t="str">
        <f>IF(ISBLANK(rrhh[[#This Row],[Nombre y apellidos del personal propio]]),"",comarca)</f>
        <v/>
      </c>
      <c r="C600" s="162"/>
      <c r="D600" s="105"/>
      <c r="E600" s="76"/>
      <c r="F600" s="105"/>
      <c r="G600" s="161"/>
      <c r="H600" s="161"/>
    </row>
    <row r="601" spans="1:8" ht="12.75" x14ac:dyDescent="0.2">
      <c r="A601" s="147" t="str">
        <f>IF(ISBLANK(rrhh[[#This Row],[Nombre y apellidos del personal propio]]),"",Ejercicio)</f>
        <v/>
      </c>
      <c r="B601" s="154" t="str">
        <f>IF(ISBLANK(rrhh[[#This Row],[Nombre y apellidos del personal propio]]),"",comarca)</f>
        <v/>
      </c>
      <c r="C601" s="162"/>
      <c r="D601" s="105"/>
      <c r="E601" s="76"/>
      <c r="F601" s="105"/>
      <c r="G601" s="161"/>
      <c r="H601" s="161"/>
    </row>
    <row r="602" spans="1:8" ht="12.75" x14ac:dyDescent="0.2">
      <c r="A602" s="147" t="str">
        <f>IF(ISBLANK(rrhh[[#This Row],[Nombre y apellidos del personal propio]]),"",Ejercicio)</f>
        <v/>
      </c>
      <c r="B602" s="154" t="str">
        <f>IF(ISBLANK(rrhh[[#This Row],[Nombre y apellidos del personal propio]]),"",comarca)</f>
        <v/>
      </c>
      <c r="C602" s="162"/>
      <c r="D602" s="105"/>
      <c r="E602" s="76"/>
      <c r="F602" s="105"/>
      <c r="G602" s="161"/>
      <c r="H602" s="161"/>
    </row>
    <row r="603" spans="1:8" ht="12.75" x14ac:dyDescent="0.2">
      <c r="A603" s="147" t="str">
        <f>IF(ISBLANK(rrhh[[#This Row],[Nombre y apellidos del personal propio]]),"",Ejercicio)</f>
        <v/>
      </c>
      <c r="B603" s="154" t="str">
        <f>IF(ISBLANK(rrhh[[#This Row],[Nombre y apellidos del personal propio]]),"",comarca)</f>
        <v/>
      </c>
      <c r="C603" s="162"/>
      <c r="D603" s="105"/>
      <c r="E603" s="76"/>
      <c r="F603" s="105"/>
      <c r="G603" s="161"/>
      <c r="H603" s="161"/>
    </row>
    <row r="604" spans="1:8" ht="12.75" x14ac:dyDescent="0.2">
      <c r="A604" s="147" t="str">
        <f>IF(ISBLANK(rrhh[[#This Row],[Nombre y apellidos del personal propio]]),"",Ejercicio)</f>
        <v/>
      </c>
      <c r="B604" s="154" t="str">
        <f>IF(ISBLANK(rrhh[[#This Row],[Nombre y apellidos del personal propio]]),"",comarca)</f>
        <v/>
      </c>
      <c r="C604" s="162"/>
      <c r="D604" s="105"/>
      <c r="E604" s="76"/>
      <c r="F604" s="105"/>
      <c r="G604" s="161"/>
      <c r="H604" s="161"/>
    </row>
    <row r="605" spans="1:8" ht="12.75" x14ac:dyDescent="0.2">
      <c r="A605" s="147" t="str">
        <f>IF(ISBLANK(rrhh[[#This Row],[Nombre y apellidos del personal propio]]),"",Ejercicio)</f>
        <v/>
      </c>
      <c r="B605" s="154" t="str">
        <f>IF(ISBLANK(rrhh[[#This Row],[Nombre y apellidos del personal propio]]),"",comarca)</f>
        <v/>
      </c>
      <c r="C605" s="162"/>
      <c r="D605" s="105"/>
      <c r="E605" s="76"/>
      <c r="F605" s="105"/>
      <c r="G605" s="161"/>
      <c r="H605" s="161"/>
    </row>
    <row r="606" spans="1:8" ht="12.75" x14ac:dyDescent="0.2">
      <c r="A606" s="147" t="str">
        <f>IF(ISBLANK(rrhh[[#This Row],[Nombre y apellidos del personal propio]]),"",Ejercicio)</f>
        <v/>
      </c>
      <c r="B606" s="154" t="str">
        <f>IF(ISBLANK(rrhh[[#This Row],[Nombre y apellidos del personal propio]]),"",comarca)</f>
        <v/>
      </c>
      <c r="C606" s="162"/>
      <c r="D606" s="105"/>
      <c r="E606" s="76"/>
      <c r="F606" s="105"/>
      <c r="G606" s="161"/>
      <c r="H606" s="161"/>
    </row>
    <row r="607" spans="1:8" ht="12.75" x14ac:dyDescent="0.2">
      <c r="A607" s="147" t="str">
        <f>IF(ISBLANK(rrhh[[#This Row],[Nombre y apellidos del personal propio]]),"",Ejercicio)</f>
        <v/>
      </c>
      <c r="B607" s="154" t="str">
        <f>IF(ISBLANK(rrhh[[#This Row],[Nombre y apellidos del personal propio]]),"",comarca)</f>
        <v/>
      </c>
      <c r="C607" s="162"/>
      <c r="D607" s="105"/>
      <c r="E607" s="76"/>
      <c r="F607" s="105"/>
      <c r="G607" s="161"/>
      <c r="H607" s="161"/>
    </row>
    <row r="608" spans="1:8" ht="12.75" x14ac:dyDescent="0.2">
      <c r="A608" s="147" t="str">
        <f>IF(ISBLANK(rrhh[[#This Row],[Nombre y apellidos del personal propio]]),"",Ejercicio)</f>
        <v/>
      </c>
      <c r="B608" s="154" t="str">
        <f>IF(ISBLANK(rrhh[[#This Row],[Nombre y apellidos del personal propio]]),"",comarca)</f>
        <v/>
      </c>
      <c r="C608" s="162"/>
      <c r="D608" s="105"/>
      <c r="E608" s="76"/>
      <c r="F608" s="105"/>
      <c r="G608" s="161"/>
      <c r="H608" s="161"/>
    </row>
    <row r="609" spans="1:8" ht="12.75" x14ac:dyDescent="0.2">
      <c r="A609" s="147" t="str">
        <f>IF(ISBLANK(rrhh[[#This Row],[Nombre y apellidos del personal propio]]),"",Ejercicio)</f>
        <v/>
      </c>
      <c r="B609" s="154" t="str">
        <f>IF(ISBLANK(rrhh[[#This Row],[Nombre y apellidos del personal propio]]),"",comarca)</f>
        <v/>
      </c>
      <c r="C609" s="162"/>
      <c r="D609" s="105"/>
      <c r="E609" s="76"/>
      <c r="F609" s="105"/>
      <c r="G609" s="161"/>
      <c r="H609" s="161"/>
    </row>
    <row r="610" spans="1:8" ht="12.75" x14ac:dyDescent="0.2">
      <c r="A610" s="147" t="str">
        <f>IF(ISBLANK(rrhh[[#This Row],[Nombre y apellidos del personal propio]]),"",Ejercicio)</f>
        <v/>
      </c>
      <c r="B610" s="154" t="str">
        <f>IF(ISBLANK(rrhh[[#This Row],[Nombre y apellidos del personal propio]]),"",comarca)</f>
        <v/>
      </c>
      <c r="C610" s="162"/>
      <c r="D610" s="105"/>
      <c r="E610" s="76"/>
      <c r="F610" s="105"/>
      <c r="G610" s="161"/>
      <c r="H610" s="161"/>
    </row>
    <row r="611" spans="1:8" ht="12.75" x14ac:dyDescent="0.2">
      <c r="A611" s="147" t="str">
        <f>IF(ISBLANK(rrhh[[#This Row],[Nombre y apellidos del personal propio]]),"",Ejercicio)</f>
        <v/>
      </c>
      <c r="B611" s="154" t="str">
        <f>IF(ISBLANK(rrhh[[#This Row],[Nombre y apellidos del personal propio]]),"",comarca)</f>
        <v/>
      </c>
      <c r="C611" s="162"/>
      <c r="D611" s="105"/>
      <c r="E611" s="76"/>
      <c r="F611" s="105"/>
      <c r="G611" s="161"/>
      <c r="H611" s="161"/>
    </row>
    <row r="612" spans="1:8" ht="12.75" x14ac:dyDescent="0.2">
      <c r="A612" s="147" t="str">
        <f>IF(ISBLANK(rrhh[[#This Row],[Nombre y apellidos del personal propio]]),"",Ejercicio)</f>
        <v/>
      </c>
      <c r="B612" s="154" t="str">
        <f>IF(ISBLANK(rrhh[[#This Row],[Nombre y apellidos del personal propio]]),"",comarca)</f>
        <v/>
      </c>
      <c r="C612" s="162"/>
      <c r="D612" s="105"/>
      <c r="E612" s="76"/>
      <c r="F612" s="105"/>
      <c r="G612" s="161"/>
      <c r="H612" s="161"/>
    </row>
    <row r="613" spans="1:8" ht="12.75" x14ac:dyDescent="0.2">
      <c r="A613" s="147" t="str">
        <f>IF(ISBLANK(rrhh[[#This Row],[Nombre y apellidos del personal propio]]),"",Ejercicio)</f>
        <v/>
      </c>
      <c r="B613" s="154" t="str">
        <f>IF(ISBLANK(rrhh[[#This Row],[Nombre y apellidos del personal propio]]),"",comarca)</f>
        <v/>
      </c>
      <c r="C613" s="162"/>
      <c r="D613" s="105"/>
      <c r="E613" s="76"/>
      <c r="F613" s="105"/>
      <c r="G613" s="161"/>
      <c r="H613" s="161"/>
    </row>
    <row r="614" spans="1:8" ht="12.75" x14ac:dyDescent="0.2">
      <c r="A614" s="147" t="str">
        <f>IF(ISBLANK(rrhh[[#This Row],[Nombre y apellidos del personal propio]]),"",Ejercicio)</f>
        <v/>
      </c>
      <c r="B614" s="154" t="str">
        <f>IF(ISBLANK(rrhh[[#This Row],[Nombre y apellidos del personal propio]]),"",comarca)</f>
        <v/>
      </c>
      <c r="C614" s="162"/>
      <c r="D614" s="105"/>
      <c r="E614" s="76"/>
      <c r="F614" s="105"/>
      <c r="G614" s="161"/>
      <c r="H614" s="161"/>
    </row>
    <row r="615" spans="1:8" ht="12.75" x14ac:dyDescent="0.2">
      <c r="A615" s="147" t="str">
        <f>IF(ISBLANK(rrhh[[#This Row],[Nombre y apellidos del personal propio]]),"",Ejercicio)</f>
        <v/>
      </c>
      <c r="B615" s="154" t="str">
        <f>IF(ISBLANK(rrhh[[#This Row],[Nombre y apellidos del personal propio]]),"",comarca)</f>
        <v/>
      </c>
      <c r="C615" s="162"/>
      <c r="D615" s="105"/>
      <c r="E615" s="76"/>
      <c r="F615" s="105"/>
      <c r="G615" s="161"/>
      <c r="H615" s="161"/>
    </row>
    <row r="616" spans="1:8" ht="12.75" x14ac:dyDescent="0.2">
      <c r="A616" s="147" t="str">
        <f>IF(ISBLANK(rrhh[[#This Row],[Nombre y apellidos del personal propio]]),"",Ejercicio)</f>
        <v/>
      </c>
      <c r="B616" s="154" t="str">
        <f>IF(ISBLANK(rrhh[[#This Row],[Nombre y apellidos del personal propio]]),"",comarca)</f>
        <v/>
      </c>
      <c r="C616" s="162"/>
      <c r="D616" s="105"/>
      <c r="E616" s="76"/>
      <c r="F616" s="105"/>
      <c r="G616" s="161"/>
      <c r="H616" s="161"/>
    </row>
    <row r="617" spans="1:8" ht="12.75" x14ac:dyDescent="0.2">
      <c r="A617" s="147" t="str">
        <f>IF(ISBLANK(rrhh[[#This Row],[Nombre y apellidos del personal propio]]),"",Ejercicio)</f>
        <v/>
      </c>
      <c r="B617" s="154" t="str">
        <f>IF(ISBLANK(rrhh[[#This Row],[Nombre y apellidos del personal propio]]),"",comarca)</f>
        <v/>
      </c>
      <c r="C617" s="162"/>
      <c r="D617" s="105"/>
      <c r="E617" s="76"/>
      <c r="F617" s="105"/>
      <c r="G617" s="161"/>
      <c r="H617" s="161"/>
    </row>
    <row r="618" spans="1:8" ht="12.75" x14ac:dyDescent="0.2">
      <c r="A618" s="147" t="str">
        <f>IF(ISBLANK(rrhh[[#This Row],[Nombre y apellidos del personal propio]]),"",Ejercicio)</f>
        <v/>
      </c>
      <c r="B618" s="154" t="str">
        <f>IF(ISBLANK(rrhh[[#This Row],[Nombre y apellidos del personal propio]]),"",comarca)</f>
        <v/>
      </c>
      <c r="C618" s="162"/>
      <c r="D618" s="105"/>
      <c r="E618" s="76"/>
      <c r="F618" s="105"/>
      <c r="G618" s="161"/>
      <c r="H618" s="161"/>
    </row>
    <row r="619" spans="1:8" ht="12.75" x14ac:dyDescent="0.2">
      <c r="A619" s="147" t="str">
        <f>IF(ISBLANK(rrhh[[#This Row],[Nombre y apellidos del personal propio]]),"",Ejercicio)</f>
        <v/>
      </c>
      <c r="B619" s="154" t="str">
        <f>IF(ISBLANK(rrhh[[#This Row],[Nombre y apellidos del personal propio]]),"",comarca)</f>
        <v/>
      </c>
      <c r="C619" s="162"/>
      <c r="D619" s="105"/>
      <c r="E619" s="76"/>
      <c r="F619" s="105"/>
      <c r="G619" s="161"/>
      <c r="H619" s="161"/>
    </row>
    <row r="620" spans="1:8" ht="12.75" x14ac:dyDescent="0.2">
      <c r="A620" s="147" t="str">
        <f>IF(ISBLANK(rrhh[[#This Row],[Nombre y apellidos del personal propio]]),"",Ejercicio)</f>
        <v/>
      </c>
      <c r="B620" s="154" t="str">
        <f>IF(ISBLANK(rrhh[[#This Row],[Nombre y apellidos del personal propio]]),"",comarca)</f>
        <v/>
      </c>
      <c r="C620" s="162"/>
      <c r="D620" s="105"/>
      <c r="E620" s="76"/>
      <c r="F620" s="105"/>
      <c r="G620" s="161"/>
      <c r="H620" s="161"/>
    </row>
    <row r="621" spans="1:8" ht="12.75" x14ac:dyDescent="0.2">
      <c r="A621" s="147" t="str">
        <f>IF(ISBLANK(rrhh[[#This Row],[Nombre y apellidos del personal propio]]),"",Ejercicio)</f>
        <v/>
      </c>
      <c r="B621" s="154" t="str">
        <f>IF(ISBLANK(rrhh[[#This Row],[Nombre y apellidos del personal propio]]),"",comarca)</f>
        <v/>
      </c>
      <c r="C621" s="162"/>
      <c r="D621" s="105"/>
      <c r="E621" s="76"/>
      <c r="F621" s="105"/>
      <c r="G621" s="161"/>
      <c r="H621" s="161"/>
    </row>
    <row r="622" spans="1:8" ht="12.75" x14ac:dyDescent="0.2">
      <c r="A622" s="147" t="str">
        <f>IF(ISBLANK(rrhh[[#This Row],[Nombre y apellidos del personal propio]]),"",Ejercicio)</f>
        <v/>
      </c>
      <c r="B622" s="154" t="str">
        <f>IF(ISBLANK(rrhh[[#This Row],[Nombre y apellidos del personal propio]]),"",comarca)</f>
        <v/>
      </c>
      <c r="C622" s="162"/>
      <c r="D622" s="105"/>
      <c r="E622" s="76"/>
      <c r="F622" s="105"/>
      <c r="G622" s="161"/>
      <c r="H622" s="161"/>
    </row>
    <row r="623" spans="1:8" ht="12.75" x14ac:dyDescent="0.2">
      <c r="A623" s="147" t="str">
        <f>IF(ISBLANK(rrhh[[#This Row],[Nombre y apellidos del personal propio]]),"",Ejercicio)</f>
        <v/>
      </c>
      <c r="B623" s="154" t="str">
        <f>IF(ISBLANK(rrhh[[#This Row],[Nombre y apellidos del personal propio]]),"",comarca)</f>
        <v/>
      </c>
      <c r="C623" s="162"/>
      <c r="D623" s="105"/>
      <c r="E623" s="76"/>
      <c r="F623" s="105"/>
      <c r="G623" s="161"/>
      <c r="H623" s="161"/>
    </row>
    <row r="624" spans="1:8" ht="12.75" x14ac:dyDescent="0.2">
      <c r="A624" s="147" t="str">
        <f>IF(ISBLANK(rrhh[[#This Row],[Nombre y apellidos del personal propio]]),"",Ejercicio)</f>
        <v/>
      </c>
      <c r="B624" s="154" t="str">
        <f>IF(ISBLANK(rrhh[[#This Row],[Nombre y apellidos del personal propio]]),"",comarca)</f>
        <v/>
      </c>
      <c r="C624" s="162"/>
      <c r="D624" s="105"/>
      <c r="E624" s="76"/>
      <c r="F624" s="105"/>
      <c r="G624" s="161"/>
      <c r="H624" s="161"/>
    </row>
    <row r="625" spans="1:8" ht="12.75" x14ac:dyDescent="0.2">
      <c r="A625" s="147" t="str">
        <f>IF(ISBLANK(rrhh[[#This Row],[Nombre y apellidos del personal propio]]),"",Ejercicio)</f>
        <v/>
      </c>
      <c r="B625" s="154" t="str">
        <f>IF(ISBLANK(rrhh[[#This Row],[Nombre y apellidos del personal propio]]),"",comarca)</f>
        <v/>
      </c>
      <c r="C625" s="162"/>
      <c r="D625" s="105"/>
      <c r="E625" s="76"/>
      <c r="F625" s="105"/>
      <c r="G625" s="161"/>
      <c r="H625" s="161"/>
    </row>
    <row r="626" spans="1:8" ht="12.75" x14ac:dyDescent="0.2">
      <c r="A626" s="147" t="str">
        <f>IF(ISBLANK(rrhh[[#This Row],[Nombre y apellidos del personal propio]]),"",Ejercicio)</f>
        <v/>
      </c>
      <c r="B626" s="154" t="str">
        <f>IF(ISBLANK(rrhh[[#This Row],[Nombre y apellidos del personal propio]]),"",comarca)</f>
        <v/>
      </c>
      <c r="C626" s="162"/>
      <c r="D626" s="105"/>
      <c r="E626" s="76"/>
      <c r="F626" s="105"/>
      <c r="G626" s="161"/>
      <c r="H626" s="161"/>
    </row>
    <row r="627" spans="1:8" ht="12.75" x14ac:dyDescent="0.2">
      <c r="A627" s="147" t="str">
        <f>IF(ISBLANK(rrhh[[#This Row],[Nombre y apellidos del personal propio]]),"",Ejercicio)</f>
        <v/>
      </c>
      <c r="B627" s="154" t="str">
        <f>IF(ISBLANK(rrhh[[#This Row],[Nombre y apellidos del personal propio]]),"",comarca)</f>
        <v/>
      </c>
      <c r="C627" s="162"/>
      <c r="D627" s="105"/>
      <c r="E627" s="76"/>
      <c r="F627" s="105"/>
      <c r="G627" s="161"/>
      <c r="H627" s="161"/>
    </row>
    <row r="628" spans="1:8" ht="12.75" x14ac:dyDescent="0.2">
      <c r="A628" s="147" t="str">
        <f>IF(ISBLANK(rrhh[[#This Row],[Nombre y apellidos del personal propio]]),"",Ejercicio)</f>
        <v/>
      </c>
      <c r="B628" s="154" t="str">
        <f>IF(ISBLANK(rrhh[[#This Row],[Nombre y apellidos del personal propio]]),"",comarca)</f>
        <v/>
      </c>
      <c r="C628" s="162"/>
      <c r="D628" s="105"/>
      <c r="E628" s="76"/>
      <c r="F628" s="105"/>
      <c r="G628" s="161"/>
      <c r="H628" s="161"/>
    </row>
    <row r="629" spans="1:8" ht="12.75" x14ac:dyDescent="0.2">
      <c r="A629" s="147" t="str">
        <f>IF(ISBLANK(rrhh[[#This Row],[Nombre y apellidos del personal propio]]),"",Ejercicio)</f>
        <v/>
      </c>
      <c r="B629" s="154" t="str">
        <f>IF(ISBLANK(rrhh[[#This Row],[Nombre y apellidos del personal propio]]),"",comarca)</f>
        <v/>
      </c>
      <c r="C629" s="162"/>
      <c r="D629" s="105"/>
      <c r="E629" s="76"/>
      <c r="F629" s="105"/>
      <c r="G629" s="161"/>
      <c r="H629" s="161"/>
    </row>
    <row r="630" spans="1:8" ht="12.75" x14ac:dyDescent="0.2">
      <c r="A630" s="147" t="str">
        <f>IF(ISBLANK(rrhh[[#This Row],[Nombre y apellidos del personal propio]]),"",Ejercicio)</f>
        <v/>
      </c>
      <c r="B630" s="154" t="str">
        <f>IF(ISBLANK(rrhh[[#This Row],[Nombre y apellidos del personal propio]]),"",comarca)</f>
        <v/>
      </c>
      <c r="C630" s="162"/>
      <c r="D630" s="105"/>
      <c r="E630" s="76"/>
      <c r="F630" s="105"/>
      <c r="G630" s="161"/>
      <c r="H630" s="161"/>
    </row>
    <row r="631" spans="1:8" ht="12.75" x14ac:dyDescent="0.2">
      <c r="A631" s="147" t="str">
        <f>IF(ISBLANK(rrhh[[#This Row],[Nombre y apellidos del personal propio]]),"",Ejercicio)</f>
        <v/>
      </c>
      <c r="B631" s="154" t="str">
        <f>IF(ISBLANK(rrhh[[#This Row],[Nombre y apellidos del personal propio]]),"",comarca)</f>
        <v/>
      </c>
      <c r="C631" s="162"/>
      <c r="D631" s="105"/>
      <c r="E631" s="76"/>
      <c r="F631" s="105"/>
      <c r="G631" s="161"/>
      <c r="H631" s="161"/>
    </row>
    <row r="632" spans="1:8" ht="12.75" x14ac:dyDescent="0.2">
      <c r="A632" s="147" t="str">
        <f>IF(ISBLANK(rrhh[[#This Row],[Nombre y apellidos del personal propio]]),"",Ejercicio)</f>
        <v/>
      </c>
      <c r="B632" s="154" t="str">
        <f>IF(ISBLANK(rrhh[[#This Row],[Nombre y apellidos del personal propio]]),"",comarca)</f>
        <v/>
      </c>
      <c r="C632" s="162"/>
      <c r="D632" s="105"/>
      <c r="E632" s="76"/>
      <c r="F632" s="105"/>
      <c r="G632" s="161"/>
      <c r="H632" s="161"/>
    </row>
    <row r="633" spans="1:8" ht="12.75" x14ac:dyDescent="0.2">
      <c r="A633" s="147" t="str">
        <f>IF(ISBLANK(rrhh[[#This Row],[Nombre y apellidos del personal propio]]),"",Ejercicio)</f>
        <v/>
      </c>
      <c r="B633" s="154" t="str">
        <f>IF(ISBLANK(rrhh[[#This Row],[Nombre y apellidos del personal propio]]),"",comarca)</f>
        <v/>
      </c>
      <c r="C633" s="162"/>
      <c r="D633" s="105"/>
      <c r="E633" s="76"/>
      <c r="F633" s="105"/>
      <c r="G633" s="161"/>
      <c r="H633" s="161"/>
    </row>
    <row r="634" spans="1:8" ht="12.75" x14ac:dyDescent="0.2">
      <c r="A634" s="147" t="str">
        <f>IF(ISBLANK(rrhh[[#This Row],[Nombre y apellidos del personal propio]]),"",Ejercicio)</f>
        <v/>
      </c>
      <c r="B634" s="154" t="str">
        <f>IF(ISBLANK(rrhh[[#This Row],[Nombre y apellidos del personal propio]]),"",comarca)</f>
        <v/>
      </c>
      <c r="C634" s="162"/>
      <c r="D634" s="105"/>
      <c r="E634" s="76"/>
      <c r="F634" s="105"/>
      <c r="G634" s="161"/>
      <c r="H634" s="161"/>
    </row>
    <row r="635" spans="1:8" ht="12.75" x14ac:dyDescent="0.2">
      <c r="A635" s="147" t="str">
        <f>IF(ISBLANK(rrhh[[#This Row],[Nombre y apellidos del personal propio]]),"",Ejercicio)</f>
        <v/>
      </c>
      <c r="B635" s="154" t="str">
        <f>IF(ISBLANK(rrhh[[#This Row],[Nombre y apellidos del personal propio]]),"",comarca)</f>
        <v/>
      </c>
      <c r="C635" s="162"/>
      <c r="D635" s="105"/>
      <c r="E635" s="76"/>
      <c r="F635" s="105"/>
      <c r="G635" s="161"/>
      <c r="H635" s="161"/>
    </row>
    <row r="636" spans="1:8" ht="12.75" x14ac:dyDescent="0.2">
      <c r="A636" s="147" t="str">
        <f>IF(ISBLANK(rrhh[[#This Row],[Nombre y apellidos del personal propio]]),"",Ejercicio)</f>
        <v/>
      </c>
      <c r="B636" s="154" t="str">
        <f>IF(ISBLANK(rrhh[[#This Row],[Nombre y apellidos del personal propio]]),"",comarca)</f>
        <v/>
      </c>
      <c r="C636" s="162"/>
      <c r="D636" s="105"/>
      <c r="E636" s="76"/>
      <c r="F636" s="105"/>
      <c r="G636" s="161"/>
      <c r="H636" s="161"/>
    </row>
    <row r="637" spans="1:8" ht="12.75" x14ac:dyDescent="0.2">
      <c r="A637" s="147" t="str">
        <f>IF(ISBLANK(rrhh[[#This Row],[Nombre y apellidos del personal propio]]),"",Ejercicio)</f>
        <v/>
      </c>
      <c r="B637" s="154" t="str">
        <f>IF(ISBLANK(rrhh[[#This Row],[Nombre y apellidos del personal propio]]),"",comarca)</f>
        <v/>
      </c>
      <c r="C637" s="162"/>
      <c r="D637" s="105"/>
      <c r="E637" s="76"/>
      <c r="F637" s="105"/>
      <c r="G637" s="161"/>
      <c r="H637" s="161"/>
    </row>
    <row r="638" spans="1:8" ht="12.75" x14ac:dyDescent="0.2">
      <c r="A638" s="147" t="str">
        <f>IF(ISBLANK(rrhh[[#This Row],[Nombre y apellidos del personal propio]]),"",Ejercicio)</f>
        <v/>
      </c>
      <c r="B638" s="154" t="str">
        <f>IF(ISBLANK(rrhh[[#This Row],[Nombre y apellidos del personal propio]]),"",comarca)</f>
        <v/>
      </c>
      <c r="C638" s="162"/>
      <c r="D638" s="105"/>
      <c r="E638" s="76"/>
      <c r="F638" s="105"/>
      <c r="G638" s="161"/>
      <c r="H638" s="161"/>
    </row>
    <row r="639" spans="1:8" ht="12.75" x14ac:dyDescent="0.2">
      <c r="A639" s="147" t="str">
        <f>IF(ISBLANK(rrhh[[#This Row],[Nombre y apellidos del personal propio]]),"",Ejercicio)</f>
        <v/>
      </c>
      <c r="B639" s="154" t="str">
        <f>IF(ISBLANK(rrhh[[#This Row],[Nombre y apellidos del personal propio]]),"",comarca)</f>
        <v/>
      </c>
      <c r="C639" s="162"/>
      <c r="D639" s="105"/>
      <c r="E639" s="76"/>
      <c r="F639" s="105"/>
      <c r="G639" s="161"/>
      <c r="H639" s="161"/>
    </row>
    <row r="640" spans="1:8" ht="12.75" x14ac:dyDescent="0.2">
      <c r="A640" s="147" t="str">
        <f>IF(ISBLANK(rrhh[[#This Row],[Nombre y apellidos del personal propio]]),"",Ejercicio)</f>
        <v/>
      </c>
      <c r="B640" s="154" t="str">
        <f>IF(ISBLANK(rrhh[[#This Row],[Nombre y apellidos del personal propio]]),"",comarca)</f>
        <v/>
      </c>
      <c r="C640" s="162"/>
      <c r="D640" s="105"/>
      <c r="E640" s="76"/>
      <c r="F640" s="105"/>
      <c r="G640" s="161"/>
      <c r="H640" s="161"/>
    </row>
    <row r="641" spans="1:8" ht="12.75" x14ac:dyDescent="0.2">
      <c r="A641" s="147" t="str">
        <f>IF(ISBLANK(rrhh[[#This Row],[Nombre y apellidos del personal propio]]),"",Ejercicio)</f>
        <v/>
      </c>
      <c r="B641" s="154" t="str">
        <f>IF(ISBLANK(rrhh[[#This Row],[Nombre y apellidos del personal propio]]),"",comarca)</f>
        <v/>
      </c>
      <c r="C641" s="162"/>
      <c r="D641" s="105"/>
      <c r="E641" s="76"/>
      <c r="F641" s="105"/>
      <c r="G641" s="161"/>
      <c r="H641" s="161"/>
    </row>
    <row r="642" spans="1:8" ht="12.75" x14ac:dyDescent="0.2">
      <c r="A642" s="147" t="str">
        <f>IF(ISBLANK(rrhh[[#This Row],[Nombre y apellidos del personal propio]]),"",Ejercicio)</f>
        <v/>
      </c>
      <c r="B642" s="154" t="str">
        <f>IF(ISBLANK(rrhh[[#This Row],[Nombre y apellidos del personal propio]]),"",comarca)</f>
        <v/>
      </c>
      <c r="C642" s="162"/>
      <c r="D642" s="105"/>
      <c r="E642" s="76"/>
      <c r="F642" s="105"/>
      <c r="G642" s="161"/>
      <c r="H642" s="161"/>
    </row>
    <row r="643" spans="1:8" ht="12.75" x14ac:dyDescent="0.2">
      <c r="A643" s="147" t="str">
        <f>IF(ISBLANK(rrhh[[#This Row],[Nombre y apellidos del personal propio]]),"",Ejercicio)</f>
        <v/>
      </c>
      <c r="B643" s="154" t="str">
        <f>IF(ISBLANK(rrhh[[#This Row],[Nombre y apellidos del personal propio]]),"",comarca)</f>
        <v/>
      </c>
      <c r="C643" s="162"/>
      <c r="D643" s="105"/>
      <c r="E643" s="76"/>
      <c r="F643" s="105"/>
      <c r="G643" s="161"/>
      <c r="H643" s="161"/>
    </row>
    <row r="644" spans="1:8" ht="12.75" x14ac:dyDescent="0.2">
      <c r="A644" s="147" t="str">
        <f>IF(ISBLANK(rrhh[[#This Row],[Nombre y apellidos del personal propio]]),"",Ejercicio)</f>
        <v/>
      </c>
      <c r="B644" s="154" t="str">
        <f>IF(ISBLANK(rrhh[[#This Row],[Nombre y apellidos del personal propio]]),"",comarca)</f>
        <v/>
      </c>
      <c r="C644" s="162"/>
      <c r="D644" s="105"/>
      <c r="E644" s="76"/>
      <c r="F644" s="105"/>
      <c r="G644" s="161"/>
      <c r="H644" s="161"/>
    </row>
    <row r="645" spans="1:8" ht="12.75" x14ac:dyDescent="0.2">
      <c r="A645" s="147" t="str">
        <f>IF(ISBLANK(rrhh[[#This Row],[Nombre y apellidos del personal propio]]),"",Ejercicio)</f>
        <v/>
      </c>
      <c r="B645" s="154" t="str">
        <f>IF(ISBLANK(rrhh[[#This Row],[Nombre y apellidos del personal propio]]),"",comarca)</f>
        <v/>
      </c>
      <c r="C645" s="162"/>
      <c r="D645" s="105"/>
      <c r="E645" s="76"/>
      <c r="F645" s="105"/>
      <c r="G645" s="161"/>
      <c r="H645" s="161"/>
    </row>
    <row r="646" spans="1:8" ht="12.75" x14ac:dyDescent="0.2">
      <c r="A646" s="147" t="str">
        <f>IF(ISBLANK(rrhh[[#This Row],[Nombre y apellidos del personal propio]]),"",Ejercicio)</f>
        <v/>
      </c>
      <c r="B646" s="154" t="str">
        <f>IF(ISBLANK(rrhh[[#This Row],[Nombre y apellidos del personal propio]]),"",comarca)</f>
        <v/>
      </c>
      <c r="C646" s="162"/>
      <c r="D646" s="105"/>
      <c r="E646" s="76"/>
      <c r="F646" s="105"/>
      <c r="G646" s="161"/>
      <c r="H646" s="161"/>
    </row>
    <row r="647" spans="1:8" ht="12.75" x14ac:dyDescent="0.2">
      <c r="A647" s="147" t="str">
        <f>IF(ISBLANK(rrhh[[#This Row],[Nombre y apellidos del personal propio]]),"",Ejercicio)</f>
        <v/>
      </c>
      <c r="B647" s="154" t="str">
        <f>IF(ISBLANK(rrhh[[#This Row],[Nombre y apellidos del personal propio]]),"",comarca)</f>
        <v/>
      </c>
      <c r="C647" s="162"/>
      <c r="D647" s="105"/>
      <c r="E647" s="76"/>
      <c r="F647" s="105"/>
      <c r="G647" s="161"/>
      <c r="H647" s="161"/>
    </row>
    <row r="648" spans="1:8" ht="12.75" x14ac:dyDescent="0.2">
      <c r="A648" s="147" t="str">
        <f>IF(ISBLANK(rrhh[[#This Row],[Nombre y apellidos del personal propio]]),"",Ejercicio)</f>
        <v/>
      </c>
      <c r="B648" s="154" t="str">
        <f>IF(ISBLANK(rrhh[[#This Row],[Nombre y apellidos del personal propio]]),"",comarca)</f>
        <v/>
      </c>
      <c r="C648" s="162"/>
      <c r="D648" s="105"/>
      <c r="E648" s="76"/>
      <c r="F648" s="105"/>
      <c r="G648" s="161"/>
      <c r="H648" s="161"/>
    </row>
    <row r="649" spans="1:8" ht="12.75" x14ac:dyDescent="0.2">
      <c r="A649" s="147" t="str">
        <f>IF(ISBLANK(rrhh[[#This Row],[Nombre y apellidos del personal propio]]),"",Ejercicio)</f>
        <v/>
      </c>
      <c r="B649" s="154" t="str">
        <f>IF(ISBLANK(rrhh[[#This Row],[Nombre y apellidos del personal propio]]),"",comarca)</f>
        <v/>
      </c>
      <c r="C649" s="162"/>
      <c r="D649" s="105"/>
      <c r="E649" s="76"/>
      <c r="F649" s="105"/>
      <c r="G649" s="161"/>
      <c r="H649" s="161"/>
    </row>
    <row r="650" spans="1:8" ht="12.75" x14ac:dyDescent="0.2">
      <c r="A650" s="147" t="str">
        <f>IF(ISBLANK(rrhh[[#This Row],[Nombre y apellidos del personal propio]]),"",Ejercicio)</f>
        <v/>
      </c>
      <c r="B650" s="154" t="str">
        <f>IF(ISBLANK(rrhh[[#This Row],[Nombre y apellidos del personal propio]]),"",comarca)</f>
        <v/>
      </c>
      <c r="C650" s="162"/>
      <c r="D650" s="105"/>
      <c r="E650" s="76"/>
      <c r="F650" s="105"/>
      <c r="G650" s="161"/>
      <c r="H650" s="161"/>
    </row>
    <row r="651" spans="1:8" ht="12.75" x14ac:dyDescent="0.2">
      <c r="A651" s="147" t="str">
        <f>IF(ISBLANK(rrhh[[#This Row],[Nombre y apellidos del personal propio]]),"",Ejercicio)</f>
        <v/>
      </c>
      <c r="B651" s="154" t="str">
        <f>IF(ISBLANK(rrhh[[#This Row],[Nombre y apellidos del personal propio]]),"",comarca)</f>
        <v/>
      </c>
      <c r="C651" s="162"/>
      <c r="D651" s="105"/>
      <c r="E651" s="76"/>
      <c r="F651" s="105"/>
      <c r="G651" s="161"/>
      <c r="H651" s="161"/>
    </row>
    <row r="652" spans="1:8" ht="12.75" x14ac:dyDescent="0.2">
      <c r="A652" s="147" t="str">
        <f>IF(ISBLANK(rrhh[[#This Row],[Nombre y apellidos del personal propio]]),"",Ejercicio)</f>
        <v/>
      </c>
      <c r="B652" s="154" t="str">
        <f>IF(ISBLANK(rrhh[[#This Row],[Nombre y apellidos del personal propio]]),"",comarca)</f>
        <v/>
      </c>
      <c r="C652" s="162"/>
      <c r="D652" s="105"/>
      <c r="E652" s="76"/>
      <c r="F652" s="105"/>
      <c r="G652" s="161"/>
      <c r="H652" s="161"/>
    </row>
    <row r="653" spans="1:8" ht="12.75" x14ac:dyDescent="0.2">
      <c r="A653" s="147" t="str">
        <f>IF(ISBLANK(rrhh[[#This Row],[Nombre y apellidos del personal propio]]),"",Ejercicio)</f>
        <v/>
      </c>
      <c r="B653" s="154" t="str">
        <f>IF(ISBLANK(rrhh[[#This Row],[Nombre y apellidos del personal propio]]),"",comarca)</f>
        <v/>
      </c>
      <c r="C653" s="162"/>
      <c r="D653" s="105"/>
      <c r="E653" s="76"/>
      <c r="F653" s="105"/>
      <c r="G653" s="161"/>
      <c r="H653" s="161"/>
    </row>
    <row r="654" spans="1:8" ht="12.75" x14ac:dyDescent="0.2">
      <c r="A654" s="147" t="str">
        <f>IF(ISBLANK(rrhh[[#This Row],[Nombre y apellidos del personal propio]]),"",Ejercicio)</f>
        <v/>
      </c>
      <c r="B654" s="154" t="str">
        <f>IF(ISBLANK(rrhh[[#This Row],[Nombre y apellidos del personal propio]]),"",comarca)</f>
        <v/>
      </c>
      <c r="C654" s="162"/>
      <c r="D654" s="105"/>
      <c r="E654" s="76"/>
      <c r="F654" s="105"/>
      <c r="G654" s="161"/>
      <c r="H654" s="161"/>
    </row>
    <row r="655" spans="1:8" ht="12.75" x14ac:dyDescent="0.2">
      <c r="A655" s="147" t="str">
        <f>IF(ISBLANK(rrhh[[#This Row],[Nombre y apellidos del personal propio]]),"",Ejercicio)</f>
        <v/>
      </c>
      <c r="B655" s="154" t="str">
        <f>IF(ISBLANK(rrhh[[#This Row],[Nombre y apellidos del personal propio]]),"",comarca)</f>
        <v/>
      </c>
      <c r="C655" s="162"/>
      <c r="D655" s="105"/>
      <c r="E655" s="76"/>
      <c r="F655" s="105"/>
      <c r="G655" s="161"/>
      <c r="H655" s="161"/>
    </row>
    <row r="656" spans="1:8" ht="12.75" x14ac:dyDescent="0.2">
      <c r="A656" s="147" t="str">
        <f>IF(ISBLANK(rrhh[[#This Row],[Nombre y apellidos del personal propio]]),"",Ejercicio)</f>
        <v/>
      </c>
      <c r="B656" s="154" t="str">
        <f>IF(ISBLANK(rrhh[[#This Row],[Nombre y apellidos del personal propio]]),"",comarca)</f>
        <v/>
      </c>
      <c r="C656" s="162"/>
      <c r="D656" s="105"/>
      <c r="E656" s="76"/>
      <c r="F656" s="105"/>
      <c r="G656" s="161"/>
      <c r="H656" s="161"/>
    </row>
    <row r="657" spans="1:8" ht="12.75" x14ac:dyDescent="0.2">
      <c r="A657" s="147" t="str">
        <f>IF(ISBLANK(rrhh[[#This Row],[Nombre y apellidos del personal propio]]),"",Ejercicio)</f>
        <v/>
      </c>
      <c r="B657" s="154" t="str">
        <f>IF(ISBLANK(rrhh[[#This Row],[Nombre y apellidos del personal propio]]),"",comarca)</f>
        <v/>
      </c>
      <c r="C657" s="162"/>
      <c r="D657" s="105"/>
      <c r="E657" s="76"/>
      <c r="F657" s="105"/>
      <c r="G657" s="161"/>
      <c r="H657" s="161"/>
    </row>
    <row r="658" spans="1:8" ht="12.75" x14ac:dyDescent="0.2">
      <c r="A658" s="147" t="str">
        <f>IF(ISBLANK(rrhh[[#This Row],[Nombre y apellidos del personal propio]]),"",Ejercicio)</f>
        <v/>
      </c>
      <c r="B658" s="154" t="str">
        <f>IF(ISBLANK(rrhh[[#This Row],[Nombre y apellidos del personal propio]]),"",comarca)</f>
        <v/>
      </c>
      <c r="C658" s="162"/>
      <c r="D658" s="105"/>
      <c r="E658" s="76"/>
      <c r="F658" s="105"/>
      <c r="G658" s="161"/>
      <c r="H658" s="161"/>
    </row>
    <row r="659" spans="1:8" ht="12.75" x14ac:dyDescent="0.2">
      <c r="A659" s="147" t="str">
        <f>IF(ISBLANK(rrhh[[#This Row],[Nombre y apellidos del personal propio]]),"",Ejercicio)</f>
        <v/>
      </c>
      <c r="B659" s="154" t="str">
        <f>IF(ISBLANK(rrhh[[#This Row],[Nombre y apellidos del personal propio]]),"",comarca)</f>
        <v/>
      </c>
      <c r="C659" s="162"/>
      <c r="D659" s="105"/>
      <c r="E659" s="76"/>
      <c r="F659" s="105"/>
      <c r="G659" s="161"/>
      <c r="H659" s="161"/>
    </row>
    <row r="660" spans="1:8" ht="12.75" x14ac:dyDescent="0.2">
      <c r="A660" s="147" t="str">
        <f>IF(ISBLANK(rrhh[[#This Row],[Nombre y apellidos del personal propio]]),"",Ejercicio)</f>
        <v/>
      </c>
      <c r="B660" s="154" t="str">
        <f>IF(ISBLANK(rrhh[[#This Row],[Nombre y apellidos del personal propio]]),"",comarca)</f>
        <v/>
      </c>
      <c r="C660" s="162"/>
      <c r="D660" s="105"/>
      <c r="E660" s="76"/>
      <c r="F660" s="105"/>
      <c r="G660" s="161"/>
      <c r="H660" s="161"/>
    </row>
    <row r="661" spans="1:8" ht="12.75" x14ac:dyDescent="0.2">
      <c r="A661" s="147" t="str">
        <f>IF(ISBLANK(rrhh[[#This Row],[Nombre y apellidos del personal propio]]),"",Ejercicio)</f>
        <v/>
      </c>
      <c r="B661" s="154" t="str">
        <f>IF(ISBLANK(rrhh[[#This Row],[Nombre y apellidos del personal propio]]),"",comarca)</f>
        <v/>
      </c>
      <c r="C661" s="162"/>
      <c r="D661" s="105"/>
      <c r="E661" s="76"/>
      <c r="F661" s="105"/>
      <c r="G661" s="161"/>
      <c r="H661" s="161"/>
    </row>
    <row r="662" spans="1:8" ht="12.75" x14ac:dyDescent="0.2">
      <c r="A662" s="147" t="str">
        <f>IF(ISBLANK(rrhh[[#This Row],[Nombre y apellidos del personal propio]]),"",Ejercicio)</f>
        <v/>
      </c>
      <c r="B662" s="154" t="str">
        <f>IF(ISBLANK(rrhh[[#This Row],[Nombre y apellidos del personal propio]]),"",comarca)</f>
        <v/>
      </c>
      <c r="C662" s="162"/>
      <c r="D662" s="105"/>
      <c r="E662" s="76"/>
      <c r="F662" s="105"/>
      <c r="G662" s="161"/>
      <c r="H662" s="161"/>
    </row>
    <row r="663" spans="1:8" ht="12.75" x14ac:dyDescent="0.2">
      <c r="A663" s="147" t="str">
        <f>IF(ISBLANK(rrhh[[#This Row],[Nombre y apellidos del personal propio]]),"",Ejercicio)</f>
        <v/>
      </c>
      <c r="B663" s="154" t="str">
        <f>IF(ISBLANK(rrhh[[#This Row],[Nombre y apellidos del personal propio]]),"",comarca)</f>
        <v/>
      </c>
      <c r="C663" s="162"/>
      <c r="D663" s="105"/>
      <c r="E663" s="76"/>
      <c r="F663" s="105"/>
      <c r="G663" s="161"/>
      <c r="H663" s="161"/>
    </row>
    <row r="664" spans="1:8" ht="12.75" x14ac:dyDescent="0.2">
      <c r="A664" s="147" t="str">
        <f>IF(ISBLANK(rrhh[[#This Row],[Nombre y apellidos del personal propio]]),"",Ejercicio)</f>
        <v/>
      </c>
      <c r="B664" s="154" t="str">
        <f>IF(ISBLANK(rrhh[[#This Row],[Nombre y apellidos del personal propio]]),"",comarca)</f>
        <v/>
      </c>
      <c r="C664" s="162"/>
      <c r="D664" s="105"/>
      <c r="E664" s="76"/>
      <c r="F664" s="105"/>
      <c r="G664" s="161"/>
      <c r="H664" s="161"/>
    </row>
    <row r="665" spans="1:8" ht="12.75" x14ac:dyDescent="0.2">
      <c r="A665" s="147" t="str">
        <f>IF(ISBLANK(rrhh[[#This Row],[Nombre y apellidos del personal propio]]),"",Ejercicio)</f>
        <v/>
      </c>
      <c r="B665" s="154" t="str">
        <f>IF(ISBLANK(rrhh[[#This Row],[Nombre y apellidos del personal propio]]),"",comarca)</f>
        <v/>
      </c>
      <c r="C665" s="162"/>
      <c r="D665" s="105"/>
      <c r="E665" s="76"/>
      <c r="F665" s="105"/>
      <c r="G665" s="161"/>
      <c r="H665" s="161"/>
    </row>
    <row r="666" spans="1:8" ht="12.75" x14ac:dyDescent="0.2">
      <c r="A666" s="147" t="str">
        <f>IF(ISBLANK(rrhh[[#This Row],[Nombre y apellidos del personal propio]]),"",Ejercicio)</f>
        <v/>
      </c>
      <c r="B666" s="154" t="str">
        <f>IF(ISBLANK(rrhh[[#This Row],[Nombre y apellidos del personal propio]]),"",comarca)</f>
        <v/>
      </c>
      <c r="C666" s="162"/>
      <c r="D666" s="105"/>
      <c r="E666" s="76"/>
      <c r="F666" s="105"/>
      <c r="G666" s="161"/>
      <c r="H666" s="161"/>
    </row>
    <row r="667" spans="1:8" ht="12.75" x14ac:dyDescent="0.2">
      <c r="A667" s="147" t="str">
        <f>IF(ISBLANK(rrhh[[#This Row],[Nombre y apellidos del personal propio]]),"",Ejercicio)</f>
        <v/>
      </c>
      <c r="B667" s="154" t="str">
        <f>IF(ISBLANK(rrhh[[#This Row],[Nombre y apellidos del personal propio]]),"",comarca)</f>
        <v/>
      </c>
      <c r="C667" s="162"/>
      <c r="D667" s="105"/>
      <c r="E667" s="76"/>
      <c r="F667" s="105"/>
      <c r="G667" s="161"/>
      <c r="H667" s="161"/>
    </row>
    <row r="668" spans="1:8" ht="12.75" x14ac:dyDescent="0.2">
      <c r="A668" s="147" t="str">
        <f>IF(ISBLANK(rrhh[[#This Row],[Nombre y apellidos del personal propio]]),"",Ejercicio)</f>
        <v/>
      </c>
      <c r="B668" s="154" t="str">
        <f>IF(ISBLANK(rrhh[[#This Row],[Nombre y apellidos del personal propio]]),"",comarca)</f>
        <v/>
      </c>
      <c r="C668" s="162"/>
      <c r="D668" s="105"/>
      <c r="E668" s="76"/>
      <c r="F668" s="105"/>
      <c r="G668" s="161"/>
      <c r="H668" s="161"/>
    </row>
    <row r="669" spans="1:8" ht="12.75" x14ac:dyDescent="0.2">
      <c r="A669" s="147" t="str">
        <f>IF(ISBLANK(rrhh[[#This Row],[Nombre y apellidos del personal propio]]),"",Ejercicio)</f>
        <v/>
      </c>
      <c r="B669" s="154" t="str">
        <f>IF(ISBLANK(rrhh[[#This Row],[Nombre y apellidos del personal propio]]),"",comarca)</f>
        <v/>
      </c>
      <c r="C669" s="162"/>
      <c r="D669" s="105"/>
      <c r="E669" s="76"/>
      <c r="F669" s="105"/>
      <c r="G669" s="161"/>
      <c r="H669" s="161"/>
    </row>
    <row r="670" spans="1:8" ht="12.75" x14ac:dyDescent="0.2">
      <c r="A670" s="147" t="str">
        <f>IF(ISBLANK(rrhh[[#This Row],[Nombre y apellidos del personal propio]]),"",Ejercicio)</f>
        <v/>
      </c>
      <c r="B670" s="154" t="str">
        <f>IF(ISBLANK(rrhh[[#This Row],[Nombre y apellidos del personal propio]]),"",comarca)</f>
        <v/>
      </c>
      <c r="C670" s="162"/>
      <c r="D670" s="105"/>
      <c r="E670" s="76"/>
      <c r="F670" s="105"/>
      <c r="G670" s="161"/>
      <c r="H670" s="161"/>
    </row>
    <row r="671" spans="1:8" ht="12.75" x14ac:dyDescent="0.2">
      <c r="A671" s="147" t="str">
        <f>IF(ISBLANK(rrhh[[#This Row],[Nombre y apellidos del personal propio]]),"",Ejercicio)</f>
        <v/>
      </c>
      <c r="B671" s="154" t="str">
        <f>IF(ISBLANK(rrhh[[#This Row],[Nombre y apellidos del personal propio]]),"",comarca)</f>
        <v/>
      </c>
      <c r="C671" s="162"/>
      <c r="D671" s="105"/>
      <c r="E671" s="76"/>
      <c r="F671" s="105"/>
      <c r="G671" s="161"/>
      <c r="H671" s="161"/>
    </row>
    <row r="672" spans="1:8" ht="12.75" x14ac:dyDescent="0.2">
      <c r="A672" s="147" t="str">
        <f>IF(ISBLANK(rrhh[[#This Row],[Nombre y apellidos del personal propio]]),"",Ejercicio)</f>
        <v/>
      </c>
      <c r="B672" s="154" t="str">
        <f>IF(ISBLANK(rrhh[[#This Row],[Nombre y apellidos del personal propio]]),"",comarca)</f>
        <v/>
      </c>
      <c r="C672" s="162"/>
      <c r="D672" s="105"/>
      <c r="E672" s="76"/>
      <c r="F672" s="105"/>
      <c r="G672" s="161"/>
      <c r="H672" s="161"/>
    </row>
    <row r="673" spans="1:8" ht="12.75" x14ac:dyDescent="0.2">
      <c r="A673" s="147" t="str">
        <f>IF(ISBLANK(rrhh[[#This Row],[Nombre y apellidos del personal propio]]),"",Ejercicio)</f>
        <v/>
      </c>
      <c r="B673" s="154" t="str">
        <f>IF(ISBLANK(rrhh[[#This Row],[Nombre y apellidos del personal propio]]),"",comarca)</f>
        <v/>
      </c>
      <c r="C673" s="162"/>
      <c r="D673" s="105"/>
      <c r="E673" s="76"/>
      <c r="F673" s="105"/>
      <c r="G673" s="161"/>
      <c r="H673" s="161"/>
    </row>
    <row r="674" spans="1:8" ht="12.75" x14ac:dyDescent="0.2">
      <c r="A674" s="147" t="str">
        <f>IF(ISBLANK(rrhh[[#This Row],[Nombre y apellidos del personal propio]]),"",Ejercicio)</f>
        <v/>
      </c>
      <c r="B674" s="154" t="str">
        <f>IF(ISBLANK(rrhh[[#This Row],[Nombre y apellidos del personal propio]]),"",comarca)</f>
        <v/>
      </c>
      <c r="C674" s="162"/>
      <c r="D674" s="105"/>
      <c r="E674" s="76"/>
      <c r="F674" s="105"/>
      <c r="G674" s="161"/>
      <c r="H674" s="161"/>
    </row>
    <row r="675" spans="1:8" ht="12.75" x14ac:dyDescent="0.2">
      <c r="A675" s="147" t="str">
        <f>IF(ISBLANK(rrhh[[#This Row],[Nombre y apellidos del personal propio]]),"",Ejercicio)</f>
        <v/>
      </c>
      <c r="B675" s="154" t="str">
        <f>IF(ISBLANK(rrhh[[#This Row],[Nombre y apellidos del personal propio]]),"",comarca)</f>
        <v/>
      </c>
      <c r="C675" s="162"/>
      <c r="D675" s="105"/>
      <c r="E675" s="76"/>
      <c r="F675" s="105"/>
      <c r="G675" s="161"/>
      <c r="H675" s="161"/>
    </row>
    <row r="676" spans="1:8" ht="12.75" x14ac:dyDescent="0.2">
      <c r="A676" s="147" t="str">
        <f>IF(ISBLANK(rrhh[[#This Row],[Nombre y apellidos del personal propio]]),"",Ejercicio)</f>
        <v/>
      </c>
      <c r="B676" s="154" t="str">
        <f>IF(ISBLANK(rrhh[[#This Row],[Nombre y apellidos del personal propio]]),"",comarca)</f>
        <v/>
      </c>
      <c r="C676" s="162"/>
      <c r="D676" s="105"/>
      <c r="E676" s="76"/>
      <c r="F676" s="105"/>
      <c r="G676" s="161"/>
      <c r="H676" s="161"/>
    </row>
    <row r="677" spans="1:8" ht="12.75" x14ac:dyDescent="0.2">
      <c r="A677" s="147" t="str">
        <f>IF(ISBLANK(rrhh[[#This Row],[Nombre y apellidos del personal propio]]),"",Ejercicio)</f>
        <v/>
      </c>
      <c r="B677" s="154" t="str">
        <f>IF(ISBLANK(rrhh[[#This Row],[Nombre y apellidos del personal propio]]),"",comarca)</f>
        <v/>
      </c>
      <c r="C677" s="162"/>
      <c r="D677" s="105"/>
      <c r="E677" s="76"/>
      <c r="F677" s="105"/>
      <c r="G677" s="161"/>
      <c r="H677" s="161"/>
    </row>
    <row r="678" spans="1:8" ht="12.75" x14ac:dyDescent="0.2">
      <c r="A678" s="147" t="str">
        <f>IF(ISBLANK(rrhh[[#This Row],[Nombre y apellidos del personal propio]]),"",Ejercicio)</f>
        <v/>
      </c>
      <c r="B678" s="154" t="str">
        <f>IF(ISBLANK(rrhh[[#This Row],[Nombre y apellidos del personal propio]]),"",comarca)</f>
        <v/>
      </c>
      <c r="C678" s="162"/>
      <c r="D678" s="105"/>
      <c r="E678" s="76"/>
      <c r="F678" s="105"/>
      <c r="G678" s="161"/>
      <c r="H678" s="161"/>
    </row>
    <row r="679" spans="1:8" ht="12.75" x14ac:dyDescent="0.2">
      <c r="A679" s="147" t="str">
        <f>IF(ISBLANK(rrhh[[#This Row],[Nombre y apellidos del personal propio]]),"",Ejercicio)</f>
        <v/>
      </c>
      <c r="B679" s="154" t="str">
        <f>IF(ISBLANK(rrhh[[#This Row],[Nombre y apellidos del personal propio]]),"",comarca)</f>
        <v/>
      </c>
      <c r="C679" s="162"/>
      <c r="D679" s="105"/>
      <c r="E679" s="76"/>
      <c r="F679" s="105"/>
      <c r="G679" s="161"/>
      <c r="H679" s="161"/>
    </row>
    <row r="680" spans="1:8" ht="12.75" x14ac:dyDescent="0.2">
      <c r="A680" s="147" t="str">
        <f>IF(ISBLANK(rrhh[[#This Row],[Nombre y apellidos del personal propio]]),"",Ejercicio)</f>
        <v/>
      </c>
      <c r="B680" s="154" t="str">
        <f>IF(ISBLANK(rrhh[[#This Row],[Nombre y apellidos del personal propio]]),"",comarca)</f>
        <v/>
      </c>
      <c r="C680" s="162"/>
      <c r="D680" s="105"/>
      <c r="E680" s="76"/>
      <c r="F680" s="105"/>
      <c r="G680" s="161"/>
      <c r="H680" s="161"/>
    </row>
    <row r="681" spans="1:8" ht="12.75" x14ac:dyDescent="0.2">
      <c r="A681" s="147" t="str">
        <f>IF(ISBLANK(rrhh[[#This Row],[Nombre y apellidos del personal propio]]),"",Ejercicio)</f>
        <v/>
      </c>
      <c r="B681" s="154" t="str">
        <f>IF(ISBLANK(rrhh[[#This Row],[Nombre y apellidos del personal propio]]),"",comarca)</f>
        <v/>
      </c>
      <c r="C681" s="162"/>
      <c r="D681" s="105"/>
      <c r="E681" s="76"/>
      <c r="F681" s="105"/>
      <c r="G681" s="161"/>
      <c r="H681" s="161"/>
    </row>
    <row r="682" spans="1:8" ht="12.75" x14ac:dyDescent="0.2">
      <c r="A682" s="147" t="str">
        <f>IF(ISBLANK(rrhh[[#This Row],[Nombre y apellidos del personal propio]]),"",Ejercicio)</f>
        <v/>
      </c>
      <c r="B682" s="154" t="str">
        <f>IF(ISBLANK(rrhh[[#This Row],[Nombre y apellidos del personal propio]]),"",comarca)</f>
        <v/>
      </c>
      <c r="C682" s="162"/>
      <c r="D682" s="105"/>
      <c r="E682" s="76"/>
      <c r="F682" s="105"/>
      <c r="G682" s="161"/>
      <c r="H682" s="161"/>
    </row>
    <row r="683" spans="1:8" ht="12.75" x14ac:dyDescent="0.2">
      <c r="A683" s="147" t="str">
        <f>IF(ISBLANK(rrhh[[#This Row],[Nombre y apellidos del personal propio]]),"",Ejercicio)</f>
        <v/>
      </c>
      <c r="B683" s="154" t="str">
        <f>IF(ISBLANK(rrhh[[#This Row],[Nombre y apellidos del personal propio]]),"",comarca)</f>
        <v/>
      </c>
      <c r="C683" s="162"/>
      <c r="D683" s="105"/>
      <c r="E683" s="76"/>
      <c r="F683" s="105"/>
      <c r="G683" s="161"/>
      <c r="H683" s="161"/>
    </row>
    <row r="684" spans="1:8" ht="12.75" x14ac:dyDescent="0.2">
      <c r="A684" s="147" t="str">
        <f>IF(ISBLANK(rrhh[[#This Row],[Nombre y apellidos del personal propio]]),"",Ejercicio)</f>
        <v/>
      </c>
      <c r="B684" s="154" t="str">
        <f>IF(ISBLANK(rrhh[[#This Row],[Nombre y apellidos del personal propio]]),"",comarca)</f>
        <v/>
      </c>
      <c r="C684" s="162"/>
      <c r="D684" s="105"/>
      <c r="E684" s="76"/>
      <c r="F684" s="105"/>
      <c r="G684" s="161"/>
      <c r="H684" s="161"/>
    </row>
    <row r="685" spans="1:8" ht="12.75" x14ac:dyDescent="0.2">
      <c r="A685" s="147" t="str">
        <f>IF(ISBLANK(rrhh[[#This Row],[Nombre y apellidos del personal propio]]),"",Ejercicio)</f>
        <v/>
      </c>
      <c r="B685" s="154" t="str">
        <f>IF(ISBLANK(rrhh[[#This Row],[Nombre y apellidos del personal propio]]),"",comarca)</f>
        <v/>
      </c>
      <c r="C685" s="162"/>
      <c r="D685" s="105"/>
      <c r="E685" s="76"/>
      <c r="F685" s="105"/>
      <c r="G685" s="161"/>
      <c r="H685" s="161"/>
    </row>
    <row r="686" spans="1:8" ht="12.75" x14ac:dyDescent="0.2">
      <c r="A686" s="147" t="str">
        <f>IF(ISBLANK(rrhh[[#This Row],[Nombre y apellidos del personal propio]]),"",Ejercicio)</f>
        <v/>
      </c>
      <c r="B686" s="154" t="str">
        <f>IF(ISBLANK(rrhh[[#This Row],[Nombre y apellidos del personal propio]]),"",comarca)</f>
        <v/>
      </c>
      <c r="C686" s="162"/>
      <c r="D686" s="105"/>
      <c r="E686" s="76"/>
      <c r="F686" s="105"/>
      <c r="G686" s="161"/>
      <c r="H686" s="161"/>
    </row>
    <row r="687" spans="1:8" ht="12.75" x14ac:dyDescent="0.2">
      <c r="A687" s="147" t="str">
        <f>IF(ISBLANK(rrhh[[#This Row],[Nombre y apellidos del personal propio]]),"",Ejercicio)</f>
        <v/>
      </c>
      <c r="B687" s="154" t="str">
        <f>IF(ISBLANK(rrhh[[#This Row],[Nombre y apellidos del personal propio]]),"",comarca)</f>
        <v/>
      </c>
      <c r="C687" s="162"/>
      <c r="D687" s="105"/>
      <c r="E687" s="76"/>
      <c r="F687" s="105"/>
      <c r="G687" s="161"/>
      <c r="H687" s="161"/>
    </row>
    <row r="688" spans="1:8" ht="12.75" x14ac:dyDescent="0.2">
      <c r="A688" s="147" t="str">
        <f>IF(ISBLANK(rrhh[[#This Row],[Nombre y apellidos del personal propio]]),"",Ejercicio)</f>
        <v/>
      </c>
      <c r="B688" s="154" t="str">
        <f>IF(ISBLANK(rrhh[[#This Row],[Nombre y apellidos del personal propio]]),"",comarca)</f>
        <v/>
      </c>
      <c r="C688" s="162"/>
      <c r="D688" s="105"/>
      <c r="E688" s="76"/>
      <c r="F688" s="105"/>
      <c r="G688" s="161"/>
      <c r="H688" s="161"/>
    </row>
    <row r="689" spans="1:8" ht="12.75" x14ac:dyDescent="0.2">
      <c r="A689" s="147" t="str">
        <f>IF(ISBLANK(rrhh[[#This Row],[Nombre y apellidos del personal propio]]),"",Ejercicio)</f>
        <v/>
      </c>
      <c r="B689" s="154" t="str">
        <f>IF(ISBLANK(rrhh[[#This Row],[Nombre y apellidos del personal propio]]),"",comarca)</f>
        <v/>
      </c>
      <c r="C689" s="162"/>
      <c r="D689" s="105"/>
      <c r="E689" s="76"/>
      <c r="F689" s="105"/>
      <c r="G689" s="161"/>
      <c r="H689" s="161"/>
    </row>
    <row r="690" spans="1:8" ht="12.75" x14ac:dyDescent="0.2">
      <c r="A690" s="147" t="str">
        <f>IF(ISBLANK(rrhh[[#This Row],[Nombre y apellidos del personal propio]]),"",Ejercicio)</f>
        <v/>
      </c>
      <c r="B690" s="154" t="str">
        <f>IF(ISBLANK(rrhh[[#This Row],[Nombre y apellidos del personal propio]]),"",comarca)</f>
        <v/>
      </c>
      <c r="C690" s="162"/>
      <c r="D690" s="105"/>
      <c r="E690" s="76"/>
      <c r="F690" s="105"/>
      <c r="G690" s="161"/>
      <c r="H690" s="161"/>
    </row>
    <row r="691" spans="1:8" ht="12.75" x14ac:dyDescent="0.2">
      <c r="A691" s="147" t="str">
        <f>IF(ISBLANK(rrhh[[#This Row],[Nombre y apellidos del personal propio]]),"",Ejercicio)</f>
        <v/>
      </c>
      <c r="B691" s="154" t="str">
        <f>IF(ISBLANK(rrhh[[#This Row],[Nombre y apellidos del personal propio]]),"",comarca)</f>
        <v/>
      </c>
      <c r="C691" s="162"/>
      <c r="D691" s="105"/>
      <c r="E691" s="76"/>
      <c r="F691" s="105"/>
      <c r="G691" s="161"/>
      <c r="H691" s="161"/>
    </row>
    <row r="692" spans="1:8" ht="12.75" x14ac:dyDescent="0.2">
      <c r="A692" s="147" t="str">
        <f>IF(ISBLANK(rrhh[[#This Row],[Nombre y apellidos del personal propio]]),"",Ejercicio)</f>
        <v/>
      </c>
      <c r="B692" s="154" t="str">
        <f>IF(ISBLANK(rrhh[[#This Row],[Nombre y apellidos del personal propio]]),"",comarca)</f>
        <v/>
      </c>
      <c r="C692" s="162"/>
      <c r="D692" s="105"/>
      <c r="E692" s="76"/>
      <c r="F692" s="105"/>
      <c r="G692" s="161"/>
      <c r="H692" s="161"/>
    </row>
    <row r="693" spans="1:8" ht="12.75" x14ac:dyDescent="0.2">
      <c r="A693" s="147" t="str">
        <f>IF(ISBLANK(rrhh[[#This Row],[Nombre y apellidos del personal propio]]),"",Ejercicio)</f>
        <v/>
      </c>
      <c r="B693" s="154" t="str">
        <f>IF(ISBLANK(rrhh[[#This Row],[Nombre y apellidos del personal propio]]),"",comarca)</f>
        <v/>
      </c>
      <c r="C693" s="162"/>
      <c r="D693" s="105"/>
      <c r="E693" s="76"/>
      <c r="F693" s="105"/>
      <c r="G693" s="161"/>
      <c r="H693" s="161"/>
    </row>
    <row r="694" spans="1:8" ht="12.75" x14ac:dyDescent="0.2">
      <c r="A694" s="147" t="str">
        <f>IF(ISBLANK(rrhh[[#This Row],[Nombre y apellidos del personal propio]]),"",Ejercicio)</f>
        <v/>
      </c>
      <c r="B694" s="154" t="str">
        <f>IF(ISBLANK(rrhh[[#This Row],[Nombre y apellidos del personal propio]]),"",comarca)</f>
        <v/>
      </c>
      <c r="C694" s="162"/>
      <c r="D694" s="105"/>
      <c r="E694" s="76"/>
      <c r="F694" s="105"/>
      <c r="G694" s="161"/>
      <c r="H694" s="161"/>
    </row>
    <row r="695" spans="1:8" ht="12.75" x14ac:dyDescent="0.2">
      <c r="A695" s="147" t="str">
        <f>IF(ISBLANK(rrhh[[#This Row],[Nombre y apellidos del personal propio]]),"",Ejercicio)</f>
        <v/>
      </c>
      <c r="B695" s="154" t="str">
        <f>IF(ISBLANK(rrhh[[#This Row],[Nombre y apellidos del personal propio]]),"",comarca)</f>
        <v/>
      </c>
      <c r="C695" s="162"/>
      <c r="D695" s="105"/>
      <c r="E695" s="76"/>
      <c r="F695" s="105"/>
      <c r="G695" s="161"/>
      <c r="H695" s="161"/>
    </row>
    <row r="696" spans="1:8" ht="12.75" x14ac:dyDescent="0.2">
      <c r="A696" s="147" t="str">
        <f>IF(ISBLANK(rrhh[[#This Row],[Nombre y apellidos del personal propio]]),"",Ejercicio)</f>
        <v/>
      </c>
      <c r="B696" s="154" t="str">
        <f>IF(ISBLANK(rrhh[[#This Row],[Nombre y apellidos del personal propio]]),"",comarca)</f>
        <v/>
      </c>
      <c r="C696" s="162"/>
      <c r="D696" s="105"/>
      <c r="E696" s="76"/>
      <c r="F696" s="105"/>
      <c r="G696" s="161"/>
      <c r="H696" s="161"/>
    </row>
    <row r="697" spans="1:8" ht="12.75" x14ac:dyDescent="0.2">
      <c r="A697" s="147" t="str">
        <f>IF(ISBLANK(rrhh[[#This Row],[Nombre y apellidos del personal propio]]),"",Ejercicio)</f>
        <v/>
      </c>
      <c r="B697" s="154" t="str">
        <f>IF(ISBLANK(rrhh[[#This Row],[Nombre y apellidos del personal propio]]),"",comarca)</f>
        <v/>
      </c>
      <c r="C697" s="162"/>
      <c r="D697" s="105"/>
      <c r="E697" s="76"/>
      <c r="F697" s="105"/>
      <c r="G697" s="161"/>
      <c r="H697" s="161"/>
    </row>
    <row r="698" spans="1:8" ht="12.75" x14ac:dyDescent="0.2">
      <c r="A698" s="147" t="str">
        <f>IF(ISBLANK(rrhh[[#This Row],[Nombre y apellidos del personal propio]]),"",Ejercicio)</f>
        <v/>
      </c>
      <c r="B698" s="154" t="str">
        <f>IF(ISBLANK(rrhh[[#This Row],[Nombre y apellidos del personal propio]]),"",comarca)</f>
        <v/>
      </c>
      <c r="C698" s="162"/>
      <c r="D698" s="105"/>
      <c r="E698" s="76"/>
      <c r="F698" s="105"/>
      <c r="G698" s="161"/>
      <c r="H698" s="161"/>
    </row>
    <row r="699" spans="1:8" ht="12.75" x14ac:dyDescent="0.2">
      <c r="A699" s="147" t="str">
        <f>IF(ISBLANK(rrhh[[#This Row],[Nombre y apellidos del personal propio]]),"",Ejercicio)</f>
        <v/>
      </c>
      <c r="B699" s="154" t="str">
        <f>IF(ISBLANK(rrhh[[#This Row],[Nombre y apellidos del personal propio]]),"",comarca)</f>
        <v/>
      </c>
      <c r="C699" s="162"/>
      <c r="D699" s="105"/>
      <c r="E699" s="76"/>
      <c r="F699" s="105"/>
      <c r="G699" s="161"/>
      <c r="H699" s="161"/>
    </row>
    <row r="700" spans="1:8" ht="12.75" x14ac:dyDescent="0.2">
      <c r="A700" s="147" t="str">
        <f>IF(ISBLANK(rrhh[[#This Row],[Nombre y apellidos del personal propio]]),"",Ejercicio)</f>
        <v/>
      </c>
      <c r="B700" s="154" t="str">
        <f>IF(ISBLANK(rrhh[[#This Row],[Nombre y apellidos del personal propio]]),"",comarca)</f>
        <v/>
      </c>
      <c r="C700" s="162"/>
      <c r="D700" s="105"/>
      <c r="E700" s="76"/>
      <c r="F700" s="105"/>
      <c r="G700" s="161"/>
      <c r="H700" s="161"/>
    </row>
    <row r="701" spans="1:8" ht="12.75" x14ac:dyDescent="0.2">
      <c r="A701" s="147" t="str">
        <f>IF(ISBLANK(rrhh[[#This Row],[Nombre y apellidos del personal propio]]),"",Ejercicio)</f>
        <v/>
      </c>
      <c r="B701" s="154" t="str">
        <f>IF(ISBLANK(rrhh[[#This Row],[Nombre y apellidos del personal propio]]),"",comarca)</f>
        <v/>
      </c>
      <c r="C701" s="162"/>
      <c r="D701" s="105"/>
      <c r="E701" s="76"/>
      <c r="F701" s="105"/>
      <c r="G701" s="161"/>
      <c r="H701" s="161"/>
    </row>
    <row r="702" spans="1:8" ht="12.75" x14ac:dyDescent="0.2">
      <c r="A702" s="147" t="str">
        <f>IF(ISBLANK(rrhh[[#This Row],[Nombre y apellidos del personal propio]]),"",Ejercicio)</f>
        <v/>
      </c>
      <c r="B702" s="154" t="str">
        <f>IF(ISBLANK(rrhh[[#This Row],[Nombre y apellidos del personal propio]]),"",comarca)</f>
        <v/>
      </c>
      <c r="C702" s="162"/>
      <c r="D702" s="105"/>
      <c r="E702" s="76"/>
      <c r="F702" s="105"/>
      <c r="G702" s="161"/>
      <c r="H702" s="161"/>
    </row>
    <row r="703" spans="1:8" ht="12.75" x14ac:dyDescent="0.2">
      <c r="A703" s="147" t="str">
        <f>IF(ISBLANK(rrhh[[#This Row],[Nombre y apellidos del personal propio]]),"",Ejercicio)</f>
        <v/>
      </c>
      <c r="B703" s="154" t="str">
        <f>IF(ISBLANK(rrhh[[#This Row],[Nombre y apellidos del personal propio]]),"",comarca)</f>
        <v/>
      </c>
      <c r="C703" s="162"/>
      <c r="D703" s="105"/>
      <c r="E703" s="76"/>
      <c r="F703" s="105"/>
      <c r="G703" s="161"/>
      <c r="H703" s="161"/>
    </row>
    <row r="704" spans="1:8" ht="12.75" x14ac:dyDescent="0.2">
      <c r="A704" s="147" t="str">
        <f>IF(ISBLANK(rrhh[[#This Row],[Nombre y apellidos del personal propio]]),"",Ejercicio)</f>
        <v/>
      </c>
      <c r="B704" s="154" t="str">
        <f>IF(ISBLANK(rrhh[[#This Row],[Nombre y apellidos del personal propio]]),"",comarca)</f>
        <v/>
      </c>
      <c r="C704" s="162"/>
      <c r="D704" s="105"/>
      <c r="E704" s="76"/>
      <c r="F704" s="105"/>
      <c r="G704" s="161"/>
      <c r="H704" s="161"/>
    </row>
    <row r="705" spans="1:8" ht="12.75" x14ac:dyDescent="0.2">
      <c r="A705" s="147" t="str">
        <f>IF(ISBLANK(rrhh[[#This Row],[Nombre y apellidos del personal propio]]),"",Ejercicio)</f>
        <v/>
      </c>
      <c r="B705" s="154" t="str">
        <f>IF(ISBLANK(rrhh[[#This Row],[Nombre y apellidos del personal propio]]),"",comarca)</f>
        <v/>
      </c>
      <c r="C705" s="162"/>
      <c r="D705" s="105"/>
      <c r="E705" s="76"/>
      <c r="F705" s="105"/>
      <c r="G705" s="161"/>
      <c r="H705" s="161"/>
    </row>
    <row r="706" spans="1:8" ht="12.75" x14ac:dyDescent="0.2">
      <c r="A706" s="147" t="str">
        <f>IF(ISBLANK(rrhh[[#This Row],[Nombre y apellidos del personal propio]]),"",Ejercicio)</f>
        <v/>
      </c>
      <c r="B706" s="154" t="str">
        <f>IF(ISBLANK(rrhh[[#This Row],[Nombre y apellidos del personal propio]]),"",comarca)</f>
        <v/>
      </c>
      <c r="C706" s="162"/>
      <c r="D706" s="105"/>
      <c r="E706" s="76"/>
      <c r="F706" s="105"/>
      <c r="G706" s="161"/>
      <c r="H706" s="161"/>
    </row>
    <row r="707" spans="1:8" ht="12.75" x14ac:dyDescent="0.2">
      <c r="A707" s="147" t="str">
        <f>IF(ISBLANK(rrhh[[#This Row],[Nombre y apellidos del personal propio]]),"",Ejercicio)</f>
        <v/>
      </c>
      <c r="B707" s="154" t="str">
        <f>IF(ISBLANK(rrhh[[#This Row],[Nombre y apellidos del personal propio]]),"",comarca)</f>
        <v/>
      </c>
      <c r="C707" s="162"/>
      <c r="D707" s="105"/>
      <c r="E707" s="76"/>
      <c r="F707" s="105"/>
      <c r="G707" s="161"/>
      <c r="H707" s="161"/>
    </row>
    <row r="708" spans="1:8" ht="12.75" x14ac:dyDescent="0.2">
      <c r="A708" s="147" t="str">
        <f>IF(ISBLANK(rrhh[[#This Row],[Nombre y apellidos del personal propio]]),"",Ejercicio)</f>
        <v/>
      </c>
      <c r="B708" s="154" t="str">
        <f>IF(ISBLANK(rrhh[[#This Row],[Nombre y apellidos del personal propio]]),"",comarca)</f>
        <v/>
      </c>
      <c r="C708" s="162"/>
      <c r="D708" s="105"/>
      <c r="E708" s="76"/>
      <c r="F708" s="105"/>
      <c r="G708" s="161"/>
      <c r="H708" s="161"/>
    </row>
    <row r="709" spans="1:8" ht="12.75" x14ac:dyDescent="0.2">
      <c r="A709" s="147" t="str">
        <f>IF(ISBLANK(rrhh[[#This Row],[Nombre y apellidos del personal propio]]),"",Ejercicio)</f>
        <v/>
      </c>
      <c r="B709" s="154" t="str">
        <f>IF(ISBLANK(rrhh[[#This Row],[Nombre y apellidos del personal propio]]),"",comarca)</f>
        <v/>
      </c>
      <c r="C709" s="162"/>
      <c r="D709" s="105"/>
      <c r="E709" s="76"/>
      <c r="F709" s="105"/>
      <c r="G709" s="161"/>
      <c r="H709" s="161"/>
    </row>
    <row r="710" spans="1:8" ht="12.75" x14ac:dyDescent="0.2">
      <c r="A710" s="147" t="str">
        <f>IF(ISBLANK(rrhh[[#This Row],[Nombre y apellidos del personal propio]]),"",Ejercicio)</f>
        <v/>
      </c>
      <c r="B710" s="154" t="str">
        <f>IF(ISBLANK(rrhh[[#This Row],[Nombre y apellidos del personal propio]]),"",comarca)</f>
        <v/>
      </c>
      <c r="C710" s="162"/>
      <c r="D710" s="105"/>
      <c r="E710" s="76"/>
      <c r="F710" s="105"/>
      <c r="G710" s="161"/>
      <c r="H710" s="161"/>
    </row>
    <row r="711" spans="1:8" ht="12.75" x14ac:dyDescent="0.2">
      <c r="A711" s="147" t="str">
        <f>IF(ISBLANK(rrhh[[#This Row],[Nombre y apellidos del personal propio]]),"",Ejercicio)</f>
        <v/>
      </c>
      <c r="B711" s="154" t="str">
        <f>IF(ISBLANK(rrhh[[#This Row],[Nombre y apellidos del personal propio]]),"",comarca)</f>
        <v/>
      </c>
      <c r="C711" s="162"/>
      <c r="D711" s="105"/>
      <c r="E711" s="76"/>
      <c r="F711" s="105"/>
      <c r="G711" s="161"/>
      <c r="H711" s="161"/>
    </row>
    <row r="712" spans="1:8" ht="12.75" x14ac:dyDescent="0.2">
      <c r="A712" s="147" t="str">
        <f>IF(ISBLANK(rrhh[[#This Row],[Nombre y apellidos del personal propio]]),"",Ejercicio)</f>
        <v/>
      </c>
      <c r="B712" s="154" t="str">
        <f>IF(ISBLANK(rrhh[[#This Row],[Nombre y apellidos del personal propio]]),"",comarca)</f>
        <v/>
      </c>
      <c r="C712" s="162"/>
      <c r="D712" s="105"/>
      <c r="E712" s="76"/>
      <c r="F712" s="105"/>
      <c r="G712" s="161"/>
      <c r="H712" s="161"/>
    </row>
    <row r="713" spans="1:8" ht="12.75" x14ac:dyDescent="0.2">
      <c r="A713" s="147" t="str">
        <f>IF(ISBLANK(rrhh[[#This Row],[Nombre y apellidos del personal propio]]),"",Ejercicio)</f>
        <v/>
      </c>
      <c r="B713" s="154" t="str">
        <f>IF(ISBLANK(rrhh[[#This Row],[Nombre y apellidos del personal propio]]),"",comarca)</f>
        <v/>
      </c>
      <c r="C713" s="162"/>
      <c r="D713" s="105"/>
      <c r="E713" s="76"/>
      <c r="F713" s="105"/>
      <c r="G713" s="161"/>
      <c r="H713" s="161"/>
    </row>
    <row r="714" spans="1:8" ht="12.75" x14ac:dyDescent="0.2">
      <c r="A714" s="147" t="str">
        <f>IF(ISBLANK(rrhh[[#This Row],[Nombre y apellidos del personal propio]]),"",Ejercicio)</f>
        <v/>
      </c>
      <c r="B714" s="154" t="str">
        <f>IF(ISBLANK(rrhh[[#This Row],[Nombre y apellidos del personal propio]]),"",comarca)</f>
        <v/>
      </c>
      <c r="C714" s="162"/>
      <c r="D714" s="105"/>
      <c r="E714" s="76"/>
      <c r="F714" s="105"/>
      <c r="G714" s="161"/>
      <c r="H714" s="161"/>
    </row>
    <row r="715" spans="1:8" ht="12.75" x14ac:dyDescent="0.2">
      <c r="A715" s="147" t="str">
        <f>IF(ISBLANK(rrhh[[#This Row],[Nombre y apellidos del personal propio]]),"",Ejercicio)</f>
        <v/>
      </c>
      <c r="B715" s="154" t="str">
        <f>IF(ISBLANK(rrhh[[#This Row],[Nombre y apellidos del personal propio]]),"",comarca)</f>
        <v/>
      </c>
      <c r="C715" s="162"/>
      <c r="D715" s="105"/>
      <c r="E715" s="76"/>
      <c r="F715" s="105"/>
      <c r="G715" s="161"/>
      <c r="H715" s="161"/>
    </row>
    <row r="716" spans="1:8" ht="12.75" x14ac:dyDescent="0.2">
      <c r="A716" s="147" t="str">
        <f>IF(ISBLANK(rrhh[[#This Row],[Nombre y apellidos del personal propio]]),"",Ejercicio)</f>
        <v/>
      </c>
      <c r="B716" s="154" t="str">
        <f>IF(ISBLANK(rrhh[[#This Row],[Nombre y apellidos del personal propio]]),"",comarca)</f>
        <v/>
      </c>
      <c r="C716" s="162"/>
      <c r="D716" s="105"/>
      <c r="E716" s="76"/>
      <c r="F716" s="105"/>
      <c r="G716" s="161"/>
      <c r="H716" s="161"/>
    </row>
    <row r="717" spans="1:8" ht="12.75" x14ac:dyDescent="0.2">
      <c r="A717" s="147" t="str">
        <f>IF(ISBLANK(rrhh[[#This Row],[Nombre y apellidos del personal propio]]),"",Ejercicio)</f>
        <v/>
      </c>
      <c r="B717" s="154" t="str">
        <f>IF(ISBLANK(rrhh[[#This Row],[Nombre y apellidos del personal propio]]),"",comarca)</f>
        <v/>
      </c>
      <c r="C717" s="162"/>
      <c r="D717" s="105"/>
      <c r="E717" s="76"/>
      <c r="F717" s="105"/>
      <c r="G717" s="161"/>
      <c r="H717" s="161"/>
    </row>
    <row r="718" spans="1:8" ht="12.75" x14ac:dyDescent="0.2">
      <c r="A718" s="147" t="str">
        <f>IF(ISBLANK(rrhh[[#This Row],[Nombre y apellidos del personal propio]]),"",Ejercicio)</f>
        <v/>
      </c>
      <c r="B718" s="154" t="str">
        <f>IF(ISBLANK(rrhh[[#This Row],[Nombre y apellidos del personal propio]]),"",comarca)</f>
        <v/>
      </c>
      <c r="C718" s="162"/>
      <c r="D718" s="105"/>
      <c r="E718" s="76"/>
      <c r="F718" s="105"/>
      <c r="G718" s="161"/>
      <c r="H718" s="161"/>
    </row>
    <row r="719" spans="1:8" ht="12.75" x14ac:dyDescent="0.2">
      <c r="A719" s="147" t="str">
        <f>IF(ISBLANK(rrhh[[#This Row],[Nombre y apellidos del personal propio]]),"",Ejercicio)</f>
        <v/>
      </c>
      <c r="B719" s="154" t="str">
        <f>IF(ISBLANK(rrhh[[#This Row],[Nombre y apellidos del personal propio]]),"",comarca)</f>
        <v/>
      </c>
      <c r="C719" s="162"/>
      <c r="D719" s="105"/>
      <c r="E719" s="76"/>
      <c r="F719" s="105"/>
      <c r="G719" s="161"/>
      <c r="H719" s="161"/>
    </row>
    <row r="720" spans="1:8" ht="12.75" x14ac:dyDescent="0.2">
      <c r="A720" s="147" t="str">
        <f>IF(ISBLANK(rrhh[[#This Row],[Nombre y apellidos del personal propio]]),"",Ejercicio)</f>
        <v/>
      </c>
      <c r="B720" s="154" t="str">
        <f>IF(ISBLANK(rrhh[[#This Row],[Nombre y apellidos del personal propio]]),"",comarca)</f>
        <v/>
      </c>
      <c r="C720" s="162"/>
      <c r="D720" s="105"/>
      <c r="E720" s="76"/>
      <c r="F720" s="105"/>
      <c r="G720" s="161"/>
      <c r="H720" s="161"/>
    </row>
    <row r="721" spans="1:8" ht="12.75" x14ac:dyDescent="0.2">
      <c r="A721" s="147" t="str">
        <f>IF(ISBLANK(rrhh[[#This Row],[Nombre y apellidos del personal propio]]),"",Ejercicio)</f>
        <v/>
      </c>
      <c r="B721" s="154" t="str">
        <f>IF(ISBLANK(rrhh[[#This Row],[Nombre y apellidos del personal propio]]),"",comarca)</f>
        <v/>
      </c>
      <c r="C721" s="162"/>
      <c r="D721" s="105"/>
      <c r="E721" s="76"/>
      <c r="F721" s="105"/>
      <c r="G721" s="161"/>
      <c r="H721" s="161"/>
    </row>
    <row r="722" spans="1:8" ht="12.75" x14ac:dyDescent="0.2">
      <c r="A722" s="147" t="str">
        <f>IF(ISBLANK(rrhh[[#This Row],[Nombre y apellidos del personal propio]]),"",Ejercicio)</f>
        <v/>
      </c>
      <c r="B722" s="154" t="str">
        <f>IF(ISBLANK(rrhh[[#This Row],[Nombre y apellidos del personal propio]]),"",comarca)</f>
        <v/>
      </c>
      <c r="C722" s="162"/>
      <c r="D722" s="105"/>
      <c r="E722" s="76"/>
      <c r="F722" s="105"/>
      <c r="G722" s="161"/>
      <c r="H722" s="161"/>
    </row>
    <row r="723" spans="1:8" ht="12.75" x14ac:dyDescent="0.2">
      <c r="A723" s="147" t="str">
        <f>IF(ISBLANK(rrhh[[#This Row],[Nombre y apellidos del personal propio]]),"",Ejercicio)</f>
        <v/>
      </c>
      <c r="B723" s="154" t="str">
        <f>IF(ISBLANK(rrhh[[#This Row],[Nombre y apellidos del personal propio]]),"",comarca)</f>
        <v/>
      </c>
      <c r="C723" s="162"/>
      <c r="D723" s="105"/>
      <c r="E723" s="76"/>
      <c r="F723" s="105"/>
      <c r="G723" s="161"/>
      <c r="H723" s="161"/>
    </row>
    <row r="724" spans="1:8" ht="12.75" x14ac:dyDescent="0.2">
      <c r="A724" s="147" t="str">
        <f>IF(ISBLANK(rrhh[[#This Row],[Nombre y apellidos del personal propio]]),"",Ejercicio)</f>
        <v/>
      </c>
      <c r="B724" s="154" t="str">
        <f>IF(ISBLANK(rrhh[[#This Row],[Nombre y apellidos del personal propio]]),"",comarca)</f>
        <v/>
      </c>
      <c r="C724" s="162"/>
      <c r="D724" s="105"/>
      <c r="E724" s="76"/>
      <c r="F724" s="105"/>
      <c r="G724" s="161"/>
      <c r="H724" s="161"/>
    </row>
    <row r="725" spans="1:8" ht="12.75" x14ac:dyDescent="0.2">
      <c r="A725" s="147" t="str">
        <f>IF(ISBLANK(rrhh[[#This Row],[Nombre y apellidos del personal propio]]),"",Ejercicio)</f>
        <v/>
      </c>
      <c r="B725" s="154" t="str">
        <f>IF(ISBLANK(rrhh[[#This Row],[Nombre y apellidos del personal propio]]),"",comarca)</f>
        <v/>
      </c>
      <c r="C725" s="162"/>
      <c r="D725" s="105"/>
      <c r="E725" s="76"/>
      <c r="F725" s="105"/>
      <c r="G725" s="161"/>
      <c r="H725" s="161"/>
    </row>
    <row r="726" spans="1:8" ht="12.75" x14ac:dyDescent="0.2">
      <c r="A726" s="147" t="str">
        <f>IF(ISBLANK(rrhh[[#This Row],[Nombre y apellidos del personal propio]]),"",Ejercicio)</f>
        <v/>
      </c>
      <c r="B726" s="154" t="str">
        <f>IF(ISBLANK(rrhh[[#This Row],[Nombre y apellidos del personal propio]]),"",comarca)</f>
        <v/>
      </c>
      <c r="C726" s="162"/>
      <c r="D726" s="105"/>
      <c r="E726" s="76"/>
      <c r="F726" s="105"/>
      <c r="G726" s="161"/>
      <c r="H726" s="161"/>
    </row>
    <row r="727" spans="1:8" ht="12.75" x14ac:dyDescent="0.2">
      <c r="A727" s="147" t="str">
        <f>IF(ISBLANK(rrhh[[#This Row],[Nombre y apellidos del personal propio]]),"",Ejercicio)</f>
        <v/>
      </c>
      <c r="B727" s="154" t="str">
        <f>IF(ISBLANK(rrhh[[#This Row],[Nombre y apellidos del personal propio]]),"",comarca)</f>
        <v/>
      </c>
      <c r="C727" s="162"/>
      <c r="D727" s="105"/>
      <c r="E727" s="76"/>
      <c r="F727" s="105"/>
      <c r="G727" s="161"/>
      <c r="H727" s="161"/>
    </row>
    <row r="728" spans="1:8" ht="12.75" x14ac:dyDescent="0.2">
      <c r="A728" s="147" t="str">
        <f>IF(ISBLANK(rrhh[[#This Row],[Nombre y apellidos del personal propio]]),"",Ejercicio)</f>
        <v/>
      </c>
      <c r="B728" s="154" t="str">
        <f>IF(ISBLANK(rrhh[[#This Row],[Nombre y apellidos del personal propio]]),"",comarca)</f>
        <v/>
      </c>
      <c r="C728" s="162"/>
      <c r="D728" s="105"/>
      <c r="E728" s="76"/>
      <c r="F728" s="105"/>
      <c r="G728" s="161"/>
      <c r="H728" s="161"/>
    </row>
    <row r="729" spans="1:8" ht="12.75" x14ac:dyDescent="0.2">
      <c r="A729" s="147" t="str">
        <f>IF(ISBLANK(rrhh[[#This Row],[Nombre y apellidos del personal propio]]),"",Ejercicio)</f>
        <v/>
      </c>
      <c r="B729" s="154" t="str">
        <f>IF(ISBLANK(rrhh[[#This Row],[Nombre y apellidos del personal propio]]),"",comarca)</f>
        <v/>
      </c>
      <c r="C729" s="162"/>
      <c r="D729" s="105"/>
      <c r="E729" s="76"/>
      <c r="F729" s="105"/>
      <c r="G729" s="161"/>
      <c r="H729" s="161"/>
    </row>
    <row r="730" spans="1:8" ht="12.75" x14ac:dyDescent="0.2">
      <c r="A730" s="147" t="str">
        <f>IF(ISBLANK(rrhh[[#This Row],[Nombre y apellidos del personal propio]]),"",Ejercicio)</f>
        <v/>
      </c>
      <c r="B730" s="154" t="str">
        <f>IF(ISBLANK(rrhh[[#This Row],[Nombre y apellidos del personal propio]]),"",comarca)</f>
        <v/>
      </c>
      <c r="C730" s="162"/>
      <c r="D730" s="105"/>
      <c r="E730" s="76"/>
      <c r="F730" s="105"/>
      <c r="G730" s="161"/>
      <c r="H730" s="161"/>
    </row>
    <row r="731" spans="1:8" ht="12.75" x14ac:dyDescent="0.2">
      <c r="A731" s="147" t="str">
        <f>IF(ISBLANK(rrhh[[#This Row],[Nombre y apellidos del personal propio]]),"",Ejercicio)</f>
        <v/>
      </c>
      <c r="B731" s="154" t="str">
        <f>IF(ISBLANK(rrhh[[#This Row],[Nombre y apellidos del personal propio]]),"",comarca)</f>
        <v/>
      </c>
      <c r="C731" s="162"/>
      <c r="D731" s="105"/>
      <c r="E731" s="76"/>
      <c r="F731" s="105"/>
      <c r="G731" s="161"/>
      <c r="H731" s="161"/>
    </row>
    <row r="732" spans="1:8" ht="12.75" x14ac:dyDescent="0.2">
      <c r="A732" s="147" t="str">
        <f>IF(ISBLANK(rrhh[[#This Row],[Nombre y apellidos del personal propio]]),"",Ejercicio)</f>
        <v/>
      </c>
      <c r="B732" s="154" t="str">
        <f>IF(ISBLANK(rrhh[[#This Row],[Nombre y apellidos del personal propio]]),"",comarca)</f>
        <v/>
      </c>
      <c r="C732" s="162"/>
      <c r="D732" s="105"/>
      <c r="E732" s="76"/>
      <c r="F732" s="105"/>
      <c r="G732" s="161"/>
      <c r="H732" s="161"/>
    </row>
    <row r="733" spans="1:8" ht="12.75" x14ac:dyDescent="0.2">
      <c r="A733" s="147" t="str">
        <f>IF(ISBLANK(rrhh[[#This Row],[Nombre y apellidos del personal propio]]),"",Ejercicio)</f>
        <v/>
      </c>
      <c r="B733" s="154" t="str">
        <f>IF(ISBLANK(rrhh[[#This Row],[Nombre y apellidos del personal propio]]),"",comarca)</f>
        <v/>
      </c>
      <c r="C733" s="162"/>
      <c r="D733" s="105"/>
      <c r="E733" s="76"/>
      <c r="F733" s="105"/>
      <c r="G733" s="161"/>
      <c r="H733" s="161"/>
    </row>
    <row r="734" spans="1:8" ht="12.75" x14ac:dyDescent="0.2">
      <c r="A734" s="147" t="str">
        <f>IF(ISBLANK(rrhh[[#This Row],[Nombre y apellidos del personal propio]]),"",Ejercicio)</f>
        <v/>
      </c>
      <c r="B734" s="154" t="str">
        <f>IF(ISBLANK(rrhh[[#This Row],[Nombre y apellidos del personal propio]]),"",comarca)</f>
        <v/>
      </c>
      <c r="C734" s="162"/>
      <c r="D734" s="105"/>
      <c r="E734" s="76"/>
      <c r="F734" s="105"/>
      <c r="G734" s="161"/>
      <c r="H734" s="161"/>
    </row>
    <row r="735" spans="1:8" ht="12.75" x14ac:dyDescent="0.2">
      <c r="A735" s="147" t="str">
        <f>IF(ISBLANK(rrhh[[#This Row],[Nombre y apellidos del personal propio]]),"",Ejercicio)</f>
        <v/>
      </c>
      <c r="B735" s="154" t="str">
        <f>IF(ISBLANK(rrhh[[#This Row],[Nombre y apellidos del personal propio]]),"",comarca)</f>
        <v/>
      </c>
      <c r="C735" s="162"/>
      <c r="D735" s="105"/>
      <c r="E735" s="76"/>
      <c r="F735" s="105"/>
      <c r="G735" s="161"/>
      <c r="H735" s="161"/>
    </row>
    <row r="736" spans="1:8" ht="12.75" x14ac:dyDescent="0.2">
      <c r="A736" s="147" t="str">
        <f>IF(ISBLANK(rrhh[[#This Row],[Nombre y apellidos del personal propio]]),"",Ejercicio)</f>
        <v/>
      </c>
      <c r="B736" s="154" t="str">
        <f>IF(ISBLANK(rrhh[[#This Row],[Nombre y apellidos del personal propio]]),"",comarca)</f>
        <v/>
      </c>
      <c r="C736" s="162"/>
      <c r="D736" s="105"/>
      <c r="E736" s="76"/>
      <c r="F736" s="105"/>
      <c r="G736" s="161"/>
      <c r="H736" s="161"/>
    </row>
    <row r="737" spans="1:8" ht="12.75" x14ac:dyDescent="0.2">
      <c r="A737" s="147" t="str">
        <f>IF(ISBLANK(rrhh[[#This Row],[Nombre y apellidos del personal propio]]),"",Ejercicio)</f>
        <v/>
      </c>
      <c r="B737" s="154" t="str">
        <f>IF(ISBLANK(rrhh[[#This Row],[Nombre y apellidos del personal propio]]),"",comarca)</f>
        <v/>
      </c>
      <c r="C737" s="162"/>
      <c r="D737" s="105"/>
      <c r="E737" s="76"/>
      <c r="F737" s="105"/>
      <c r="G737" s="161"/>
      <c r="H737" s="161"/>
    </row>
    <row r="738" spans="1:8" ht="12.75" x14ac:dyDescent="0.2">
      <c r="A738" s="147" t="str">
        <f>IF(ISBLANK(rrhh[[#This Row],[Nombre y apellidos del personal propio]]),"",Ejercicio)</f>
        <v/>
      </c>
      <c r="B738" s="154" t="str">
        <f>IF(ISBLANK(rrhh[[#This Row],[Nombre y apellidos del personal propio]]),"",comarca)</f>
        <v/>
      </c>
      <c r="C738" s="162"/>
      <c r="D738" s="105"/>
      <c r="E738" s="76"/>
      <c r="F738" s="105"/>
      <c r="G738" s="161"/>
      <c r="H738" s="161"/>
    </row>
    <row r="739" spans="1:8" ht="12.75" x14ac:dyDescent="0.2">
      <c r="A739" s="147" t="str">
        <f>IF(ISBLANK(rrhh[[#This Row],[Nombre y apellidos del personal propio]]),"",Ejercicio)</f>
        <v/>
      </c>
      <c r="B739" s="154" t="str">
        <f>IF(ISBLANK(rrhh[[#This Row],[Nombre y apellidos del personal propio]]),"",comarca)</f>
        <v/>
      </c>
      <c r="C739" s="162"/>
      <c r="D739" s="105"/>
      <c r="E739" s="76"/>
      <c r="F739" s="105"/>
      <c r="G739" s="161"/>
      <c r="H739" s="161"/>
    </row>
    <row r="740" spans="1:8" ht="12.75" x14ac:dyDescent="0.2">
      <c r="A740" s="147" t="str">
        <f>IF(ISBLANK(rrhh[[#This Row],[Nombre y apellidos del personal propio]]),"",Ejercicio)</f>
        <v/>
      </c>
      <c r="B740" s="154" t="str">
        <f>IF(ISBLANK(rrhh[[#This Row],[Nombre y apellidos del personal propio]]),"",comarca)</f>
        <v/>
      </c>
      <c r="C740" s="162"/>
      <c r="D740" s="105"/>
      <c r="E740" s="76"/>
      <c r="F740" s="105"/>
      <c r="G740" s="161"/>
      <c r="H740" s="161"/>
    </row>
    <row r="741" spans="1:8" ht="12.75" x14ac:dyDescent="0.2">
      <c r="A741" s="147" t="str">
        <f>IF(ISBLANK(rrhh[[#This Row],[Nombre y apellidos del personal propio]]),"",Ejercicio)</f>
        <v/>
      </c>
      <c r="B741" s="154" t="str">
        <f>IF(ISBLANK(rrhh[[#This Row],[Nombre y apellidos del personal propio]]),"",comarca)</f>
        <v/>
      </c>
      <c r="C741" s="162"/>
      <c r="D741" s="105"/>
      <c r="E741" s="76"/>
      <c r="F741" s="105"/>
      <c r="G741" s="161"/>
      <c r="H741" s="161"/>
    </row>
    <row r="742" spans="1:8" ht="12.75" x14ac:dyDescent="0.2">
      <c r="A742" s="147" t="str">
        <f>IF(ISBLANK(rrhh[[#This Row],[Nombre y apellidos del personal propio]]),"",Ejercicio)</f>
        <v/>
      </c>
      <c r="B742" s="154" t="str">
        <f>IF(ISBLANK(rrhh[[#This Row],[Nombre y apellidos del personal propio]]),"",comarca)</f>
        <v/>
      </c>
      <c r="C742" s="162"/>
      <c r="D742" s="105"/>
      <c r="E742" s="76"/>
      <c r="F742" s="105"/>
      <c r="G742" s="161"/>
      <c r="H742" s="161"/>
    </row>
    <row r="743" spans="1:8" ht="12.75" x14ac:dyDescent="0.2">
      <c r="A743" s="147" t="str">
        <f>IF(ISBLANK(rrhh[[#This Row],[Nombre y apellidos del personal propio]]),"",Ejercicio)</f>
        <v/>
      </c>
      <c r="B743" s="154" t="str">
        <f>IF(ISBLANK(rrhh[[#This Row],[Nombre y apellidos del personal propio]]),"",comarca)</f>
        <v/>
      </c>
      <c r="C743" s="162"/>
      <c r="D743" s="105"/>
      <c r="E743" s="76"/>
      <c r="F743" s="105"/>
      <c r="G743" s="161"/>
      <c r="H743" s="161"/>
    </row>
    <row r="744" spans="1:8" ht="12.75" x14ac:dyDescent="0.2">
      <c r="A744" s="147" t="str">
        <f>IF(ISBLANK(rrhh[[#This Row],[Nombre y apellidos del personal propio]]),"",Ejercicio)</f>
        <v/>
      </c>
      <c r="B744" s="154" t="str">
        <f>IF(ISBLANK(rrhh[[#This Row],[Nombre y apellidos del personal propio]]),"",comarca)</f>
        <v/>
      </c>
      <c r="C744" s="162"/>
      <c r="D744" s="105"/>
      <c r="E744" s="76"/>
      <c r="F744" s="105"/>
      <c r="G744" s="161"/>
      <c r="H744" s="161"/>
    </row>
    <row r="745" spans="1:8" ht="12.75" x14ac:dyDescent="0.2">
      <c r="A745" s="147" t="str">
        <f>IF(ISBLANK(rrhh[[#This Row],[Nombre y apellidos del personal propio]]),"",Ejercicio)</f>
        <v/>
      </c>
      <c r="B745" s="154" t="str">
        <f>IF(ISBLANK(rrhh[[#This Row],[Nombre y apellidos del personal propio]]),"",comarca)</f>
        <v/>
      </c>
      <c r="C745" s="162"/>
      <c r="D745" s="105"/>
      <c r="E745" s="76"/>
      <c r="F745" s="105"/>
      <c r="G745" s="161"/>
      <c r="H745" s="161"/>
    </row>
    <row r="746" spans="1:8" ht="12.75" x14ac:dyDescent="0.2">
      <c r="A746" s="147" t="str">
        <f>IF(ISBLANK(rrhh[[#This Row],[Nombre y apellidos del personal propio]]),"",Ejercicio)</f>
        <v/>
      </c>
      <c r="B746" s="154" t="str">
        <f>IF(ISBLANK(rrhh[[#This Row],[Nombre y apellidos del personal propio]]),"",comarca)</f>
        <v/>
      </c>
      <c r="C746" s="162"/>
      <c r="D746" s="105"/>
      <c r="E746" s="76"/>
      <c r="F746" s="105"/>
      <c r="G746" s="161"/>
      <c r="H746" s="161"/>
    </row>
    <row r="747" spans="1:8" ht="12.75" x14ac:dyDescent="0.2">
      <c r="A747" s="147" t="str">
        <f>IF(ISBLANK(rrhh[[#This Row],[Nombre y apellidos del personal propio]]),"",Ejercicio)</f>
        <v/>
      </c>
      <c r="B747" s="154" t="str">
        <f>IF(ISBLANK(rrhh[[#This Row],[Nombre y apellidos del personal propio]]),"",comarca)</f>
        <v/>
      </c>
      <c r="C747" s="162"/>
      <c r="D747" s="105"/>
      <c r="E747" s="76"/>
      <c r="F747" s="105"/>
      <c r="G747" s="161"/>
      <c r="H747" s="161"/>
    </row>
    <row r="748" spans="1:8" ht="12.75" x14ac:dyDescent="0.2">
      <c r="A748" s="147" t="str">
        <f>IF(ISBLANK(rrhh[[#This Row],[Nombre y apellidos del personal propio]]),"",Ejercicio)</f>
        <v/>
      </c>
      <c r="B748" s="154" t="str">
        <f>IF(ISBLANK(rrhh[[#This Row],[Nombre y apellidos del personal propio]]),"",comarca)</f>
        <v/>
      </c>
      <c r="C748" s="162"/>
      <c r="D748" s="105"/>
      <c r="E748" s="76"/>
      <c r="F748" s="105"/>
      <c r="G748" s="161"/>
      <c r="H748" s="161"/>
    </row>
    <row r="749" spans="1:8" ht="12.75" x14ac:dyDescent="0.2">
      <c r="A749" s="147" t="str">
        <f>IF(ISBLANK(rrhh[[#This Row],[Nombre y apellidos del personal propio]]),"",Ejercicio)</f>
        <v/>
      </c>
      <c r="B749" s="154" t="str">
        <f>IF(ISBLANK(rrhh[[#This Row],[Nombre y apellidos del personal propio]]),"",comarca)</f>
        <v/>
      </c>
      <c r="C749" s="162"/>
      <c r="D749" s="105"/>
      <c r="E749" s="76"/>
      <c r="F749" s="105"/>
      <c r="G749" s="161"/>
      <c r="H749" s="161"/>
    </row>
    <row r="750" spans="1:8" ht="12.75" x14ac:dyDescent="0.2">
      <c r="A750" s="147" t="str">
        <f>IF(ISBLANK(rrhh[[#This Row],[Nombre y apellidos del personal propio]]),"",Ejercicio)</f>
        <v/>
      </c>
      <c r="B750" s="154" t="str">
        <f>IF(ISBLANK(rrhh[[#This Row],[Nombre y apellidos del personal propio]]),"",comarca)</f>
        <v/>
      </c>
      <c r="C750" s="162"/>
      <c r="D750" s="105"/>
      <c r="E750" s="76"/>
      <c r="F750" s="105"/>
      <c r="G750" s="161"/>
      <c r="H750" s="161"/>
    </row>
    <row r="751" spans="1:8" ht="12.75" x14ac:dyDescent="0.2">
      <c r="A751" s="147" t="str">
        <f>IF(ISBLANK(rrhh[[#This Row],[Nombre y apellidos del personal propio]]),"",Ejercicio)</f>
        <v/>
      </c>
      <c r="B751" s="154" t="str">
        <f>IF(ISBLANK(rrhh[[#This Row],[Nombre y apellidos del personal propio]]),"",comarca)</f>
        <v/>
      </c>
      <c r="C751" s="162"/>
      <c r="D751" s="105"/>
      <c r="E751" s="76"/>
      <c r="F751" s="105"/>
      <c r="G751" s="161"/>
      <c r="H751" s="161"/>
    </row>
    <row r="752" spans="1:8" ht="12.75" x14ac:dyDescent="0.2">
      <c r="A752" s="147" t="str">
        <f>IF(ISBLANK(rrhh[[#This Row],[Nombre y apellidos del personal propio]]),"",Ejercicio)</f>
        <v/>
      </c>
      <c r="B752" s="154" t="str">
        <f>IF(ISBLANK(rrhh[[#This Row],[Nombre y apellidos del personal propio]]),"",comarca)</f>
        <v/>
      </c>
      <c r="C752" s="162"/>
      <c r="D752" s="105"/>
      <c r="E752" s="76"/>
      <c r="F752" s="105"/>
      <c r="G752" s="161"/>
      <c r="H752" s="161"/>
    </row>
    <row r="753" spans="1:8" ht="12.75" x14ac:dyDescent="0.2">
      <c r="A753" s="147" t="str">
        <f>IF(ISBLANK(rrhh[[#This Row],[Nombre y apellidos del personal propio]]),"",Ejercicio)</f>
        <v/>
      </c>
      <c r="B753" s="154" t="str">
        <f>IF(ISBLANK(rrhh[[#This Row],[Nombre y apellidos del personal propio]]),"",comarca)</f>
        <v/>
      </c>
      <c r="C753" s="162"/>
      <c r="D753" s="105"/>
      <c r="E753" s="76"/>
      <c r="F753" s="105"/>
      <c r="G753" s="161"/>
      <c r="H753" s="161"/>
    </row>
    <row r="754" spans="1:8" ht="12.75" x14ac:dyDescent="0.2">
      <c r="A754" s="147" t="str">
        <f>IF(ISBLANK(rrhh[[#This Row],[Nombre y apellidos del personal propio]]),"",Ejercicio)</f>
        <v/>
      </c>
      <c r="B754" s="154" t="str">
        <f>IF(ISBLANK(rrhh[[#This Row],[Nombre y apellidos del personal propio]]),"",comarca)</f>
        <v/>
      </c>
      <c r="C754" s="162"/>
      <c r="D754" s="105"/>
      <c r="E754" s="76"/>
      <c r="F754" s="105"/>
      <c r="G754" s="161"/>
      <c r="H754" s="161"/>
    </row>
    <row r="755" spans="1:8" ht="12.75" x14ac:dyDescent="0.2">
      <c r="A755" s="147" t="str">
        <f>IF(ISBLANK(rrhh[[#This Row],[Nombre y apellidos del personal propio]]),"",Ejercicio)</f>
        <v/>
      </c>
      <c r="B755" s="154" t="str">
        <f>IF(ISBLANK(rrhh[[#This Row],[Nombre y apellidos del personal propio]]),"",comarca)</f>
        <v/>
      </c>
      <c r="C755" s="162"/>
      <c r="D755" s="105"/>
      <c r="E755" s="76"/>
      <c r="F755" s="105"/>
      <c r="G755" s="161"/>
      <c r="H755" s="161"/>
    </row>
    <row r="756" spans="1:8" ht="12.75" x14ac:dyDescent="0.2">
      <c r="A756" s="147" t="str">
        <f>IF(ISBLANK(rrhh[[#This Row],[Nombre y apellidos del personal propio]]),"",Ejercicio)</f>
        <v/>
      </c>
      <c r="B756" s="154" t="str">
        <f>IF(ISBLANK(rrhh[[#This Row],[Nombre y apellidos del personal propio]]),"",comarca)</f>
        <v/>
      </c>
      <c r="C756" s="162"/>
      <c r="D756" s="105"/>
      <c r="E756" s="76"/>
      <c r="F756" s="105"/>
      <c r="G756" s="161"/>
      <c r="H756" s="161"/>
    </row>
    <row r="757" spans="1:8" ht="12.75" x14ac:dyDescent="0.2">
      <c r="A757" s="147" t="str">
        <f>IF(ISBLANK(rrhh[[#This Row],[Nombre y apellidos del personal propio]]),"",Ejercicio)</f>
        <v/>
      </c>
      <c r="B757" s="154" t="str">
        <f>IF(ISBLANK(rrhh[[#This Row],[Nombre y apellidos del personal propio]]),"",comarca)</f>
        <v/>
      </c>
      <c r="C757" s="162"/>
      <c r="D757" s="105"/>
      <c r="E757" s="76"/>
      <c r="F757" s="105"/>
      <c r="G757" s="161"/>
      <c r="H757" s="161"/>
    </row>
    <row r="758" spans="1:8" ht="12.75" x14ac:dyDescent="0.2">
      <c r="A758" s="147" t="str">
        <f>IF(ISBLANK(rrhh[[#This Row],[Nombre y apellidos del personal propio]]),"",Ejercicio)</f>
        <v/>
      </c>
      <c r="B758" s="154" t="str">
        <f>IF(ISBLANK(rrhh[[#This Row],[Nombre y apellidos del personal propio]]),"",comarca)</f>
        <v/>
      </c>
      <c r="C758" s="162"/>
      <c r="D758" s="105"/>
      <c r="E758" s="76"/>
      <c r="F758" s="105"/>
      <c r="G758" s="161"/>
      <c r="H758" s="161"/>
    </row>
    <row r="759" spans="1:8" ht="12.75" x14ac:dyDescent="0.2">
      <c r="A759" s="147" t="str">
        <f>IF(ISBLANK(rrhh[[#This Row],[Nombre y apellidos del personal propio]]),"",Ejercicio)</f>
        <v/>
      </c>
      <c r="B759" s="154" t="str">
        <f>IF(ISBLANK(rrhh[[#This Row],[Nombre y apellidos del personal propio]]),"",comarca)</f>
        <v/>
      </c>
      <c r="C759" s="162"/>
      <c r="D759" s="105"/>
      <c r="E759" s="76"/>
      <c r="F759" s="105"/>
      <c r="G759" s="161"/>
      <c r="H759" s="161"/>
    </row>
    <row r="760" spans="1:8" ht="12.75" x14ac:dyDescent="0.2">
      <c r="A760" s="147" t="str">
        <f>IF(ISBLANK(rrhh[[#This Row],[Nombre y apellidos del personal propio]]),"",Ejercicio)</f>
        <v/>
      </c>
      <c r="B760" s="154" t="str">
        <f>IF(ISBLANK(rrhh[[#This Row],[Nombre y apellidos del personal propio]]),"",comarca)</f>
        <v/>
      </c>
      <c r="C760" s="162"/>
      <c r="D760" s="105"/>
      <c r="E760" s="76"/>
      <c r="F760" s="105"/>
      <c r="G760" s="161"/>
      <c r="H760" s="161"/>
    </row>
    <row r="761" spans="1:8" ht="12.75" x14ac:dyDescent="0.2">
      <c r="A761" s="147" t="str">
        <f>IF(ISBLANK(rrhh[[#This Row],[Nombre y apellidos del personal propio]]),"",Ejercicio)</f>
        <v/>
      </c>
      <c r="B761" s="154" t="str">
        <f>IF(ISBLANK(rrhh[[#This Row],[Nombre y apellidos del personal propio]]),"",comarca)</f>
        <v/>
      </c>
      <c r="C761" s="162"/>
      <c r="D761" s="105"/>
      <c r="E761" s="76"/>
      <c r="F761" s="105"/>
      <c r="G761" s="161"/>
      <c r="H761" s="161"/>
    </row>
    <row r="762" spans="1:8" ht="12.75" x14ac:dyDescent="0.2">
      <c r="A762" s="147" t="str">
        <f>IF(ISBLANK(rrhh[[#This Row],[Nombre y apellidos del personal propio]]),"",Ejercicio)</f>
        <v/>
      </c>
      <c r="B762" s="154" t="str">
        <f>IF(ISBLANK(rrhh[[#This Row],[Nombre y apellidos del personal propio]]),"",comarca)</f>
        <v/>
      </c>
      <c r="C762" s="162"/>
      <c r="D762" s="105"/>
      <c r="E762" s="76"/>
      <c r="F762" s="105"/>
      <c r="G762" s="161"/>
      <c r="H762" s="161"/>
    </row>
    <row r="763" spans="1:8" ht="12.75" x14ac:dyDescent="0.2">
      <c r="A763" s="147" t="str">
        <f>IF(ISBLANK(rrhh[[#This Row],[Nombre y apellidos del personal propio]]),"",Ejercicio)</f>
        <v/>
      </c>
      <c r="B763" s="154" t="str">
        <f>IF(ISBLANK(rrhh[[#This Row],[Nombre y apellidos del personal propio]]),"",comarca)</f>
        <v/>
      </c>
      <c r="C763" s="162"/>
      <c r="D763" s="105"/>
      <c r="E763" s="76"/>
      <c r="F763" s="105"/>
      <c r="G763" s="161"/>
      <c r="H763" s="161"/>
    </row>
    <row r="764" spans="1:8" ht="12.75" x14ac:dyDescent="0.2">
      <c r="A764" s="147" t="str">
        <f>IF(ISBLANK(rrhh[[#This Row],[Nombre y apellidos del personal propio]]),"",Ejercicio)</f>
        <v/>
      </c>
      <c r="B764" s="154" t="str">
        <f>IF(ISBLANK(rrhh[[#This Row],[Nombre y apellidos del personal propio]]),"",comarca)</f>
        <v/>
      </c>
      <c r="C764" s="162"/>
      <c r="D764" s="105"/>
      <c r="E764" s="76"/>
      <c r="F764" s="105"/>
      <c r="G764" s="161"/>
      <c r="H764" s="161"/>
    </row>
    <row r="765" spans="1:8" ht="12.75" x14ac:dyDescent="0.2">
      <c r="A765" s="147" t="str">
        <f>IF(ISBLANK(rrhh[[#This Row],[Nombre y apellidos del personal propio]]),"",Ejercicio)</f>
        <v/>
      </c>
      <c r="B765" s="154" t="str">
        <f>IF(ISBLANK(rrhh[[#This Row],[Nombre y apellidos del personal propio]]),"",comarca)</f>
        <v/>
      </c>
      <c r="C765" s="162"/>
      <c r="D765" s="105"/>
      <c r="E765" s="76"/>
      <c r="F765" s="105"/>
      <c r="G765" s="161"/>
      <c r="H765" s="161"/>
    </row>
    <row r="766" spans="1:8" ht="12.75" x14ac:dyDescent="0.2">
      <c r="A766" s="147" t="str">
        <f>IF(ISBLANK(rrhh[[#This Row],[Nombre y apellidos del personal propio]]),"",Ejercicio)</f>
        <v/>
      </c>
      <c r="B766" s="154" t="str">
        <f>IF(ISBLANK(rrhh[[#This Row],[Nombre y apellidos del personal propio]]),"",comarca)</f>
        <v/>
      </c>
      <c r="C766" s="162"/>
      <c r="D766" s="105"/>
      <c r="E766" s="76"/>
      <c r="F766" s="105"/>
      <c r="G766" s="161"/>
      <c r="H766" s="161"/>
    </row>
    <row r="767" spans="1:8" ht="12.75" x14ac:dyDescent="0.2">
      <c r="A767" s="147" t="str">
        <f>IF(ISBLANK(rrhh[[#This Row],[Nombre y apellidos del personal propio]]),"",Ejercicio)</f>
        <v/>
      </c>
      <c r="B767" s="154" t="str">
        <f>IF(ISBLANK(rrhh[[#This Row],[Nombre y apellidos del personal propio]]),"",comarca)</f>
        <v/>
      </c>
      <c r="C767" s="162"/>
      <c r="D767" s="105"/>
      <c r="E767" s="76"/>
      <c r="F767" s="105"/>
      <c r="G767" s="161"/>
      <c r="H767" s="161"/>
    </row>
    <row r="768" spans="1:8" ht="12.75" x14ac:dyDescent="0.2">
      <c r="A768" s="147" t="str">
        <f>IF(ISBLANK(rrhh[[#This Row],[Nombre y apellidos del personal propio]]),"",Ejercicio)</f>
        <v/>
      </c>
      <c r="B768" s="154" t="str">
        <f>IF(ISBLANK(rrhh[[#This Row],[Nombre y apellidos del personal propio]]),"",comarca)</f>
        <v/>
      </c>
      <c r="C768" s="162"/>
      <c r="D768" s="105"/>
      <c r="E768" s="76"/>
      <c r="F768" s="105"/>
      <c r="G768" s="161"/>
      <c r="H768" s="161"/>
    </row>
    <row r="769" spans="1:8" ht="12.75" x14ac:dyDescent="0.2">
      <c r="A769" s="147" t="str">
        <f>IF(ISBLANK(rrhh[[#This Row],[Nombre y apellidos del personal propio]]),"",Ejercicio)</f>
        <v/>
      </c>
      <c r="B769" s="154" t="str">
        <f>IF(ISBLANK(rrhh[[#This Row],[Nombre y apellidos del personal propio]]),"",comarca)</f>
        <v/>
      </c>
      <c r="C769" s="162"/>
      <c r="D769" s="105"/>
      <c r="E769" s="76"/>
      <c r="F769" s="105"/>
      <c r="G769" s="161"/>
      <c r="H769" s="161"/>
    </row>
    <row r="770" spans="1:8" ht="12.75" x14ac:dyDescent="0.2">
      <c r="A770" s="147" t="str">
        <f>IF(ISBLANK(rrhh[[#This Row],[Nombre y apellidos del personal propio]]),"",Ejercicio)</f>
        <v/>
      </c>
      <c r="B770" s="154" t="str">
        <f>IF(ISBLANK(rrhh[[#This Row],[Nombre y apellidos del personal propio]]),"",comarca)</f>
        <v/>
      </c>
      <c r="C770" s="162"/>
      <c r="D770" s="105"/>
      <c r="E770" s="76"/>
      <c r="F770" s="105"/>
      <c r="G770" s="161"/>
      <c r="H770" s="161"/>
    </row>
    <row r="771" spans="1:8" ht="12.75" x14ac:dyDescent="0.2">
      <c r="A771" s="147" t="str">
        <f>IF(ISBLANK(rrhh[[#This Row],[Nombre y apellidos del personal propio]]),"",Ejercicio)</f>
        <v/>
      </c>
      <c r="B771" s="154" t="str">
        <f>IF(ISBLANK(rrhh[[#This Row],[Nombre y apellidos del personal propio]]),"",comarca)</f>
        <v/>
      </c>
      <c r="C771" s="162"/>
      <c r="D771" s="105"/>
      <c r="E771" s="76"/>
      <c r="F771" s="105"/>
      <c r="G771" s="161"/>
      <c r="H771" s="161"/>
    </row>
    <row r="772" spans="1:8" ht="12.75" x14ac:dyDescent="0.2">
      <c r="A772" s="147" t="str">
        <f>IF(ISBLANK(rrhh[[#This Row],[Nombre y apellidos del personal propio]]),"",Ejercicio)</f>
        <v/>
      </c>
      <c r="B772" s="154" t="str">
        <f>IF(ISBLANK(rrhh[[#This Row],[Nombre y apellidos del personal propio]]),"",comarca)</f>
        <v/>
      </c>
      <c r="C772" s="162"/>
      <c r="D772" s="105"/>
      <c r="E772" s="76"/>
      <c r="F772" s="105"/>
      <c r="G772" s="161"/>
      <c r="H772" s="161"/>
    </row>
    <row r="773" spans="1:8" ht="12.75" x14ac:dyDescent="0.2">
      <c r="A773" s="147" t="str">
        <f>IF(ISBLANK(rrhh[[#This Row],[Nombre y apellidos del personal propio]]),"",Ejercicio)</f>
        <v/>
      </c>
      <c r="B773" s="154" t="str">
        <f>IF(ISBLANK(rrhh[[#This Row],[Nombre y apellidos del personal propio]]),"",comarca)</f>
        <v/>
      </c>
      <c r="C773" s="162"/>
      <c r="D773" s="105"/>
      <c r="E773" s="76"/>
      <c r="F773" s="105"/>
      <c r="G773" s="161"/>
      <c r="H773" s="161"/>
    </row>
    <row r="774" spans="1:8" ht="12.75" x14ac:dyDescent="0.2">
      <c r="A774" s="147" t="str">
        <f>IF(ISBLANK(rrhh[[#This Row],[Nombre y apellidos del personal propio]]),"",Ejercicio)</f>
        <v/>
      </c>
      <c r="B774" s="154" t="str">
        <f>IF(ISBLANK(rrhh[[#This Row],[Nombre y apellidos del personal propio]]),"",comarca)</f>
        <v/>
      </c>
      <c r="C774" s="162"/>
      <c r="D774" s="105"/>
      <c r="E774" s="76"/>
      <c r="F774" s="105"/>
      <c r="G774" s="161"/>
      <c r="H774" s="161"/>
    </row>
    <row r="775" spans="1:8" ht="12.75" x14ac:dyDescent="0.2">
      <c r="A775" s="147" t="str">
        <f>IF(ISBLANK(rrhh[[#This Row],[Nombre y apellidos del personal propio]]),"",Ejercicio)</f>
        <v/>
      </c>
      <c r="B775" s="154" t="str">
        <f>IF(ISBLANK(rrhh[[#This Row],[Nombre y apellidos del personal propio]]),"",comarca)</f>
        <v/>
      </c>
      <c r="C775" s="162"/>
      <c r="D775" s="105"/>
      <c r="E775" s="76"/>
      <c r="F775" s="105"/>
      <c r="G775" s="161"/>
      <c r="H775" s="161"/>
    </row>
    <row r="776" spans="1:8" ht="12.75" x14ac:dyDescent="0.2">
      <c r="A776" s="147" t="str">
        <f>IF(ISBLANK(rrhh[[#This Row],[Nombre y apellidos del personal propio]]),"",Ejercicio)</f>
        <v/>
      </c>
      <c r="B776" s="154" t="str">
        <f>IF(ISBLANK(rrhh[[#This Row],[Nombre y apellidos del personal propio]]),"",comarca)</f>
        <v/>
      </c>
      <c r="C776" s="162"/>
      <c r="D776" s="105"/>
      <c r="E776" s="76"/>
      <c r="F776" s="105"/>
      <c r="G776" s="161"/>
      <c r="H776" s="161"/>
    </row>
    <row r="777" spans="1:8" ht="12.75" x14ac:dyDescent="0.2">
      <c r="A777" s="147" t="str">
        <f>IF(ISBLANK(rrhh[[#This Row],[Nombre y apellidos del personal propio]]),"",Ejercicio)</f>
        <v/>
      </c>
      <c r="B777" s="154" t="str">
        <f>IF(ISBLANK(rrhh[[#This Row],[Nombre y apellidos del personal propio]]),"",comarca)</f>
        <v/>
      </c>
      <c r="C777" s="162"/>
      <c r="D777" s="105"/>
      <c r="E777" s="76"/>
      <c r="F777" s="105"/>
      <c r="G777" s="161"/>
      <c r="H777" s="161"/>
    </row>
    <row r="778" spans="1:8" ht="12.75" x14ac:dyDescent="0.2">
      <c r="A778" s="147" t="str">
        <f>IF(ISBLANK(rrhh[[#This Row],[Nombre y apellidos del personal propio]]),"",Ejercicio)</f>
        <v/>
      </c>
      <c r="B778" s="154" t="str">
        <f>IF(ISBLANK(rrhh[[#This Row],[Nombre y apellidos del personal propio]]),"",comarca)</f>
        <v/>
      </c>
      <c r="C778" s="162"/>
      <c r="D778" s="105"/>
      <c r="E778" s="76"/>
      <c r="F778" s="105"/>
      <c r="G778" s="161"/>
      <c r="H778" s="161"/>
    </row>
    <row r="779" spans="1:8" ht="12.75" x14ac:dyDescent="0.2">
      <c r="A779" s="147" t="str">
        <f>IF(ISBLANK(rrhh[[#This Row],[Nombre y apellidos del personal propio]]),"",Ejercicio)</f>
        <v/>
      </c>
      <c r="B779" s="154" t="str">
        <f>IF(ISBLANK(rrhh[[#This Row],[Nombre y apellidos del personal propio]]),"",comarca)</f>
        <v/>
      </c>
      <c r="C779" s="162"/>
      <c r="D779" s="105"/>
      <c r="E779" s="76"/>
      <c r="F779" s="105"/>
      <c r="G779" s="161"/>
      <c r="H779" s="161"/>
    </row>
    <row r="780" spans="1:8" ht="12.75" x14ac:dyDescent="0.2">
      <c r="A780" s="147" t="str">
        <f>IF(ISBLANK(rrhh[[#This Row],[Nombre y apellidos del personal propio]]),"",Ejercicio)</f>
        <v/>
      </c>
      <c r="B780" s="154" t="str">
        <f>IF(ISBLANK(rrhh[[#This Row],[Nombre y apellidos del personal propio]]),"",comarca)</f>
        <v/>
      </c>
      <c r="C780" s="162"/>
      <c r="D780" s="105"/>
      <c r="E780" s="76"/>
      <c r="F780" s="105"/>
      <c r="G780" s="161"/>
      <c r="H780" s="161"/>
    </row>
    <row r="781" spans="1:8" ht="12.75" x14ac:dyDescent="0.2">
      <c r="A781" s="147" t="str">
        <f>IF(ISBLANK(rrhh[[#This Row],[Nombre y apellidos del personal propio]]),"",Ejercicio)</f>
        <v/>
      </c>
      <c r="B781" s="154" t="str">
        <f>IF(ISBLANK(rrhh[[#This Row],[Nombre y apellidos del personal propio]]),"",comarca)</f>
        <v/>
      </c>
      <c r="C781" s="162"/>
      <c r="D781" s="105"/>
      <c r="E781" s="76"/>
      <c r="F781" s="105"/>
      <c r="G781" s="161"/>
      <c r="H781" s="161"/>
    </row>
    <row r="782" spans="1:8" ht="12.75" x14ac:dyDescent="0.2">
      <c r="A782" s="147" t="str">
        <f>IF(ISBLANK(rrhh[[#This Row],[Nombre y apellidos del personal propio]]),"",Ejercicio)</f>
        <v/>
      </c>
      <c r="B782" s="154" t="str">
        <f>IF(ISBLANK(rrhh[[#This Row],[Nombre y apellidos del personal propio]]),"",comarca)</f>
        <v/>
      </c>
      <c r="C782" s="162"/>
      <c r="D782" s="105"/>
      <c r="E782" s="76"/>
      <c r="F782" s="105"/>
      <c r="G782" s="161"/>
      <c r="H782" s="161"/>
    </row>
    <row r="783" spans="1:8" ht="12.75" x14ac:dyDescent="0.2">
      <c r="A783" s="147" t="str">
        <f>IF(ISBLANK(rrhh[[#This Row],[Nombre y apellidos del personal propio]]),"",Ejercicio)</f>
        <v/>
      </c>
      <c r="B783" s="154" t="str">
        <f>IF(ISBLANK(rrhh[[#This Row],[Nombre y apellidos del personal propio]]),"",comarca)</f>
        <v/>
      </c>
      <c r="C783" s="162"/>
      <c r="D783" s="105"/>
      <c r="E783" s="76"/>
      <c r="F783" s="105"/>
      <c r="G783" s="161"/>
      <c r="H783" s="161"/>
    </row>
    <row r="784" spans="1:8" ht="12.75" x14ac:dyDescent="0.2">
      <c r="A784" s="147" t="str">
        <f>IF(ISBLANK(rrhh[[#This Row],[Nombre y apellidos del personal propio]]),"",Ejercicio)</f>
        <v/>
      </c>
      <c r="B784" s="154" t="str">
        <f>IF(ISBLANK(rrhh[[#This Row],[Nombre y apellidos del personal propio]]),"",comarca)</f>
        <v/>
      </c>
      <c r="C784" s="162"/>
      <c r="D784" s="105"/>
      <c r="E784" s="76"/>
      <c r="F784" s="105"/>
      <c r="G784" s="161"/>
      <c r="H784" s="161"/>
    </row>
    <row r="785" spans="1:8" ht="12.75" x14ac:dyDescent="0.2">
      <c r="A785" s="147" t="str">
        <f>IF(ISBLANK(rrhh[[#This Row],[Nombre y apellidos del personal propio]]),"",Ejercicio)</f>
        <v/>
      </c>
      <c r="B785" s="154" t="str">
        <f>IF(ISBLANK(rrhh[[#This Row],[Nombre y apellidos del personal propio]]),"",comarca)</f>
        <v/>
      </c>
      <c r="C785" s="162"/>
      <c r="D785" s="105"/>
      <c r="E785" s="76"/>
      <c r="F785" s="105"/>
      <c r="G785" s="161"/>
      <c r="H785" s="161"/>
    </row>
    <row r="786" spans="1:8" ht="12.75" x14ac:dyDescent="0.2">
      <c r="A786" s="147" t="str">
        <f>IF(ISBLANK(rrhh[[#This Row],[Nombre y apellidos del personal propio]]),"",Ejercicio)</f>
        <v/>
      </c>
      <c r="B786" s="154" t="str">
        <f>IF(ISBLANK(rrhh[[#This Row],[Nombre y apellidos del personal propio]]),"",comarca)</f>
        <v/>
      </c>
      <c r="C786" s="162"/>
      <c r="D786" s="105"/>
      <c r="E786" s="76"/>
      <c r="F786" s="105"/>
      <c r="G786" s="161"/>
      <c r="H786" s="161"/>
    </row>
    <row r="787" spans="1:8" ht="12.75" x14ac:dyDescent="0.2">
      <c r="A787" s="147" t="str">
        <f>IF(ISBLANK(rrhh[[#This Row],[Nombre y apellidos del personal propio]]),"",Ejercicio)</f>
        <v/>
      </c>
      <c r="B787" s="154" t="str">
        <f>IF(ISBLANK(rrhh[[#This Row],[Nombre y apellidos del personal propio]]),"",comarca)</f>
        <v/>
      </c>
      <c r="C787" s="162"/>
      <c r="D787" s="105"/>
      <c r="E787" s="76"/>
      <c r="F787" s="105"/>
      <c r="G787" s="161"/>
      <c r="H787" s="161"/>
    </row>
    <row r="788" spans="1:8" ht="12.75" x14ac:dyDescent="0.2">
      <c r="A788" s="147" t="str">
        <f>IF(ISBLANK(rrhh[[#This Row],[Nombre y apellidos del personal propio]]),"",Ejercicio)</f>
        <v/>
      </c>
      <c r="B788" s="154" t="str">
        <f>IF(ISBLANK(rrhh[[#This Row],[Nombre y apellidos del personal propio]]),"",comarca)</f>
        <v/>
      </c>
      <c r="C788" s="162"/>
      <c r="D788" s="105"/>
      <c r="E788" s="76"/>
      <c r="F788" s="105"/>
      <c r="G788" s="161"/>
      <c r="H788" s="161"/>
    </row>
    <row r="789" spans="1:8" ht="12.75" x14ac:dyDescent="0.2">
      <c r="A789" s="147" t="str">
        <f>IF(ISBLANK(rrhh[[#This Row],[Nombre y apellidos del personal propio]]),"",Ejercicio)</f>
        <v/>
      </c>
      <c r="B789" s="154" t="str">
        <f>IF(ISBLANK(rrhh[[#This Row],[Nombre y apellidos del personal propio]]),"",comarca)</f>
        <v/>
      </c>
      <c r="C789" s="162"/>
      <c r="D789" s="105"/>
      <c r="E789" s="76"/>
      <c r="F789" s="105"/>
      <c r="G789" s="161"/>
      <c r="H789" s="161"/>
    </row>
    <row r="790" spans="1:8" ht="12.75" x14ac:dyDescent="0.2">
      <c r="A790" s="147" t="str">
        <f>IF(ISBLANK(rrhh[[#This Row],[Nombre y apellidos del personal propio]]),"",Ejercicio)</f>
        <v/>
      </c>
      <c r="B790" s="154" t="str">
        <f>IF(ISBLANK(rrhh[[#This Row],[Nombre y apellidos del personal propio]]),"",comarca)</f>
        <v/>
      </c>
      <c r="C790" s="162"/>
      <c r="D790" s="105"/>
      <c r="E790" s="76"/>
      <c r="F790" s="105"/>
      <c r="G790" s="161"/>
      <c r="H790" s="161"/>
    </row>
    <row r="791" spans="1:8" ht="12.75" x14ac:dyDescent="0.2">
      <c r="A791" s="147" t="str">
        <f>IF(ISBLANK(rrhh[[#This Row],[Nombre y apellidos del personal propio]]),"",Ejercicio)</f>
        <v/>
      </c>
      <c r="B791" s="154" t="str">
        <f>IF(ISBLANK(rrhh[[#This Row],[Nombre y apellidos del personal propio]]),"",comarca)</f>
        <v/>
      </c>
      <c r="C791" s="162"/>
      <c r="D791" s="105"/>
      <c r="E791" s="76"/>
      <c r="F791" s="105"/>
      <c r="G791" s="161"/>
      <c r="H791" s="161"/>
    </row>
    <row r="792" spans="1:8" ht="12.75" x14ac:dyDescent="0.2">
      <c r="A792" s="147" t="str">
        <f>IF(ISBLANK(rrhh[[#This Row],[Nombre y apellidos del personal propio]]),"",Ejercicio)</f>
        <v/>
      </c>
      <c r="B792" s="154" t="str">
        <f>IF(ISBLANK(rrhh[[#This Row],[Nombre y apellidos del personal propio]]),"",comarca)</f>
        <v/>
      </c>
      <c r="C792" s="162"/>
      <c r="D792" s="105"/>
      <c r="E792" s="76"/>
      <c r="F792" s="105"/>
      <c r="G792" s="161"/>
      <c r="H792" s="161"/>
    </row>
    <row r="793" spans="1:8" ht="12.75" x14ac:dyDescent="0.2">
      <c r="A793" s="147" t="str">
        <f>IF(ISBLANK(rrhh[[#This Row],[Nombre y apellidos del personal propio]]),"",Ejercicio)</f>
        <v/>
      </c>
      <c r="B793" s="154" t="str">
        <f>IF(ISBLANK(rrhh[[#This Row],[Nombre y apellidos del personal propio]]),"",comarca)</f>
        <v/>
      </c>
      <c r="C793" s="162"/>
      <c r="D793" s="105"/>
      <c r="E793" s="76"/>
      <c r="F793" s="105"/>
      <c r="G793" s="161"/>
      <c r="H793" s="161"/>
    </row>
    <row r="794" spans="1:8" ht="12.75" x14ac:dyDescent="0.2">
      <c r="A794" s="147" t="str">
        <f>IF(ISBLANK(rrhh[[#This Row],[Nombre y apellidos del personal propio]]),"",Ejercicio)</f>
        <v/>
      </c>
      <c r="B794" s="154" t="str">
        <f>IF(ISBLANK(rrhh[[#This Row],[Nombre y apellidos del personal propio]]),"",comarca)</f>
        <v/>
      </c>
      <c r="C794" s="162"/>
      <c r="D794" s="105"/>
      <c r="E794" s="76"/>
      <c r="F794" s="105"/>
      <c r="G794" s="161"/>
      <c r="H794" s="161"/>
    </row>
    <row r="795" spans="1:8" ht="12.75" x14ac:dyDescent="0.2">
      <c r="A795" s="147" t="str">
        <f>IF(ISBLANK(rrhh[[#This Row],[Nombre y apellidos del personal propio]]),"",Ejercicio)</f>
        <v/>
      </c>
      <c r="B795" s="154" t="str">
        <f>IF(ISBLANK(rrhh[[#This Row],[Nombre y apellidos del personal propio]]),"",comarca)</f>
        <v/>
      </c>
      <c r="C795" s="162"/>
      <c r="D795" s="105"/>
      <c r="E795" s="76"/>
      <c r="F795" s="105"/>
      <c r="G795" s="161"/>
      <c r="H795" s="161"/>
    </row>
    <row r="796" spans="1:8" ht="12.75" x14ac:dyDescent="0.2">
      <c r="A796" s="147" t="str">
        <f>IF(ISBLANK(rrhh[[#This Row],[Nombre y apellidos del personal propio]]),"",Ejercicio)</f>
        <v/>
      </c>
      <c r="B796" s="154" t="str">
        <f>IF(ISBLANK(rrhh[[#This Row],[Nombre y apellidos del personal propio]]),"",comarca)</f>
        <v/>
      </c>
      <c r="C796" s="162"/>
      <c r="D796" s="105"/>
      <c r="E796" s="76"/>
      <c r="F796" s="105"/>
      <c r="G796" s="161"/>
      <c r="H796" s="161"/>
    </row>
    <row r="797" spans="1:8" ht="12.75" x14ac:dyDescent="0.2">
      <c r="A797" s="147" t="str">
        <f>IF(ISBLANK(rrhh[[#This Row],[Nombre y apellidos del personal propio]]),"",Ejercicio)</f>
        <v/>
      </c>
      <c r="B797" s="154" t="str">
        <f>IF(ISBLANK(rrhh[[#This Row],[Nombre y apellidos del personal propio]]),"",comarca)</f>
        <v/>
      </c>
      <c r="C797" s="162"/>
      <c r="D797" s="105"/>
      <c r="E797" s="76"/>
      <c r="F797" s="105"/>
      <c r="G797" s="161"/>
      <c r="H797" s="161"/>
    </row>
    <row r="798" spans="1:8" ht="12.75" x14ac:dyDescent="0.2">
      <c r="A798" s="147" t="str">
        <f>IF(ISBLANK(rrhh[[#This Row],[Nombre y apellidos del personal propio]]),"",Ejercicio)</f>
        <v/>
      </c>
      <c r="B798" s="154" t="str">
        <f>IF(ISBLANK(rrhh[[#This Row],[Nombre y apellidos del personal propio]]),"",comarca)</f>
        <v/>
      </c>
      <c r="C798" s="162"/>
      <c r="D798" s="105"/>
      <c r="E798" s="76"/>
      <c r="F798" s="105"/>
      <c r="G798" s="161"/>
      <c r="H798" s="161"/>
    </row>
    <row r="799" spans="1:8" ht="12.75" x14ac:dyDescent="0.2">
      <c r="A799" s="147" t="str">
        <f>IF(ISBLANK(rrhh[[#This Row],[Nombre y apellidos del personal propio]]),"",Ejercicio)</f>
        <v/>
      </c>
      <c r="B799" s="154" t="str">
        <f>IF(ISBLANK(rrhh[[#This Row],[Nombre y apellidos del personal propio]]),"",comarca)</f>
        <v/>
      </c>
      <c r="C799" s="162"/>
      <c r="D799" s="105"/>
      <c r="E799" s="76"/>
      <c r="F799" s="105"/>
      <c r="G799" s="161"/>
      <c r="H799" s="161"/>
    </row>
    <row r="800" spans="1:8" ht="12.75" x14ac:dyDescent="0.2">
      <c r="A800" s="147" t="str">
        <f>IF(ISBLANK(rrhh[[#This Row],[Nombre y apellidos del personal propio]]),"",Ejercicio)</f>
        <v/>
      </c>
      <c r="B800" s="154" t="str">
        <f>IF(ISBLANK(rrhh[[#This Row],[Nombre y apellidos del personal propio]]),"",comarca)</f>
        <v/>
      </c>
      <c r="C800" s="162"/>
      <c r="D800" s="105"/>
      <c r="E800" s="76"/>
      <c r="F800" s="105"/>
      <c r="G800" s="161"/>
      <c r="H800" s="161"/>
    </row>
    <row r="801" spans="1:8" ht="12.75" x14ac:dyDescent="0.2">
      <c r="A801" s="147" t="str">
        <f>IF(ISBLANK(rrhh[[#This Row],[Nombre y apellidos del personal propio]]),"",Ejercicio)</f>
        <v/>
      </c>
      <c r="B801" s="154" t="str">
        <f>IF(ISBLANK(rrhh[[#This Row],[Nombre y apellidos del personal propio]]),"",comarca)</f>
        <v/>
      </c>
      <c r="C801" s="162"/>
      <c r="D801" s="105"/>
      <c r="E801" s="76"/>
      <c r="F801" s="105"/>
      <c r="G801" s="161"/>
      <c r="H801" s="161"/>
    </row>
    <row r="802" spans="1:8" ht="12.75" x14ac:dyDescent="0.2">
      <c r="A802" s="147" t="str">
        <f>IF(ISBLANK(rrhh[[#This Row],[Nombre y apellidos del personal propio]]),"",Ejercicio)</f>
        <v/>
      </c>
      <c r="B802" s="154" t="str">
        <f>IF(ISBLANK(rrhh[[#This Row],[Nombre y apellidos del personal propio]]),"",comarca)</f>
        <v/>
      </c>
      <c r="C802" s="162"/>
      <c r="D802" s="105"/>
      <c r="E802" s="76"/>
      <c r="F802" s="105"/>
      <c r="G802" s="161"/>
      <c r="H802" s="161"/>
    </row>
    <row r="803" spans="1:8" ht="12.75" x14ac:dyDescent="0.2">
      <c r="A803" s="147" t="str">
        <f>IF(ISBLANK(rrhh[[#This Row],[Nombre y apellidos del personal propio]]),"",Ejercicio)</f>
        <v/>
      </c>
      <c r="B803" s="154" t="str">
        <f>IF(ISBLANK(rrhh[[#This Row],[Nombre y apellidos del personal propio]]),"",comarca)</f>
        <v/>
      </c>
      <c r="C803" s="162"/>
      <c r="D803" s="105"/>
      <c r="E803" s="76"/>
      <c r="F803" s="105"/>
      <c r="G803" s="161"/>
      <c r="H803" s="161"/>
    </row>
    <row r="804" spans="1:8" ht="12.75" x14ac:dyDescent="0.2">
      <c r="A804" s="147" t="str">
        <f>IF(ISBLANK(rrhh[[#This Row],[Nombre y apellidos del personal propio]]),"",Ejercicio)</f>
        <v/>
      </c>
      <c r="B804" s="154" t="str">
        <f>IF(ISBLANK(rrhh[[#This Row],[Nombre y apellidos del personal propio]]),"",comarca)</f>
        <v/>
      </c>
      <c r="C804" s="162"/>
      <c r="D804" s="105"/>
      <c r="E804" s="76"/>
      <c r="F804" s="105"/>
      <c r="G804" s="161"/>
      <c r="H804" s="161"/>
    </row>
    <row r="805" spans="1:8" ht="12.75" x14ac:dyDescent="0.2">
      <c r="A805" s="147" t="str">
        <f>IF(ISBLANK(rrhh[[#This Row],[Nombre y apellidos del personal propio]]),"",Ejercicio)</f>
        <v/>
      </c>
      <c r="B805" s="154" t="str">
        <f>IF(ISBLANK(rrhh[[#This Row],[Nombre y apellidos del personal propio]]),"",comarca)</f>
        <v/>
      </c>
      <c r="C805" s="162"/>
      <c r="D805" s="105"/>
      <c r="E805" s="76"/>
      <c r="F805" s="105"/>
      <c r="G805" s="161"/>
      <c r="H805" s="161"/>
    </row>
    <row r="806" spans="1:8" ht="12.75" x14ac:dyDescent="0.2">
      <c r="A806" s="147" t="str">
        <f>IF(ISBLANK(rrhh[[#This Row],[Nombre y apellidos del personal propio]]),"",Ejercicio)</f>
        <v/>
      </c>
      <c r="B806" s="154" t="str">
        <f>IF(ISBLANK(rrhh[[#This Row],[Nombre y apellidos del personal propio]]),"",comarca)</f>
        <v/>
      </c>
      <c r="C806" s="162"/>
      <c r="D806" s="105"/>
      <c r="E806" s="76"/>
      <c r="F806" s="105"/>
      <c r="G806" s="161"/>
      <c r="H806" s="161"/>
    </row>
    <row r="807" spans="1:8" ht="12.75" x14ac:dyDescent="0.2">
      <c r="A807" s="147" t="str">
        <f>IF(ISBLANK(rrhh[[#This Row],[Nombre y apellidos del personal propio]]),"",Ejercicio)</f>
        <v/>
      </c>
      <c r="B807" s="154" t="str">
        <f>IF(ISBLANK(rrhh[[#This Row],[Nombre y apellidos del personal propio]]),"",comarca)</f>
        <v/>
      </c>
      <c r="C807" s="162"/>
      <c r="D807" s="105"/>
      <c r="E807" s="76"/>
      <c r="F807" s="105"/>
      <c r="G807" s="161"/>
      <c r="H807" s="161"/>
    </row>
    <row r="808" spans="1:8" ht="12.75" x14ac:dyDescent="0.2">
      <c r="A808" s="147" t="str">
        <f>IF(ISBLANK(rrhh[[#This Row],[Nombre y apellidos del personal propio]]),"",Ejercicio)</f>
        <v/>
      </c>
      <c r="B808" s="154" t="str">
        <f>IF(ISBLANK(rrhh[[#This Row],[Nombre y apellidos del personal propio]]),"",comarca)</f>
        <v/>
      </c>
      <c r="C808" s="162"/>
      <c r="D808" s="105"/>
      <c r="E808" s="76"/>
      <c r="F808" s="105"/>
      <c r="G808" s="161"/>
      <c r="H808" s="161"/>
    </row>
    <row r="809" spans="1:8" ht="12.75" x14ac:dyDescent="0.2">
      <c r="A809" s="147" t="str">
        <f>IF(ISBLANK(rrhh[[#This Row],[Nombre y apellidos del personal propio]]),"",Ejercicio)</f>
        <v/>
      </c>
      <c r="B809" s="154" t="str">
        <f>IF(ISBLANK(rrhh[[#This Row],[Nombre y apellidos del personal propio]]),"",comarca)</f>
        <v/>
      </c>
      <c r="C809" s="162"/>
      <c r="D809" s="105"/>
      <c r="E809" s="76"/>
      <c r="F809" s="105"/>
      <c r="G809" s="161"/>
      <c r="H809" s="161"/>
    </row>
    <row r="810" spans="1:8" ht="12.75" x14ac:dyDescent="0.2">
      <c r="A810" s="147" t="str">
        <f>IF(ISBLANK(rrhh[[#This Row],[Nombre y apellidos del personal propio]]),"",Ejercicio)</f>
        <v/>
      </c>
      <c r="B810" s="154" t="str">
        <f>IF(ISBLANK(rrhh[[#This Row],[Nombre y apellidos del personal propio]]),"",comarca)</f>
        <v/>
      </c>
      <c r="C810" s="162"/>
      <c r="D810" s="105"/>
      <c r="E810" s="76"/>
      <c r="F810" s="105"/>
      <c r="G810" s="161"/>
      <c r="H810" s="161"/>
    </row>
    <row r="811" spans="1:8" ht="12.75" x14ac:dyDescent="0.2">
      <c r="A811" s="147" t="str">
        <f>IF(ISBLANK(rrhh[[#This Row],[Nombre y apellidos del personal propio]]),"",Ejercicio)</f>
        <v/>
      </c>
      <c r="B811" s="154" t="str">
        <f>IF(ISBLANK(rrhh[[#This Row],[Nombre y apellidos del personal propio]]),"",comarca)</f>
        <v/>
      </c>
      <c r="C811" s="162"/>
      <c r="D811" s="105"/>
      <c r="E811" s="76"/>
      <c r="F811" s="105"/>
      <c r="G811" s="161"/>
      <c r="H811" s="161"/>
    </row>
    <row r="812" spans="1:8" ht="12.75" x14ac:dyDescent="0.2">
      <c r="A812" s="147" t="str">
        <f>IF(ISBLANK(rrhh[[#This Row],[Nombre y apellidos del personal propio]]),"",Ejercicio)</f>
        <v/>
      </c>
      <c r="B812" s="154" t="str">
        <f>IF(ISBLANK(rrhh[[#This Row],[Nombre y apellidos del personal propio]]),"",comarca)</f>
        <v/>
      </c>
      <c r="C812" s="162"/>
      <c r="D812" s="105"/>
      <c r="E812" s="76"/>
      <c r="F812" s="105"/>
      <c r="G812" s="161"/>
      <c r="H812" s="161"/>
    </row>
    <row r="813" spans="1:8" ht="12.75" x14ac:dyDescent="0.2">
      <c r="A813" s="147" t="str">
        <f>IF(ISBLANK(rrhh[[#This Row],[Nombre y apellidos del personal propio]]),"",Ejercicio)</f>
        <v/>
      </c>
      <c r="B813" s="154" t="str">
        <f>IF(ISBLANK(rrhh[[#This Row],[Nombre y apellidos del personal propio]]),"",comarca)</f>
        <v/>
      </c>
      <c r="C813" s="162"/>
      <c r="D813" s="105"/>
      <c r="E813" s="76"/>
      <c r="F813" s="105"/>
      <c r="G813" s="161"/>
      <c r="H813" s="161"/>
    </row>
    <row r="814" spans="1:8" ht="12.75" x14ac:dyDescent="0.2">
      <c r="A814" s="147" t="str">
        <f>IF(ISBLANK(rrhh[[#This Row],[Nombre y apellidos del personal propio]]),"",Ejercicio)</f>
        <v/>
      </c>
      <c r="B814" s="154" t="str">
        <f>IF(ISBLANK(rrhh[[#This Row],[Nombre y apellidos del personal propio]]),"",comarca)</f>
        <v/>
      </c>
      <c r="C814" s="162"/>
      <c r="D814" s="105"/>
      <c r="E814" s="76"/>
      <c r="F814" s="105"/>
      <c r="G814" s="161"/>
      <c r="H814" s="161"/>
    </row>
    <row r="815" spans="1:8" ht="12.75" x14ac:dyDescent="0.2">
      <c r="A815" s="147" t="str">
        <f>IF(ISBLANK(rrhh[[#This Row],[Nombre y apellidos del personal propio]]),"",Ejercicio)</f>
        <v/>
      </c>
      <c r="B815" s="154" t="str">
        <f>IF(ISBLANK(rrhh[[#This Row],[Nombre y apellidos del personal propio]]),"",comarca)</f>
        <v/>
      </c>
      <c r="C815" s="162"/>
      <c r="D815" s="105"/>
      <c r="E815" s="76"/>
      <c r="F815" s="105"/>
      <c r="G815" s="161"/>
      <c r="H815" s="161"/>
    </row>
    <row r="816" spans="1:8" ht="12.75" x14ac:dyDescent="0.2">
      <c r="A816" s="147" t="str">
        <f>IF(ISBLANK(rrhh[[#This Row],[Nombre y apellidos del personal propio]]),"",Ejercicio)</f>
        <v/>
      </c>
      <c r="B816" s="154" t="str">
        <f>IF(ISBLANK(rrhh[[#This Row],[Nombre y apellidos del personal propio]]),"",comarca)</f>
        <v/>
      </c>
      <c r="C816" s="162"/>
      <c r="D816" s="105"/>
      <c r="E816" s="76"/>
      <c r="F816" s="105"/>
      <c r="G816" s="161"/>
      <c r="H816" s="161"/>
    </row>
    <row r="817" spans="1:8" ht="12.75" x14ac:dyDescent="0.2">
      <c r="A817" s="147" t="str">
        <f>IF(ISBLANK(rrhh[[#This Row],[Nombre y apellidos del personal propio]]),"",Ejercicio)</f>
        <v/>
      </c>
      <c r="B817" s="154" t="str">
        <f>IF(ISBLANK(rrhh[[#This Row],[Nombre y apellidos del personal propio]]),"",comarca)</f>
        <v/>
      </c>
      <c r="C817" s="162"/>
      <c r="D817" s="105"/>
      <c r="E817" s="76"/>
      <c r="F817" s="105"/>
      <c r="G817" s="161"/>
      <c r="H817" s="161"/>
    </row>
    <row r="818" spans="1:8" ht="12.75" x14ac:dyDescent="0.2">
      <c r="A818" s="147" t="str">
        <f>IF(ISBLANK(rrhh[[#This Row],[Nombre y apellidos del personal propio]]),"",Ejercicio)</f>
        <v/>
      </c>
      <c r="B818" s="154" t="str">
        <f>IF(ISBLANK(rrhh[[#This Row],[Nombre y apellidos del personal propio]]),"",comarca)</f>
        <v/>
      </c>
      <c r="C818" s="162"/>
      <c r="D818" s="105"/>
      <c r="E818" s="76"/>
      <c r="F818" s="105"/>
      <c r="G818" s="161"/>
      <c r="H818" s="161"/>
    </row>
    <row r="819" spans="1:8" ht="12.75" x14ac:dyDescent="0.2">
      <c r="A819" s="147" t="str">
        <f>IF(ISBLANK(rrhh[[#This Row],[Nombre y apellidos del personal propio]]),"",Ejercicio)</f>
        <v/>
      </c>
      <c r="B819" s="154" t="str">
        <f>IF(ISBLANK(rrhh[[#This Row],[Nombre y apellidos del personal propio]]),"",comarca)</f>
        <v/>
      </c>
      <c r="C819" s="162"/>
      <c r="D819" s="105"/>
      <c r="E819" s="76"/>
      <c r="F819" s="105"/>
      <c r="G819" s="161"/>
      <c r="H819" s="161"/>
    </row>
    <row r="820" spans="1:8" ht="12.75" x14ac:dyDescent="0.2">
      <c r="A820" s="147" t="str">
        <f>IF(ISBLANK(rrhh[[#This Row],[Nombre y apellidos del personal propio]]),"",Ejercicio)</f>
        <v/>
      </c>
      <c r="B820" s="154" t="str">
        <f>IF(ISBLANK(rrhh[[#This Row],[Nombre y apellidos del personal propio]]),"",comarca)</f>
        <v/>
      </c>
      <c r="C820" s="162"/>
      <c r="D820" s="105"/>
      <c r="E820" s="76"/>
      <c r="F820" s="105"/>
      <c r="G820" s="161"/>
      <c r="H820" s="161"/>
    </row>
    <row r="821" spans="1:8" ht="12.75" x14ac:dyDescent="0.2">
      <c r="A821" s="147" t="str">
        <f>IF(ISBLANK(rrhh[[#This Row],[Nombre y apellidos del personal propio]]),"",Ejercicio)</f>
        <v/>
      </c>
      <c r="B821" s="154" t="str">
        <f>IF(ISBLANK(rrhh[[#This Row],[Nombre y apellidos del personal propio]]),"",comarca)</f>
        <v/>
      </c>
      <c r="C821" s="162"/>
      <c r="D821" s="105"/>
      <c r="E821" s="76"/>
      <c r="F821" s="105"/>
      <c r="G821" s="161"/>
      <c r="H821" s="161"/>
    </row>
    <row r="822" spans="1:8" ht="12.75" x14ac:dyDescent="0.2">
      <c r="A822" s="147" t="str">
        <f>IF(ISBLANK(rrhh[[#This Row],[Nombre y apellidos del personal propio]]),"",Ejercicio)</f>
        <v/>
      </c>
      <c r="B822" s="154" t="str">
        <f>IF(ISBLANK(rrhh[[#This Row],[Nombre y apellidos del personal propio]]),"",comarca)</f>
        <v/>
      </c>
      <c r="C822" s="162"/>
      <c r="D822" s="105"/>
      <c r="E822" s="76"/>
      <c r="F822" s="105"/>
      <c r="G822" s="161"/>
      <c r="H822" s="161"/>
    </row>
    <row r="823" spans="1:8" ht="12.75" x14ac:dyDescent="0.2">
      <c r="A823" s="147" t="str">
        <f>IF(ISBLANK(rrhh[[#This Row],[Nombre y apellidos del personal propio]]),"",Ejercicio)</f>
        <v/>
      </c>
      <c r="B823" s="154" t="str">
        <f>IF(ISBLANK(rrhh[[#This Row],[Nombre y apellidos del personal propio]]),"",comarca)</f>
        <v/>
      </c>
      <c r="C823" s="162"/>
      <c r="D823" s="105"/>
      <c r="E823" s="76"/>
      <c r="F823" s="105"/>
      <c r="G823" s="161"/>
      <c r="H823" s="161"/>
    </row>
    <row r="824" spans="1:8" ht="12.75" x14ac:dyDescent="0.2">
      <c r="A824" s="147" t="str">
        <f>IF(ISBLANK(rrhh[[#This Row],[Nombre y apellidos del personal propio]]),"",Ejercicio)</f>
        <v/>
      </c>
      <c r="B824" s="154" t="str">
        <f>IF(ISBLANK(rrhh[[#This Row],[Nombre y apellidos del personal propio]]),"",comarca)</f>
        <v/>
      </c>
      <c r="C824" s="162"/>
      <c r="D824" s="105"/>
      <c r="E824" s="76"/>
      <c r="F824" s="105"/>
      <c r="G824" s="161"/>
      <c r="H824" s="161"/>
    </row>
    <row r="825" spans="1:8" ht="12.75" x14ac:dyDescent="0.2">
      <c r="A825" s="147" t="str">
        <f>IF(ISBLANK(rrhh[[#This Row],[Nombre y apellidos del personal propio]]),"",Ejercicio)</f>
        <v/>
      </c>
      <c r="B825" s="154" t="str">
        <f>IF(ISBLANK(rrhh[[#This Row],[Nombre y apellidos del personal propio]]),"",comarca)</f>
        <v/>
      </c>
      <c r="C825" s="162"/>
      <c r="D825" s="105"/>
      <c r="E825" s="76"/>
      <c r="F825" s="105"/>
      <c r="G825" s="161"/>
      <c r="H825" s="161"/>
    </row>
    <row r="826" spans="1:8" ht="12.75" x14ac:dyDescent="0.2">
      <c r="A826" s="147" t="str">
        <f>IF(ISBLANK(rrhh[[#This Row],[Nombre y apellidos del personal propio]]),"",Ejercicio)</f>
        <v/>
      </c>
      <c r="B826" s="154" t="str">
        <f>IF(ISBLANK(rrhh[[#This Row],[Nombre y apellidos del personal propio]]),"",comarca)</f>
        <v/>
      </c>
      <c r="C826" s="162"/>
      <c r="D826" s="105"/>
      <c r="E826" s="76"/>
      <c r="F826" s="105"/>
      <c r="G826" s="161"/>
      <c r="H826" s="161"/>
    </row>
    <row r="827" spans="1:8" ht="12.75" x14ac:dyDescent="0.2">
      <c r="A827" s="147" t="str">
        <f>IF(ISBLANK(rrhh[[#This Row],[Nombre y apellidos del personal propio]]),"",Ejercicio)</f>
        <v/>
      </c>
      <c r="B827" s="154" t="str">
        <f>IF(ISBLANK(rrhh[[#This Row],[Nombre y apellidos del personal propio]]),"",comarca)</f>
        <v/>
      </c>
      <c r="C827" s="162"/>
      <c r="D827" s="105"/>
      <c r="E827" s="76"/>
      <c r="F827" s="105"/>
      <c r="G827" s="161"/>
      <c r="H827" s="161"/>
    </row>
    <row r="828" spans="1:8" ht="12.75" x14ac:dyDescent="0.2">
      <c r="A828" s="147" t="str">
        <f>IF(ISBLANK(rrhh[[#This Row],[Nombre y apellidos del personal propio]]),"",Ejercicio)</f>
        <v/>
      </c>
      <c r="B828" s="154" t="str">
        <f>IF(ISBLANK(rrhh[[#This Row],[Nombre y apellidos del personal propio]]),"",comarca)</f>
        <v/>
      </c>
      <c r="C828" s="162"/>
      <c r="D828" s="105"/>
      <c r="E828" s="76"/>
      <c r="F828" s="105"/>
      <c r="G828" s="161"/>
      <c r="H828" s="161"/>
    </row>
    <row r="829" spans="1:8" ht="12.75" x14ac:dyDescent="0.2">
      <c r="A829" s="147" t="str">
        <f>IF(ISBLANK(rrhh[[#This Row],[Nombre y apellidos del personal propio]]),"",Ejercicio)</f>
        <v/>
      </c>
      <c r="B829" s="154" t="str">
        <f>IF(ISBLANK(rrhh[[#This Row],[Nombre y apellidos del personal propio]]),"",comarca)</f>
        <v/>
      </c>
      <c r="C829" s="162"/>
      <c r="D829" s="105"/>
      <c r="E829" s="76"/>
      <c r="F829" s="105"/>
      <c r="G829" s="161"/>
      <c r="H829" s="161"/>
    </row>
    <row r="830" spans="1:8" ht="12.75" x14ac:dyDescent="0.2">
      <c r="A830" s="147" t="str">
        <f>IF(ISBLANK(rrhh[[#This Row],[Nombre y apellidos del personal propio]]),"",Ejercicio)</f>
        <v/>
      </c>
      <c r="B830" s="154" t="str">
        <f>IF(ISBLANK(rrhh[[#This Row],[Nombre y apellidos del personal propio]]),"",comarca)</f>
        <v/>
      </c>
      <c r="C830" s="162"/>
      <c r="D830" s="105"/>
      <c r="E830" s="76"/>
      <c r="F830" s="105"/>
      <c r="G830" s="161"/>
      <c r="H830" s="161"/>
    </row>
    <row r="831" spans="1:8" ht="12.75" x14ac:dyDescent="0.2">
      <c r="A831" s="147" t="str">
        <f>IF(ISBLANK(rrhh[[#This Row],[Nombre y apellidos del personal propio]]),"",Ejercicio)</f>
        <v/>
      </c>
      <c r="B831" s="154" t="str">
        <f>IF(ISBLANK(rrhh[[#This Row],[Nombre y apellidos del personal propio]]),"",comarca)</f>
        <v/>
      </c>
      <c r="C831" s="162"/>
      <c r="D831" s="105"/>
      <c r="E831" s="76"/>
      <c r="F831" s="105"/>
      <c r="G831" s="161"/>
      <c r="H831" s="161"/>
    </row>
    <row r="832" spans="1:8" ht="12.75" x14ac:dyDescent="0.2">
      <c r="A832" s="147" t="str">
        <f>IF(ISBLANK(rrhh[[#This Row],[Nombre y apellidos del personal propio]]),"",Ejercicio)</f>
        <v/>
      </c>
      <c r="B832" s="154" t="str">
        <f>IF(ISBLANK(rrhh[[#This Row],[Nombre y apellidos del personal propio]]),"",comarca)</f>
        <v/>
      </c>
      <c r="C832" s="162"/>
      <c r="D832" s="105"/>
      <c r="E832" s="76"/>
      <c r="F832" s="105"/>
      <c r="G832" s="161"/>
      <c r="H832" s="161"/>
    </row>
    <row r="833" spans="1:8" ht="12.75" x14ac:dyDescent="0.2">
      <c r="A833" s="147" t="str">
        <f>IF(ISBLANK(rrhh[[#This Row],[Nombre y apellidos del personal propio]]),"",Ejercicio)</f>
        <v/>
      </c>
      <c r="B833" s="154" t="str">
        <f>IF(ISBLANK(rrhh[[#This Row],[Nombre y apellidos del personal propio]]),"",comarca)</f>
        <v/>
      </c>
      <c r="C833" s="162"/>
      <c r="D833" s="105"/>
      <c r="E833" s="76"/>
      <c r="F833" s="105"/>
      <c r="G833" s="161"/>
      <c r="H833" s="161"/>
    </row>
    <row r="834" spans="1:8" ht="12.75" x14ac:dyDescent="0.2">
      <c r="A834" s="147" t="str">
        <f>IF(ISBLANK(rrhh[[#This Row],[Nombre y apellidos del personal propio]]),"",Ejercicio)</f>
        <v/>
      </c>
      <c r="B834" s="154" t="str">
        <f>IF(ISBLANK(rrhh[[#This Row],[Nombre y apellidos del personal propio]]),"",comarca)</f>
        <v/>
      </c>
      <c r="C834" s="162"/>
      <c r="D834" s="105"/>
      <c r="E834" s="76"/>
      <c r="F834" s="105"/>
      <c r="G834" s="161"/>
      <c r="H834" s="161"/>
    </row>
    <row r="835" spans="1:8" ht="12.75" x14ac:dyDescent="0.2">
      <c r="A835" s="147" t="str">
        <f>IF(ISBLANK(rrhh[[#This Row],[Nombre y apellidos del personal propio]]),"",Ejercicio)</f>
        <v/>
      </c>
      <c r="B835" s="154" t="str">
        <f>IF(ISBLANK(rrhh[[#This Row],[Nombre y apellidos del personal propio]]),"",comarca)</f>
        <v/>
      </c>
      <c r="C835" s="162"/>
      <c r="D835" s="105"/>
      <c r="E835" s="76"/>
      <c r="F835" s="105"/>
      <c r="G835" s="161"/>
      <c r="H835" s="161"/>
    </row>
    <row r="836" spans="1:8" ht="12.75" x14ac:dyDescent="0.2">
      <c r="A836" s="147" t="str">
        <f>IF(ISBLANK(rrhh[[#This Row],[Nombre y apellidos del personal propio]]),"",Ejercicio)</f>
        <v/>
      </c>
      <c r="B836" s="154" t="str">
        <f>IF(ISBLANK(rrhh[[#This Row],[Nombre y apellidos del personal propio]]),"",comarca)</f>
        <v/>
      </c>
      <c r="C836" s="162"/>
      <c r="D836" s="105"/>
      <c r="E836" s="76"/>
      <c r="F836" s="105"/>
      <c r="G836" s="161"/>
      <c r="H836" s="161"/>
    </row>
    <row r="837" spans="1:8" ht="12.75" x14ac:dyDescent="0.2">
      <c r="A837" s="147" t="str">
        <f>IF(ISBLANK(rrhh[[#This Row],[Nombre y apellidos del personal propio]]),"",Ejercicio)</f>
        <v/>
      </c>
      <c r="B837" s="154" t="str">
        <f>IF(ISBLANK(rrhh[[#This Row],[Nombre y apellidos del personal propio]]),"",comarca)</f>
        <v/>
      </c>
      <c r="C837" s="162"/>
      <c r="D837" s="105"/>
      <c r="E837" s="76"/>
      <c r="F837" s="105"/>
      <c r="G837" s="161"/>
      <c r="H837" s="161"/>
    </row>
    <row r="838" spans="1:8" ht="12.75" x14ac:dyDescent="0.2">
      <c r="A838" s="147" t="str">
        <f>IF(ISBLANK(rrhh[[#This Row],[Nombre y apellidos del personal propio]]),"",Ejercicio)</f>
        <v/>
      </c>
      <c r="B838" s="154" t="str">
        <f>IF(ISBLANK(rrhh[[#This Row],[Nombre y apellidos del personal propio]]),"",comarca)</f>
        <v/>
      </c>
      <c r="C838" s="162"/>
      <c r="D838" s="105"/>
      <c r="E838" s="76"/>
      <c r="F838" s="105"/>
      <c r="G838" s="161"/>
      <c r="H838" s="161"/>
    </row>
    <row r="839" spans="1:8" ht="12.75" x14ac:dyDescent="0.2">
      <c r="A839" s="147" t="str">
        <f>IF(ISBLANK(rrhh[[#This Row],[Nombre y apellidos del personal propio]]),"",Ejercicio)</f>
        <v/>
      </c>
      <c r="B839" s="154" t="str">
        <f>IF(ISBLANK(rrhh[[#This Row],[Nombre y apellidos del personal propio]]),"",comarca)</f>
        <v/>
      </c>
      <c r="C839" s="162"/>
      <c r="D839" s="105"/>
      <c r="E839" s="76"/>
      <c r="F839" s="105"/>
      <c r="G839" s="161"/>
      <c r="H839" s="161"/>
    </row>
    <row r="840" spans="1:8" ht="12.75" x14ac:dyDescent="0.2">
      <c r="A840" s="147" t="str">
        <f>IF(ISBLANK(rrhh[[#This Row],[Nombre y apellidos del personal propio]]),"",Ejercicio)</f>
        <v/>
      </c>
      <c r="B840" s="154" t="str">
        <f>IF(ISBLANK(rrhh[[#This Row],[Nombre y apellidos del personal propio]]),"",comarca)</f>
        <v/>
      </c>
      <c r="C840" s="162"/>
      <c r="D840" s="105"/>
      <c r="E840" s="76"/>
      <c r="F840" s="105"/>
      <c r="G840" s="161"/>
      <c r="H840" s="161"/>
    </row>
    <row r="841" spans="1:8" ht="12.75" x14ac:dyDescent="0.2">
      <c r="A841" s="147" t="str">
        <f>IF(ISBLANK(rrhh[[#This Row],[Nombre y apellidos del personal propio]]),"",Ejercicio)</f>
        <v/>
      </c>
      <c r="B841" s="154" t="str">
        <f>IF(ISBLANK(rrhh[[#This Row],[Nombre y apellidos del personal propio]]),"",comarca)</f>
        <v/>
      </c>
      <c r="C841" s="162"/>
      <c r="D841" s="105"/>
      <c r="E841" s="76"/>
      <c r="F841" s="105"/>
      <c r="G841" s="161"/>
      <c r="H841" s="161"/>
    </row>
    <row r="842" spans="1:8" ht="12.75" x14ac:dyDescent="0.2">
      <c r="A842" s="147" t="str">
        <f>IF(ISBLANK(rrhh[[#This Row],[Nombre y apellidos del personal propio]]),"",Ejercicio)</f>
        <v/>
      </c>
      <c r="B842" s="154" t="str">
        <f>IF(ISBLANK(rrhh[[#This Row],[Nombre y apellidos del personal propio]]),"",comarca)</f>
        <v/>
      </c>
      <c r="C842" s="162"/>
      <c r="D842" s="105"/>
      <c r="E842" s="76"/>
      <c r="F842" s="105"/>
      <c r="G842" s="161"/>
      <c r="H842" s="161"/>
    </row>
    <row r="843" spans="1:8" ht="12.75" x14ac:dyDescent="0.2">
      <c r="A843" s="147" t="str">
        <f>IF(ISBLANK(rrhh[[#This Row],[Nombre y apellidos del personal propio]]),"",Ejercicio)</f>
        <v/>
      </c>
      <c r="B843" s="154" t="str">
        <f>IF(ISBLANK(rrhh[[#This Row],[Nombre y apellidos del personal propio]]),"",comarca)</f>
        <v/>
      </c>
      <c r="C843" s="162"/>
      <c r="D843" s="105"/>
      <c r="E843" s="76"/>
      <c r="F843" s="105"/>
      <c r="G843" s="161"/>
      <c r="H843" s="161"/>
    </row>
    <row r="844" spans="1:8" ht="12.75" x14ac:dyDescent="0.2">
      <c r="A844" s="147" t="str">
        <f>IF(ISBLANK(rrhh[[#This Row],[Nombre y apellidos del personal propio]]),"",Ejercicio)</f>
        <v/>
      </c>
      <c r="B844" s="154" t="str">
        <f>IF(ISBLANK(rrhh[[#This Row],[Nombre y apellidos del personal propio]]),"",comarca)</f>
        <v/>
      </c>
      <c r="C844" s="162"/>
      <c r="D844" s="105"/>
      <c r="E844" s="76"/>
      <c r="F844" s="105"/>
      <c r="G844" s="161"/>
      <c r="H844" s="161"/>
    </row>
    <row r="845" spans="1:8" ht="12.75" x14ac:dyDescent="0.2">
      <c r="A845" s="147" t="str">
        <f>IF(ISBLANK(rrhh[[#This Row],[Nombre y apellidos del personal propio]]),"",Ejercicio)</f>
        <v/>
      </c>
      <c r="B845" s="154" t="str">
        <f>IF(ISBLANK(rrhh[[#This Row],[Nombre y apellidos del personal propio]]),"",comarca)</f>
        <v/>
      </c>
      <c r="C845" s="162"/>
      <c r="D845" s="105"/>
      <c r="E845" s="76"/>
      <c r="F845" s="105"/>
      <c r="G845" s="161"/>
      <c r="H845" s="161"/>
    </row>
    <row r="846" spans="1:8" ht="12.75" x14ac:dyDescent="0.2">
      <c r="A846" s="147" t="str">
        <f>IF(ISBLANK(rrhh[[#This Row],[Nombre y apellidos del personal propio]]),"",Ejercicio)</f>
        <v/>
      </c>
      <c r="B846" s="154" t="str">
        <f>IF(ISBLANK(rrhh[[#This Row],[Nombre y apellidos del personal propio]]),"",comarca)</f>
        <v/>
      </c>
      <c r="C846" s="162"/>
      <c r="D846" s="105"/>
      <c r="E846" s="76"/>
      <c r="F846" s="105"/>
      <c r="G846" s="161"/>
      <c r="H846" s="161"/>
    </row>
    <row r="847" spans="1:8" ht="12.75" x14ac:dyDescent="0.2">
      <c r="A847" s="147" t="str">
        <f>IF(ISBLANK(rrhh[[#This Row],[Nombre y apellidos del personal propio]]),"",Ejercicio)</f>
        <v/>
      </c>
      <c r="B847" s="154" t="str">
        <f>IF(ISBLANK(rrhh[[#This Row],[Nombre y apellidos del personal propio]]),"",comarca)</f>
        <v/>
      </c>
      <c r="C847" s="162"/>
      <c r="D847" s="105"/>
      <c r="E847" s="76"/>
      <c r="F847" s="105"/>
      <c r="G847" s="161"/>
      <c r="H847" s="161"/>
    </row>
    <row r="848" spans="1:8" ht="12.75" x14ac:dyDescent="0.2">
      <c r="A848" s="147" t="str">
        <f>IF(ISBLANK(rrhh[[#This Row],[Nombre y apellidos del personal propio]]),"",Ejercicio)</f>
        <v/>
      </c>
      <c r="B848" s="154" t="str">
        <f>IF(ISBLANK(rrhh[[#This Row],[Nombre y apellidos del personal propio]]),"",comarca)</f>
        <v/>
      </c>
      <c r="C848" s="162"/>
      <c r="D848" s="105"/>
      <c r="E848" s="76"/>
      <c r="F848" s="105"/>
      <c r="G848" s="161"/>
      <c r="H848" s="161"/>
    </row>
    <row r="849" spans="1:8" ht="12.75" x14ac:dyDescent="0.2">
      <c r="A849" s="147" t="str">
        <f>IF(ISBLANK(rrhh[[#This Row],[Nombre y apellidos del personal propio]]),"",Ejercicio)</f>
        <v/>
      </c>
      <c r="B849" s="154" t="str">
        <f>IF(ISBLANK(rrhh[[#This Row],[Nombre y apellidos del personal propio]]),"",comarca)</f>
        <v/>
      </c>
      <c r="C849" s="162"/>
      <c r="D849" s="105"/>
      <c r="E849" s="76"/>
      <c r="F849" s="105"/>
      <c r="G849" s="161"/>
      <c r="H849" s="161"/>
    </row>
    <row r="850" spans="1:8" ht="12.75" x14ac:dyDescent="0.2">
      <c r="A850" s="147" t="str">
        <f>IF(ISBLANK(rrhh[[#This Row],[Nombre y apellidos del personal propio]]),"",Ejercicio)</f>
        <v/>
      </c>
      <c r="B850" s="154" t="str">
        <f>IF(ISBLANK(rrhh[[#This Row],[Nombre y apellidos del personal propio]]),"",comarca)</f>
        <v/>
      </c>
      <c r="C850" s="162"/>
      <c r="D850" s="105"/>
      <c r="E850" s="76"/>
      <c r="F850" s="105"/>
      <c r="G850" s="161"/>
      <c r="H850" s="161"/>
    </row>
    <row r="851" spans="1:8" ht="12.75" x14ac:dyDescent="0.2">
      <c r="A851" s="147" t="str">
        <f>IF(ISBLANK(rrhh[[#This Row],[Nombre y apellidos del personal propio]]),"",Ejercicio)</f>
        <v/>
      </c>
      <c r="B851" s="154" t="str">
        <f>IF(ISBLANK(rrhh[[#This Row],[Nombre y apellidos del personal propio]]),"",comarca)</f>
        <v/>
      </c>
      <c r="C851" s="162"/>
      <c r="D851" s="105"/>
      <c r="E851" s="76"/>
      <c r="F851" s="105"/>
      <c r="G851" s="161"/>
      <c r="H851" s="161"/>
    </row>
    <row r="852" spans="1:8" ht="12.75" x14ac:dyDescent="0.2">
      <c r="A852" s="147" t="str">
        <f>IF(ISBLANK(rrhh[[#This Row],[Nombre y apellidos del personal propio]]),"",Ejercicio)</f>
        <v/>
      </c>
      <c r="B852" s="154" t="str">
        <f>IF(ISBLANK(rrhh[[#This Row],[Nombre y apellidos del personal propio]]),"",comarca)</f>
        <v/>
      </c>
      <c r="C852" s="162"/>
      <c r="D852" s="105"/>
      <c r="E852" s="76"/>
      <c r="F852" s="105"/>
      <c r="G852" s="161"/>
      <c r="H852" s="161"/>
    </row>
    <row r="853" spans="1:8" ht="12.75" x14ac:dyDescent="0.2">
      <c r="A853" s="147" t="str">
        <f>IF(ISBLANK(rrhh[[#This Row],[Nombre y apellidos del personal propio]]),"",Ejercicio)</f>
        <v/>
      </c>
      <c r="B853" s="154" t="str">
        <f>IF(ISBLANK(rrhh[[#This Row],[Nombre y apellidos del personal propio]]),"",comarca)</f>
        <v/>
      </c>
      <c r="C853" s="162"/>
      <c r="D853" s="105"/>
      <c r="E853" s="76"/>
      <c r="F853" s="105"/>
      <c r="G853" s="161"/>
      <c r="H853" s="161"/>
    </row>
    <row r="854" spans="1:8" ht="12.75" x14ac:dyDescent="0.2">
      <c r="A854" s="147" t="str">
        <f>IF(ISBLANK(rrhh[[#This Row],[Nombre y apellidos del personal propio]]),"",Ejercicio)</f>
        <v/>
      </c>
      <c r="B854" s="154" t="str">
        <f>IF(ISBLANK(rrhh[[#This Row],[Nombre y apellidos del personal propio]]),"",comarca)</f>
        <v/>
      </c>
      <c r="C854" s="162"/>
      <c r="D854" s="105"/>
      <c r="E854" s="76"/>
      <c r="F854" s="105"/>
      <c r="G854" s="161"/>
      <c r="H854" s="161"/>
    </row>
    <row r="855" spans="1:8" ht="12.75" x14ac:dyDescent="0.2">
      <c r="A855" s="147" t="str">
        <f>IF(ISBLANK(rrhh[[#This Row],[Nombre y apellidos del personal propio]]),"",Ejercicio)</f>
        <v/>
      </c>
      <c r="B855" s="154" t="str">
        <f>IF(ISBLANK(rrhh[[#This Row],[Nombre y apellidos del personal propio]]),"",comarca)</f>
        <v/>
      </c>
      <c r="C855" s="162"/>
      <c r="D855" s="105"/>
      <c r="E855" s="76"/>
      <c r="F855" s="105"/>
      <c r="G855" s="161"/>
      <c r="H855" s="161"/>
    </row>
    <row r="856" spans="1:8" ht="12.75" x14ac:dyDescent="0.2">
      <c r="A856" s="147" t="str">
        <f>IF(ISBLANK(rrhh[[#This Row],[Nombre y apellidos del personal propio]]),"",Ejercicio)</f>
        <v/>
      </c>
      <c r="B856" s="154" t="str">
        <f>IF(ISBLANK(rrhh[[#This Row],[Nombre y apellidos del personal propio]]),"",comarca)</f>
        <v/>
      </c>
      <c r="C856" s="162"/>
      <c r="D856" s="105"/>
      <c r="E856" s="76"/>
      <c r="F856" s="105"/>
      <c r="G856" s="161"/>
      <c r="H856" s="161"/>
    </row>
    <row r="857" spans="1:8" ht="12.75" x14ac:dyDescent="0.2">
      <c r="A857" s="147" t="str">
        <f>IF(ISBLANK(rrhh[[#This Row],[Nombre y apellidos del personal propio]]),"",Ejercicio)</f>
        <v/>
      </c>
      <c r="B857" s="154" t="str">
        <f>IF(ISBLANK(rrhh[[#This Row],[Nombre y apellidos del personal propio]]),"",comarca)</f>
        <v/>
      </c>
      <c r="C857" s="162"/>
      <c r="D857" s="105"/>
      <c r="E857" s="76"/>
      <c r="F857" s="105"/>
      <c r="G857" s="161"/>
      <c r="H857" s="161"/>
    </row>
    <row r="858" spans="1:8" ht="12.75" x14ac:dyDescent="0.2">
      <c r="A858" s="147" t="str">
        <f>IF(ISBLANK(rrhh[[#This Row],[Nombre y apellidos del personal propio]]),"",Ejercicio)</f>
        <v/>
      </c>
      <c r="B858" s="154" t="str">
        <f>IF(ISBLANK(rrhh[[#This Row],[Nombre y apellidos del personal propio]]),"",comarca)</f>
        <v/>
      </c>
      <c r="C858" s="162"/>
      <c r="D858" s="105"/>
      <c r="E858" s="76"/>
      <c r="F858" s="105"/>
      <c r="G858" s="161"/>
      <c r="H858" s="161"/>
    </row>
    <row r="859" spans="1:8" ht="12.75" x14ac:dyDescent="0.2">
      <c r="A859" s="147" t="str">
        <f>IF(ISBLANK(rrhh[[#This Row],[Nombre y apellidos del personal propio]]),"",Ejercicio)</f>
        <v/>
      </c>
      <c r="B859" s="154" t="str">
        <f>IF(ISBLANK(rrhh[[#This Row],[Nombre y apellidos del personal propio]]),"",comarca)</f>
        <v/>
      </c>
      <c r="C859" s="162"/>
      <c r="D859" s="105"/>
      <c r="E859" s="76"/>
      <c r="F859" s="105"/>
      <c r="G859" s="161"/>
      <c r="H859" s="161"/>
    </row>
    <row r="860" spans="1:8" ht="12.75" x14ac:dyDescent="0.2">
      <c r="A860" s="147" t="str">
        <f>IF(ISBLANK(rrhh[[#This Row],[Nombre y apellidos del personal propio]]),"",Ejercicio)</f>
        <v/>
      </c>
      <c r="B860" s="154" t="str">
        <f>IF(ISBLANK(rrhh[[#This Row],[Nombre y apellidos del personal propio]]),"",comarca)</f>
        <v/>
      </c>
      <c r="C860" s="162"/>
      <c r="D860" s="105"/>
      <c r="E860" s="76"/>
      <c r="F860" s="105"/>
      <c r="G860" s="161"/>
      <c r="H860" s="161"/>
    </row>
    <row r="861" spans="1:8" ht="12.75" x14ac:dyDescent="0.2">
      <c r="A861" s="147" t="str">
        <f>IF(ISBLANK(rrhh[[#This Row],[Nombre y apellidos del personal propio]]),"",Ejercicio)</f>
        <v/>
      </c>
      <c r="B861" s="154" t="str">
        <f>IF(ISBLANK(rrhh[[#This Row],[Nombre y apellidos del personal propio]]),"",comarca)</f>
        <v/>
      </c>
      <c r="C861" s="162"/>
      <c r="D861" s="105"/>
      <c r="E861" s="76"/>
      <c r="F861" s="105"/>
      <c r="G861" s="161"/>
      <c r="H861" s="161"/>
    </row>
    <row r="862" spans="1:8" ht="12.75" x14ac:dyDescent="0.2">
      <c r="A862" s="147" t="str">
        <f>IF(ISBLANK(rrhh[[#This Row],[Nombre y apellidos del personal propio]]),"",Ejercicio)</f>
        <v/>
      </c>
      <c r="B862" s="154" t="str">
        <f>IF(ISBLANK(rrhh[[#This Row],[Nombre y apellidos del personal propio]]),"",comarca)</f>
        <v/>
      </c>
      <c r="C862" s="162"/>
      <c r="D862" s="105"/>
      <c r="E862" s="76"/>
      <c r="F862" s="105"/>
      <c r="G862" s="161"/>
      <c r="H862" s="161"/>
    </row>
    <row r="863" spans="1:8" ht="12.75" x14ac:dyDescent="0.2">
      <c r="A863" s="147" t="str">
        <f>IF(ISBLANK(rrhh[[#This Row],[Nombre y apellidos del personal propio]]),"",Ejercicio)</f>
        <v/>
      </c>
      <c r="B863" s="154" t="str">
        <f>IF(ISBLANK(rrhh[[#This Row],[Nombre y apellidos del personal propio]]),"",comarca)</f>
        <v/>
      </c>
      <c r="C863" s="162"/>
      <c r="D863" s="105"/>
      <c r="E863" s="76"/>
      <c r="F863" s="105"/>
      <c r="G863" s="161"/>
      <c r="H863" s="161"/>
    </row>
    <row r="864" spans="1:8" ht="12.75" x14ac:dyDescent="0.2">
      <c r="A864" s="147" t="str">
        <f>IF(ISBLANK(rrhh[[#This Row],[Nombre y apellidos del personal propio]]),"",Ejercicio)</f>
        <v/>
      </c>
      <c r="B864" s="154" t="str">
        <f>IF(ISBLANK(rrhh[[#This Row],[Nombre y apellidos del personal propio]]),"",comarca)</f>
        <v/>
      </c>
      <c r="C864" s="162"/>
      <c r="D864" s="105"/>
      <c r="E864" s="76"/>
      <c r="F864" s="105"/>
      <c r="G864" s="161"/>
      <c r="H864" s="161"/>
    </row>
    <row r="865" spans="1:8" ht="12.75" x14ac:dyDescent="0.2">
      <c r="A865" s="147" t="str">
        <f>IF(ISBLANK(rrhh[[#This Row],[Nombre y apellidos del personal propio]]),"",Ejercicio)</f>
        <v/>
      </c>
      <c r="B865" s="154" t="str">
        <f>IF(ISBLANK(rrhh[[#This Row],[Nombre y apellidos del personal propio]]),"",comarca)</f>
        <v/>
      </c>
      <c r="C865" s="162"/>
      <c r="D865" s="105"/>
      <c r="E865" s="76"/>
      <c r="F865" s="105"/>
      <c r="G865" s="161"/>
      <c r="H865" s="161"/>
    </row>
    <row r="866" spans="1:8" ht="12.75" x14ac:dyDescent="0.2">
      <c r="A866" s="147" t="str">
        <f>IF(ISBLANK(rrhh[[#This Row],[Nombre y apellidos del personal propio]]),"",Ejercicio)</f>
        <v/>
      </c>
      <c r="B866" s="154" t="str">
        <f>IF(ISBLANK(rrhh[[#This Row],[Nombre y apellidos del personal propio]]),"",comarca)</f>
        <v/>
      </c>
      <c r="C866" s="162"/>
      <c r="D866" s="105"/>
      <c r="E866" s="76"/>
      <c r="F866" s="105"/>
      <c r="G866" s="161"/>
      <c r="H866" s="161"/>
    </row>
    <row r="867" spans="1:8" ht="12.75" x14ac:dyDescent="0.2">
      <c r="A867" s="147" t="str">
        <f>IF(ISBLANK(rrhh[[#This Row],[Nombre y apellidos del personal propio]]),"",Ejercicio)</f>
        <v/>
      </c>
      <c r="B867" s="154" t="str">
        <f>IF(ISBLANK(rrhh[[#This Row],[Nombre y apellidos del personal propio]]),"",comarca)</f>
        <v/>
      </c>
      <c r="C867" s="162"/>
      <c r="D867" s="105"/>
      <c r="E867" s="76"/>
      <c r="F867" s="105"/>
      <c r="G867" s="161"/>
      <c r="H867" s="161"/>
    </row>
    <row r="868" spans="1:8" ht="12.75" x14ac:dyDescent="0.2">
      <c r="A868" s="147" t="str">
        <f>IF(ISBLANK(rrhh[[#This Row],[Nombre y apellidos del personal propio]]),"",Ejercicio)</f>
        <v/>
      </c>
      <c r="B868" s="154" t="str">
        <f>IF(ISBLANK(rrhh[[#This Row],[Nombre y apellidos del personal propio]]),"",comarca)</f>
        <v/>
      </c>
      <c r="C868" s="162"/>
      <c r="D868" s="105"/>
      <c r="E868" s="76"/>
      <c r="F868" s="105"/>
      <c r="G868" s="161"/>
      <c r="H868" s="161"/>
    </row>
    <row r="869" spans="1:8" ht="12.75" x14ac:dyDescent="0.2">
      <c r="A869" s="147" t="str">
        <f>IF(ISBLANK(rrhh[[#This Row],[Nombre y apellidos del personal propio]]),"",Ejercicio)</f>
        <v/>
      </c>
      <c r="B869" s="154" t="str">
        <f>IF(ISBLANK(rrhh[[#This Row],[Nombre y apellidos del personal propio]]),"",comarca)</f>
        <v/>
      </c>
      <c r="C869" s="162"/>
      <c r="D869" s="105"/>
      <c r="E869" s="76"/>
      <c r="F869" s="105"/>
      <c r="G869" s="161"/>
      <c r="H869" s="161"/>
    </row>
    <row r="870" spans="1:8" ht="12.75" x14ac:dyDescent="0.2">
      <c r="A870" s="147" t="str">
        <f>IF(ISBLANK(rrhh[[#This Row],[Nombre y apellidos del personal propio]]),"",Ejercicio)</f>
        <v/>
      </c>
      <c r="B870" s="154" t="str">
        <f>IF(ISBLANK(rrhh[[#This Row],[Nombre y apellidos del personal propio]]),"",comarca)</f>
        <v/>
      </c>
      <c r="C870" s="162"/>
      <c r="D870" s="105"/>
      <c r="E870" s="76"/>
      <c r="F870" s="105"/>
      <c r="G870" s="161"/>
      <c r="H870" s="161"/>
    </row>
    <row r="871" spans="1:8" ht="12.75" x14ac:dyDescent="0.2">
      <c r="A871" s="147" t="str">
        <f>IF(ISBLANK(rrhh[[#This Row],[Nombre y apellidos del personal propio]]),"",Ejercicio)</f>
        <v/>
      </c>
      <c r="B871" s="154" t="str">
        <f>IF(ISBLANK(rrhh[[#This Row],[Nombre y apellidos del personal propio]]),"",comarca)</f>
        <v/>
      </c>
      <c r="C871" s="162"/>
      <c r="D871" s="105"/>
      <c r="E871" s="76"/>
      <c r="F871" s="105"/>
      <c r="G871" s="161"/>
      <c r="H871" s="161"/>
    </row>
    <row r="872" spans="1:8" ht="12.75" x14ac:dyDescent="0.2">
      <c r="A872" s="147" t="str">
        <f>IF(ISBLANK(rrhh[[#This Row],[Nombre y apellidos del personal propio]]),"",Ejercicio)</f>
        <v/>
      </c>
      <c r="B872" s="154" t="str">
        <f>IF(ISBLANK(rrhh[[#This Row],[Nombre y apellidos del personal propio]]),"",comarca)</f>
        <v/>
      </c>
      <c r="C872" s="162"/>
      <c r="D872" s="105"/>
      <c r="E872" s="76"/>
      <c r="F872" s="105"/>
      <c r="G872" s="161"/>
      <c r="H872" s="161"/>
    </row>
    <row r="873" spans="1:8" ht="12.75" x14ac:dyDescent="0.2">
      <c r="A873" s="147" t="str">
        <f>IF(ISBLANK(rrhh[[#This Row],[Nombre y apellidos del personal propio]]),"",Ejercicio)</f>
        <v/>
      </c>
      <c r="B873" s="154" t="str">
        <f>IF(ISBLANK(rrhh[[#This Row],[Nombre y apellidos del personal propio]]),"",comarca)</f>
        <v/>
      </c>
      <c r="C873" s="162"/>
      <c r="D873" s="105"/>
      <c r="E873" s="76"/>
      <c r="F873" s="105"/>
      <c r="G873" s="161"/>
      <c r="H873" s="161"/>
    </row>
    <row r="874" spans="1:8" ht="12.75" x14ac:dyDescent="0.2">
      <c r="A874" s="147" t="str">
        <f>IF(ISBLANK(rrhh[[#This Row],[Nombre y apellidos del personal propio]]),"",Ejercicio)</f>
        <v/>
      </c>
      <c r="B874" s="154" t="str">
        <f>IF(ISBLANK(rrhh[[#This Row],[Nombre y apellidos del personal propio]]),"",comarca)</f>
        <v/>
      </c>
      <c r="C874" s="162"/>
      <c r="D874" s="105"/>
      <c r="E874" s="76"/>
      <c r="F874" s="105"/>
      <c r="G874" s="161"/>
      <c r="H874" s="161"/>
    </row>
    <row r="875" spans="1:8" ht="12.75" x14ac:dyDescent="0.2">
      <c r="A875" s="147" t="str">
        <f>IF(ISBLANK(rrhh[[#This Row],[Nombre y apellidos del personal propio]]),"",Ejercicio)</f>
        <v/>
      </c>
      <c r="B875" s="154" t="str">
        <f>IF(ISBLANK(rrhh[[#This Row],[Nombre y apellidos del personal propio]]),"",comarca)</f>
        <v/>
      </c>
      <c r="C875" s="162"/>
      <c r="D875" s="105"/>
      <c r="E875" s="76"/>
      <c r="F875" s="105"/>
      <c r="G875" s="161"/>
      <c r="H875" s="161"/>
    </row>
    <row r="876" spans="1:8" ht="12.75" x14ac:dyDescent="0.2">
      <c r="A876" s="147" t="str">
        <f>IF(ISBLANK(rrhh[[#This Row],[Nombre y apellidos del personal propio]]),"",Ejercicio)</f>
        <v/>
      </c>
      <c r="B876" s="154" t="str">
        <f>IF(ISBLANK(rrhh[[#This Row],[Nombre y apellidos del personal propio]]),"",comarca)</f>
        <v/>
      </c>
      <c r="C876" s="162"/>
      <c r="D876" s="105"/>
      <c r="E876" s="76"/>
      <c r="F876" s="105"/>
      <c r="G876" s="161"/>
      <c r="H876" s="161"/>
    </row>
    <row r="877" spans="1:8" ht="12.75" x14ac:dyDescent="0.2">
      <c r="A877" s="147" t="str">
        <f>IF(ISBLANK(rrhh[[#This Row],[Nombre y apellidos del personal propio]]),"",Ejercicio)</f>
        <v/>
      </c>
      <c r="B877" s="154" t="str">
        <f>IF(ISBLANK(rrhh[[#This Row],[Nombre y apellidos del personal propio]]),"",comarca)</f>
        <v/>
      </c>
      <c r="C877" s="162"/>
      <c r="D877" s="105"/>
      <c r="E877" s="76"/>
      <c r="F877" s="105"/>
      <c r="G877" s="161"/>
      <c r="H877" s="161"/>
    </row>
    <row r="878" spans="1:8" ht="12.75" x14ac:dyDescent="0.2">
      <c r="A878" s="147" t="str">
        <f>IF(ISBLANK(rrhh[[#This Row],[Nombre y apellidos del personal propio]]),"",Ejercicio)</f>
        <v/>
      </c>
      <c r="B878" s="154" t="str">
        <f>IF(ISBLANK(rrhh[[#This Row],[Nombre y apellidos del personal propio]]),"",comarca)</f>
        <v/>
      </c>
      <c r="C878" s="162"/>
      <c r="D878" s="105"/>
      <c r="E878" s="76"/>
      <c r="F878" s="105"/>
      <c r="G878" s="161"/>
      <c r="H878" s="161"/>
    </row>
    <row r="879" spans="1:8" ht="12.75" x14ac:dyDescent="0.2">
      <c r="A879" s="147" t="str">
        <f>IF(ISBLANK(rrhh[[#This Row],[Nombre y apellidos del personal propio]]),"",Ejercicio)</f>
        <v/>
      </c>
      <c r="B879" s="154" t="str">
        <f>IF(ISBLANK(rrhh[[#This Row],[Nombre y apellidos del personal propio]]),"",comarca)</f>
        <v/>
      </c>
      <c r="C879" s="162"/>
      <c r="D879" s="105"/>
      <c r="E879" s="76"/>
      <c r="F879" s="105"/>
      <c r="G879" s="161"/>
      <c r="H879" s="161"/>
    </row>
    <row r="880" spans="1:8" ht="12.75" x14ac:dyDescent="0.2">
      <c r="A880" s="147" t="str">
        <f>IF(ISBLANK(rrhh[[#This Row],[Nombre y apellidos del personal propio]]),"",Ejercicio)</f>
        <v/>
      </c>
      <c r="B880" s="154" t="str">
        <f>IF(ISBLANK(rrhh[[#This Row],[Nombre y apellidos del personal propio]]),"",comarca)</f>
        <v/>
      </c>
      <c r="C880" s="162"/>
      <c r="D880" s="105"/>
      <c r="E880" s="76"/>
      <c r="F880" s="105"/>
      <c r="G880" s="161"/>
      <c r="H880" s="161"/>
    </row>
    <row r="881" spans="1:8" ht="12.75" x14ac:dyDescent="0.2">
      <c r="A881" s="147" t="str">
        <f>IF(ISBLANK(rrhh[[#This Row],[Nombre y apellidos del personal propio]]),"",Ejercicio)</f>
        <v/>
      </c>
      <c r="B881" s="154" t="str">
        <f>IF(ISBLANK(rrhh[[#This Row],[Nombre y apellidos del personal propio]]),"",comarca)</f>
        <v/>
      </c>
      <c r="C881" s="162"/>
      <c r="D881" s="105"/>
      <c r="E881" s="76"/>
      <c r="F881" s="105"/>
      <c r="G881" s="161"/>
      <c r="H881" s="161"/>
    </row>
    <row r="882" spans="1:8" ht="12.75" x14ac:dyDescent="0.2">
      <c r="A882" s="147" t="str">
        <f>IF(ISBLANK(rrhh[[#This Row],[Nombre y apellidos del personal propio]]),"",Ejercicio)</f>
        <v/>
      </c>
      <c r="B882" s="154" t="str">
        <f>IF(ISBLANK(rrhh[[#This Row],[Nombre y apellidos del personal propio]]),"",comarca)</f>
        <v/>
      </c>
      <c r="C882" s="162"/>
      <c r="D882" s="105"/>
      <c r="E882" s="76"/>
      <c r="F882" s="105"/>
      <c r="G882" s="161"/>
      <c r="H882" s="161"/>
    </row>
    <row r="883" spans="1:8" ht="12.75" x14ac:dyDescent="0.2">
      <c r="A883" s="147" t="str">
        <f>IF(ISBLANK(rrhh[[#This Row],[Nombre y apellidos del personal propio]]),"",Ejercicio)</f>
        <v/>
      </c>
      <c r="B883" s="154" t="str">
        <f>IF(ISBLANK(rrhh[[#This Row],[Nombre y apellidos del personal propio]]),"",comarca)</f>
        <v/>
      </c>
      <c r="C883" s="162"/>
      <c r="D883" s="105"/>
      <c r="E883" s="76"/>
      <c r="F883" s="105"/>
      <c r="G883" s="161"/>
      <c r="H883" s="161"/>
    </row>
    <row r="884" spans="1:8" ht="12.75" x14ac:dyDescent="0.2">
      <c r="A884" s="147" t="str">
        <f>IF(ISBLANK(rrhh[[#This Row],[Nombre y apellidos del personal propio]]),"",Ejercicio)</f>
        <v/>
      </c>
      <c r="B884" s="154" t="str">
        <f>IF(ISBLANK(rrhh[[#This Row],[Nombre y apellidos del personal propio]]),"",comarca)</f>
        <v/>
      </c>
      <c r="C884" s="162"/>
      <c r="D884" s="105"/>
      <c r="E884" s="76"/>
      <c r="F884" s="105"/>
      <c r="G884" s="161"/>
      <c r="H884" s="161"/>
    </row>
    <row r="885" spans="1:8" ht="12.75" x14ac:dyDescent="0.2">
      <c r="A885" s="147" t="str">
        <f>IF(ISBLANK(rrhh[[#This Row],[Nombre y apellidos del personal propio]]),"",Ejercicio)</f>
        <v/>
      </c>
      <c r="B885" s="154" t="str">
        <f>IF(ISBLANK(rrhh[[#This Row],[Nombre y apellidos del personal propio]]),"",comarca)</f>
        <v/>
      </c>
      <c r="C885" s="162"/>
      <c r="D885" s="105"/>
      <c r="E885" s="76"/>
      <c r="F885" s="105"/>
      <c r="G885" s="161"/>
      <c r="H885" s="161"/>
    </row>
    <row r="886" spans="1:8" ht="12.75" x14ac:dyDescent="0.2">
      <c r="A886" s="147" t="str">
        <f>IF(ISBLANK(rrhh[[#This Row],[Nombre y apellidos del personal propio]]),"",Ejercicio)</f>
        <v/>
      </c>
      <c r="B886" s="154" t="str">
        <f>IF(ISBLANK(rrhh[[#This Row],[Nombre y apellidos del personal propio]]),"",comarca)</f>
        <v/>
      </c>
      <c r="C886" s="162"/>
      <c r="D886" s="105"/>
      <c r="E886" s="76"/>
      <c r="F886" s="105"/>
      <c r="G886" s="161"/>
      <c r="H886" s="161"/>
    </row>
    <row r="887" spans="1:8" ht="12.75" x14ac:dyDescent="0.2">
      <c r="A887" s="147" t="str">
        <f>IF(ISBLANK(rrhh[[#This Row],[Nombre y apellidos del personal propio]]),"",Ejercicio)</f>
        <v/>
      </c>
      <c r="B887" s="154" t="str">
        <f>IF(ISBLANK(rrhh[[#This Row],[Nombre y apellidos del personal propio]]),"",comarca)</f>
        <v/>
      </c>
      <c r="C887" s="162"/>
      <c r="D887" s="105"/>
      <c r="E887" s="76"/>
      <c r="F887" s="105"/>
      <c r="G887" s="161"/>
      <c r="H887" s="161"/>
    </row>
    <row r="888" spans="1:8" ht="12.75" x14ac:dyDescent="0.2">
      <c r="A888" s="147" t="str">
        <f>IF(ISBLANK(rrhh[[#This Row],[Nombre y apellidos del personal propio]]),"",Ejercicio)</f>
        <v/>
      </c>
      <c r="B888" s="154" t="str">
        <f>IF(ISBLANK(rrhh[[#This Row],[Nombre y apellidos del personal propio]]),"",comarca)</f>
        <v/>
      </c>
      <c r="C888" s="162"/>
      <c r="D888" s="105"/>
      <c r="E888" s="76"/>
      <c r="F888" s="105"/>
      <c r="G888" s="161"/>
      <c r="H888" s="161"/>
    </row>
    <row r="889" spans="1:8" ht="12.75" x14ac:dyDescent="0.2">
      <c r="A889" s="147" t="str">
        <f>IF(ISBLANK(rrhh[[#This Row],[Nombre y apellidos del personal propio]]),"",Ejercicio)</f>
        <v/>
      </c>
      <c r="B889" s="154" t="str">
        <f>IF(ISBLANK(rrhh[[#This Row],[Nombre y apellidos del personal propio]]),"",comarca)</f>
        <v/>
      </c>
      <c r="C889" s="162"/>
      <c r="D889" s="105"/>
      <c r="E889" s="76"/>
      <c r="F889" s="105"/>
      <c r="G889" s="161"/>
      <c r="H889" s="161"/>
    </row>
    <row r="890" spans="1:8" ht="12.75" x14ac:dyDescent="0.2">
      <c r="A890" s="147" t="str">
        <f>IF(ISBLANK(rrhh[[#This Row],[Nombre y apellidos del personal propio]]),"",Ejercicio)</f>
        <v/>
      </c>
      <c r="B890" s="154" t="str">
        <f>IF(ISBLANK(rrhh[[#This Row],[Nombre y apellidos del personal propio]]),"",comarca)</f>
        <v/>
      </c>
      <c r="C890" s="162"/>
      <c r="D890" s="105"/>
      <c r="E890" s="76"/>
      <c r="F890" s="105"/>
      <c r="G890" s="161"/>
      <c r="H890" s="161"/>
    </row>
    <row r="891" spans="1:8" ht="12.75" x14ac:dyDescent="0.2">
      <c r="A891" s="147" t="str">
        <f>IF(ISBLANK(rrhh[[#This Row],[Nombre y apellidos del personal propio]]),"",Ejercicio)</f>
        <v/>
      </c>
      <c r="B891" s="154" t="str">
        <f>IF(ISBLANK(rrhh[[#This Row],[Nombre y apellidos del personal propio]]),"",comarca)</f>
        <v/>
      </c>
      <c r="C891" s="162"/>
      <c r="D891" s="105"/>
      <c r="E891" s="76"/>
      <c r="F891" s="105"/>
      <c r="G891" s="161"/>
      <c r="H891" s="161"/>
    </row>
    <row r="892" spans="1:8" ht="12.75" x14ac:dyDescent="0.2">
      <c r="A892" s="147" t="str">
        <f>IF(ISBLANK(rrhh[[#This Row],[Nombre y apellidos del personal propio]]),"",Ejercicio)</f>
        <v/>
      </c>
      <c r="B892" s="154" t="str">
        <f>IF(ISBLANK(rrhh[[#This Row],[Nombre y apellidos del personal propio]]),"",comarca)</f>
        <v/>
      </c>
      <c r="C892" s="162"/>
      <c r="D892" s="105"/>
      <c r="E892" s="76"/>
      <c r="F892" s="105"/>
      <c r="G892" s="161"/>
      <c r="H892" s="161"/>
    </row>
    <row r="893" spans="1:8" ht="12.75" x14ac:dyDescent="0.2">
      <c r="A893" s="147" t="str">
        <f>IF(ISBLANK(rrhh[[#This Row],[Nombre y apellidos del personal propio]]),"",Ejercicio)</f>
        <v/>
      </c>
      <c r="B893" s="154" t="str">
        <f>IF(ISBLANK(rrhh[[#This Row],[Nombre y apellidos del personal propio]]),"",comarca)</f>
        <v/>
      </c>
      <c r="C893" s="162"/>
      <c r="D893" s="105"/>
      <c r="E893" s="76"/>
      <c r="F893" s="105"/>
      <c r="G893" s="161"/>
      <c r="H893" s="161"/>
    </row>
    <row r="894" spans="1:8" ht="12.75" x14ac:dyDescent="0.2">
      <c r="A894" s="147" t="str">
        <f>IF(ISBLANK(rrhh[[#This Row],[Nombre y apellidos del personal propio]]),"",Ejercicio)</f>
        <v/>
      </c>
      <c r="B894" s="154" t="str">
        <f>IF(ISBLANK(rrhh[[#This Row],[Nombre y apellidos del personal propio]]),"",comarca)</f>
        <v/>
      </c>
      <c r="C894" s="162"/>
      <c r="D894" s="105"/>
      <c r="E894" s="76"/>
      <c r="F894" s="105"/>
      <c r="G894" s="161"/>
      <c r="H894" s="161"/>
    </row>
    <row r="895" spans="1:8" ht="12.75" x14ac:dyDescent="0.2">
      <c r="A895" s="147" t="str">
        <f>IF(ISBLANK(rrhh[[#This Row],[Nombre y apellidos del personal propio]]),"",Ejercicio)</f>
        <v/>
      </c>
      <c r="B895" s="154" t="str">
        <f>IF(ISBLANK(rrhh[[#This Row],[Nombre y apellidos del personal propio]]),"",comarca)</f>
        <v/>
      </c>
      <c r="C895" s="162"/>
      <c r="D895" s="105"/>
      <c r="E895" s="76"/>
      <c r="F895" s="105"/>
      <c r="G895" s="161"/>
      <c r="H895" s="161"/>
    </row>
    <row r="896" spans="1:8" ht="12.75" x14ac:dyDescent="0.2">
      <c r="A896" s="147" t="str">
        <f>IF(ISBLANK(rrhh[[#This Row],[Nombre y apellidos del personal propio]]),"",Ejercicio)</f>
        <v/>
      </c>
      <c r="B896" s="154" t="str">
        <f>IF(ISBLANK(rrhh[[#This Row],[Nombre y apellidos del personal propio]]),"",comarca)</f>
        <v/>
      </c>
      <c r="C896" s="162"/>
      <c r="D896" s="105"/>
      <c r="E896" s="76"/>
      <c r="F896" s="105"/>
      <c r="G896" s="161"/>
      <c r="H896" s="161"/>
    </row>
    <row r="897" spans="1:8" ht="12.75" x14ac:dyDescent="0.2">
      <c r="A897" s="147" t="str">
        <f>IF(ISBLANK(rrhh[[#This Row],[Nombre y apellidos del personal propio]]),"",Ejercicio)</f>
        <v/>
      </c>
      <c r="B897" s="154" t="str">
        <f>IF(ISBLANK(rrhh[[#This Row],[Nombre y apellidos del personal propio]]),"",comarca)</f>
        <v/>
      </c>
      <c r="C897" s="162"/>
      <c r="D897" s="105"/>
      <c r="E897" s="76"/>
      <c r="F897" s="105"/>
      <c r="G897" s="161"/>
      <c r="H897" s="161"/>
    </row>
    <row r="898" spans="1:8" ht="12.75" x14ac:dyDescent="0.2">
      <c r="A898" s="147" t="str">
        <f>IF(ISBLANK(rrhh[[#This Row],[Nombre y apellidos del personal propio]]),"",Ejercicio)</f>
        <v/>
      </c>
      <c r="B898" s="154" t="str">
        <f>IF(ISBLANK(rrhh[[#This Row],[Nombre y apellidos del personal propio]]),"",comarca)</f>
        <v/>
      </c>
      <c r="C898" s="162"/>
      <c r="D898" s="105"/>
      <c r="E898" s="76"/>
      <c r="F898" s="105"/>
      <c r="G898" s="161"/>
      <c r="H898" s="161"/>
    </row>
    <row r="899" spans="1:8" ht="12.75" x14ac:dyDescent="0.2">
      <c r="A899" s="147" t="str">
        <f>IF(ISBLANK(rrhh[[#This Row],[Nombre y apellidos del personal propio]]),"",Ejercicio)</f>
        <v/>
      </c>
      <c r="B899" s="154" t="str">
        <f>IF(ISBLANK(rrhh[[#This Row],[Nombre y apellidos del personal propio]]),"",comarca)</f>
        <v/>
      </c>
      <c r="C899" s="162"/>
      <c r="D899" s="105"/>
      <c r="E899" s="76"/>
      <c r="F899" s="105"/>
      <c r="G899" s="161"/>
      <c r="H899" s="161"/>
    </row>
    <row r="900" spans="1:8" ht="12.75" x14ac:dyDescent="0.2">
      <c r="A900" s="147" t="str">
        <f>IF(ISBLANK(rrhh[[#This Row],[Nombre y apellidos del personal propio]]),"",Ejercicio)</f>
        <v/>
      </c>
      <c r="B900" s="154" t="str">
        <f>IF(ISBLANK(rrhh[[#This Row],[Nombre y apellidos del personal propio]]),"",comarca)</f>
        <v/>
      </c>
      <c r="C900" s="162"/>
      <c r="D900" s="105"/>
      <c r="E900" s="76"/>
      <c r="F900" s="105"/>
      <c r="G900" s="161"/>
      <c r="H900" s="161"/>
    </row>
    <row r="901" spans="1:8" ht="12.75" x14ac:dyDescent="0.2">
      <c r="A901" s="147" t="str">
        <f>IF(ISBLANK(rrhh[[#This Row],[Nombre y apellidos del personal propio]]),"",Ejercicio)</f>
        <v/>
      </c>
      <c r="B901" s="154" t="str">
        <f>IF(ISBLANK(rrhh[[#This Row],[Nombre y apellidos del personal propio]]),"",comarca)</f>
        <v/>
      </c>
      <c r="C901" s="162"/>
      <c r="D901" s="105"/>
      <c r="E901" s="76"/>
      <c r="F901" s="105"/>
      <c r="G901" s="161"/>
      <c r="H901" s="161"/>
    </row>
    <row r="902" spans="1:8" ht="12.75" x14ac:dyDescent="0.2">
      <c r="A902" s="147" t="str">
        <f>IF(ISBLANK(rrhh[[#This Row],[Nombre y apellidos del personal propio]]),"",Ejercicio)</f>
        <v/>
      </c>
      <c r="B902" s="154" t="str">
        <f>IF(ISBLANK(rrhh[[#This Row],[Nombre y apellidos del personal propio]]),"",comarca)</f>
        <v/>
      </c>
      <c r="C902" s="162"/>
      <c r="D902" s="105"/>
      <c r="E902" s="76"/>
      <c r="F902" s="105"/>
      <c r="G902" s="161"/>
      <c r="H902" s="161"/>
    </row>
    <row r="903" spans="1:8" ht="12.75" x14ac:dyDescent="0.2">
      <c r="A903" s="147" t="str">
        <f>IF(ISBLANK(rrhh[[#This Row],[Nombre y apellidos del personal propio]]),"",Ejercicio)</f>
        <v/>
      </c>
      <c r="B903" s="154" t="str">
        <f>IF(ISBLANK(rrhh[[#This Row],[Nombre y apellidos del personal propio]]),"",comarca)</f>
        <v/>
      </c>
      <c r="C903" s="162"/>
      <c r="D903" s="105"/>
      <c r="E903" s="76"/>
      <c r="F903" s="105"/>
      <c r="G903" s="161"/>
      <c r="H903" s="161"/>
    </row>
    <row r="904" spans="1:8" ht="12.75" x14ac:dyDescent="0.2">
      <c r="A904" s="147" t="str">
        <f>IF(ISBLANK(rrhh[[#This Row],[Nombre y apellidos del personal propio]]),"",Ejercicio)</f>
        <v/>
      </c>
      <c r="B904" s="154" t="str">
        <f>IF(ISBLANK(rrhh[[#This Row],[Nombre y apellidos del personal propio]]),"",comarca)</f>
        <v/>
      </c>
      <c r="C904" s="162"/>
      <c r="D904" s="105"/>
      <c r="E904" s="76"/>
      <c r="F904" s="105"/>
      <c r="G904" s="161"/>
      <c r="H904" s="161"/>
    </row>
    <row r="905" spans="1:8" ht="12.75" x14ac:dyDescent="0.2">
      <c r="A905" s="147" t="str">
        <f>IF(ISBLANK(rrhh[[#This Row],[Nombre y apellidos del personal propio]]),"",Ejercicio)</f>
        <v/>
      </c>
      <c r="B905" s="154" t="str">
        <f>IF(ISBLANK(rrhh[[#This Row],[Nombre y apellidos del personal propio]]),"",comarca)</f>
        <v/>
      </c>
      <c r="C905" s="162"/>
      <c r="D905" s="105"/>
      <c r="E905" s="76"/>
      <c r="F905" s="105"/>
      <c r="G905" s="161"/>
      <c r="H905" s="161"/>
    </row>
    <row r="906" spans="1:8" ht="12.75" x14ac:dyDescent="0.2">
      <c r="A906" s="147" t="str">
        <f>IF(ISBLANK(rrhh[[#This Row],[Nombre y apellidos del personal propio]]),"",Ejercicio)</f>
        <v/>
      </c>
      <c r="B906" s="154" t="str">
        <f>IF(ISBLANK(rrhh[[#This Row],[Nombre y apellidos del personal propio]]),"",comarca)</f>
        <v/>
      </c>
      <c r="C906" s="162"/>
      <c r="D906" s="105"/>
      <c r="E906" s="76"/>
      <c r="F906" s="105"/>
      <c r="G906" s="161"/>
      <c r="H906" s="161"/>
    </row>
    <row r="907" spans="1:8" ht="12.75" x14ac:dyDescent="0.2">
      <c r="A907" s="147" t="str">
        <f>IF(ISBLANK(rrhh[[#This Row],[Nombre y apellidos del personal propio]]),"",Ejercicio)</f>
        <v/>
      </c>
      <c r="B907" s="154" t="str">
        <f>IF(ISBLANK(rrhh[[#This Row],[Nombre y apellidos del personal propio]]),"",comarca)</f>
        <v/>
      </c>
      <c r="C907" s="162"/>
      <c r="D907" s="105"/>
      <c r="E907" s="76"/>
      <c r="F907" s="105"/>
      <c r="G907" s="161"/>
      <c r="H907" s="161"/>
    </row>
    <row r="908" spans="1:8" ht="12.75" x14ac:dyDescent="0.2">
      <c r="A908" s="147" t="str">
        <f>IF(ISBLANK(rrhh[[#This Row],[Nombre y apellidos del personal propio]]),"",Ejercicio)</f>
        <v/>
      </c>
      <c r="B908" s="154" t="str">
        <f>IF(ISBLANK(rrhh[[#This Row],[Nombre y apellidos del personal propio]]),"",comarca)</f>
        <v/>
      </c>
      <c r="C908" s="162"/>
      <c r="D908" s="105"/>
      <c r="E908" s="76"/>
      <c r="F908" s="105"/>
      <c r="G908" s="161"/>
      <c r="H908" s="161"/>
    </row>
    <row r="909" spans="1:8" ht="12.75" x14ac:dyDescent="0.2">
      <c r="A909" s="147" t="str">
        <f>IF(ISBLANK(rrhh[[#This Row],[Nombre y apellidos del personal propio]]),"",Ejercicio)</f>
        <v/>
      </c>
      <c r="B909" s="154" t="str">
        <f>IF(ISBLANK(rrhh[[#This Row],[Nombre y apellidos del personal propio]]),"",comarca)</f>
        <v/>
      </c>
      <c r="C909" s="162"/>
      <c r="D909" s="105"/>
      <c r="E909" s="76"/>
      <c r="F909" s="105"/>
      <c r="G909" s="161"/>
      <c r="H909" s="161"/>
    </row>
    <row r="910" spans="1:8" ht="12.75" x14ac:dyDescent="0.2">
      <c r="A910" s="147" t="str">
        <f>IF(ISBLANK(rrhh[[#This Row],[Nombre y apellidos del personal propio]]),"",Ejercicio)</f>
        <v/>
      </c>
      <c r="B910" s="154" t="str">
        <f>IF(ISBLANK(rrhh[[#This Row],[Nombre y apellidos del personal propio]]),"",comarca)</f>
        <v/>
      </c>
      <c r="C910" s="162"/>
      <c r="D910" s="105"/>
      <c r="E910" s="76"/>
      <c r="F910" s="105"/>
      <c r="G910" s="161"/>
      <c r="H910" s="161"/>
    </row>
    <row r="911" spans="1:8" ht="12.75" x14ac:dyDescent="0.2">
      <c r="A911" s="147" t="str">
        <f>IF(ISBLANK(rrhh[[#This Row],[Nombre y apellidos del personal propio]]),"",Ejercicio)</f>
        <v/>
      </c>
      <c r="B911" s="154" t="str">
        <f>IF(ISBLANK(rrhh[[#This Row],[Nombre y apellidos del personal propio]]),"",comarca)</f>
        <v/>
      </c>
      <c r="C911" s="162"/>
      <c r="D911" s="105"/>
      <c r="E911" s="76"/>
      <c r="F911" s="105"/>
      <c r="G911" s="161"/>
      <c r="H911" s="161"/>
    </row>
    <row r="912" spans="1:8" ht="12.75" x14ac:dyDescent="0.2">
      <c r="A912" s="147" t="str">
        <f>IF(ISBLANK(rrhh[[#This Row],[Nombre y apellidos del personal propio]]),"",Ejercicio)</f>
        <v/>
      </c>
      <c r="B912" s="154" t="str">
        <f>IF(ISBLANK(rrhh[[#This Row],[Nombre y apellidos del personal propio]]),"",comarca)</f>
        <v/>
      </c>
      <c r="C912" s="162"/>
      <c r="D912" s="105"/>
      <c r="E912" s="76"/>
      <c r="F912" s="105"/>
      <c r="G912" s="161"/>
      <c r="H912" s="161"/>
    </row>
    <row r="913" spans="1:8" ht="12.75" x14ac:dyDescent="0.2">
      <c r="A913" s="147" t="str">
        <f>IF(ISBLANK(rrhh[[#This Row],[Nombre y apellidos del personal propio]]),"",Ejercicio)</f>
        <v/>
      </c>
      <c r="B913" s="154" t="str">
        <f>IF(ISBLANK(rrhh[[#This Row],[Nombre y apellidos del personal propio]]),"",comarca)</f>
        <v/>
      </c>
      <c r="C913" s="162"/>
      <c r="D913" s="105"/>
      <c r="E913" s="76"/>
      <c r="F913" s="105"/>
      <c r="G913" s="161"/>
      <c r="H913" s="161"/>
    </row>
    <row r="914" spans="1:8" ht="12.75" x14ac:dyDescent="0.2">
      <c r="A914" s="147" t="str">
        <f>IF(ISBLANK(rrhh[[#This Row],[Nombre y apellidos del personal propio]]),"",Ejercicio)</f>
        <v/>
      </c>
      <c r="B914" s="154" t="str">
        <f>IF(ISBLANK(rrhh[[#This Row],[Nombre y apellidos del personal propio]]),"",comarca)</f>
        <v/>
      </c>
      <c r="C914" s="162"/>
      <c r="D914" s="105"/>
      <c r="E914" s="76"/>
      <c r="F914" s="105"/>
      <c r="G914" s="161"/>
      <c r="H914" s="161"/>
    </row>
    <row r="915" spans="1:8" ht="12.75" x14ac:dyDescent="0.2">
      <c r="A915" s="147" t="str">
        <f>IF(ISBLANK(rrhh[[#This Row],[Nombre y apellidos del personal propio]]),"",Ejercicio)</f>
        <v/>
      </c>
      <c r="B915" s="154" t="str">
        <f>IF(ISBLANK(rrhh[[#This Row],[Nombre y apellidos del personal propio]]),"",comarca)</f>
        <v/>
      </c>
      <c r="C915" s="162"/>
      <c r="D915" s="105"/>
      <c r="E915" s="76"/>
      <c r="F915" s="105"/>
      <c r="G915" s="161"/>
      <c r="H915" s="161"/>
    </row>
    <row r="916" spans="1:8" ht="12.75" x14ac:dyDescent="0.2">
      <c r="A916" s="147" t="str">
        <f>IF(ISBLANK(rrhh[[#This Row],[Nombre y apellidos del personal propio]]),"",Ejercicio)</f>
        <v/>
      </c>
      <c r="B916" s="154" t="str">
        <f>IF(ISBLANK(rrhh[[#This Row],[Nombre y apellidos del personal propio]]),"",comarca)</f>
        <v/>
      </c>
      <c r="C916" s="162"/>
      <c r="D916" s="105"/>
      <c r="E916" s="76"/>
      <c r="F916" s="105"/>
      <c r="G916" s="161"/>
      <c r="H916" s="161"/>
    </row>
    <row r="917" spans="1:8" ht="12.75" x14ac:dyDescent="0.2">
      <c r="A917" s="147" t="str">
        <f>IF(ISBLANK(rrhh[[#This Row],[Nombre y apellidos del personal propio]]),"",Ejercicio)</f>
        <v/>
      </c>
      <c r="B917" s="154" t="str">
        <f>IF(ISBLANK(rrhh[[#This Row],[Nombre y apellidos del personal propio]]),"",comarca)</f>
        <v/>
      </c>
      <c r="C917" s="162"/>
      <c r="D917" s="105"/>
      <c r="E917" s="76"/>
      <c r="F917" s="105"/>
      <c r="G917" s="161"/>
      <c r="H917" s="161"/>
    </row>
    <row r="918" spans="1:8" ht="12.75" x14ac:dyDescent="0.2">
      <c r="A918" s="147" t="str">
        <f>IF(ISBLANK(rrhh[[#This Row],[Nombre y apellidos del personal propio]]),"",Ejercicio)</f>
        <v/>
      </c>
      <c r="B918" s="154" t="str">
        <f>IF(ISBLANK(rrhh[[#This Row],[Nombre y apellidos del personal propio]]),"",comarca)</f>
        <v/>
      </c>
      <c r="C918" s="162"/>
      <c r="D918" s="105"/>
      <c r="E918" s="76"/>
      <c r="F918" s="105"/>
      <c r="G918" s="161"/>
      <c r="H918" s="161"/>
    </row>
    <row r="919" spans="1:8" ht="12.75" x14ac:dyDescent="0.2">
      <c r="A919" s="147" t="str">
        <f>IF(ISBLANK(rrhh[[#This Row],[Nombre y apellidos del personal propio]]),"",Ejercicio)</f>
        <v/>
      </c>
      <c r="B919" s="154" t="str">
        <f>IF(ISBLANK(rrhh[[#This Row],[Nombre y apellidos del personal propio]]),"",comarca)</f>
        <v/>
      </c>
      <c r="C919" s="162"/>
      <c r="D919" s="105"/>
      <c r="E919" s="76"/>
      <c r="F919" s="105"/>
      <c r="G919" s="161"/>
      <c r="H919" s="161"/>
    </row>
    <row r="920" spans="1:8" ht="12.75" x14ac:dyDescent="0.2">
      <c r="A920" s="147" t="str">
        <f>IF(ISBLANK(rrhh[[#This Row],[Nombre y apellidos del personal propio]]),"",Ejercicio)</f>
        <v/>
      </c>
      <c r="B920" s="154" t="str">
        <f>IF(ISBLANK(rrhh[[#This Row],[Nombre y apellidos del personal propio]]),"",comarca)</f>
        <v/>
      </c>
      <c r="C920" s="162"/>
      <c r="D920" s="105"/>
      <c r="E920" s="76"/>
      <c r="F920" s="105"/>
      <c r="G920" s="161"/>
      <c r="H920" s="161"/>
    </row>
    <row r="921" spans="1:8" ht="12.75" x14ac:dyDescent="0.2">
      <c r="A921" s="147" t="str">
        <f>IF(ISBLANK(rrhh[[#This Row],[Nombre y apellidos del personal propio]]),"",Ejercicio)</f>
        <v/>
      </c>
      <c r="B921" s="154" t="str">
        <f>IF(ISBLANK(rrhh[[#This Row],[Nombre y apellidos del personal propio]]),"",comarca)</f>
        <v/>
      </c>
      <c r="C921" s="162"/>
      <c r="D921" s="105"/>
      <c r="E921" s="76"/>
      <c r="F921" s="105"/>
      <c r="G921" s="161"/>
      <c r="H921" s="161"/>
    </row>
    <row r="922" spans="1:8" ht="12.75" x14ac:dyDescent="0.2">
      <c r="A922" s="147" t="str">
        <f>IF(ISBLANK(rrhh[[#This Row],[Nombre y apellidos del personal propio]]),"",Ejercicio)</f>
        <v/>
      </c>
      <c r="B922" s="154" t="str">
        <f>IF(ISBLANK(rrhh[[#This Row],[Nombre y apellidos del personal propio]]),"",comarca)</f>
        <v/>
      </c>
      <c r="C922" s="162"/>
      <c r="D922" s="105"/>
      <c r="E922" s="76"/>
      <c r="F922" s="105"/>
      <c r="G922" s="161"/>
      <c r="H922" s="161"/>
    </row>
    <row r="923" spans="1:8" ht="12.75" x14ac:dyDescent="0.2">
      <c r="A923" s="147" t="str">
        <f>IF(ISBLANK(rrhh[[#This Row],[Nombre y apellidos del personal propio]]),"",Ejercicio)</f>
        <v/>
      </c>
      <c r="B923" s="154" t="str">
        <f>IF(ISBLANK(rrhh[[#This Row],[Nombre y apellidos del personal propio]]),"",comarca)</f>
        <v/>
      </c>
      <c r="C923" s="162"/>
      <c r="D923" s="105"/>
      <c r="E923" s="76"/>
      <c r="F923" s="105"/>
      <c r="G923" s="161"/>
      <c r="H923" s="161"/>
    </row>
    <row r="924" spans="1:8" ht="12.75" x14ac:dyDescent="0.2">
      <c r="A924" s="147" t="str">
        <f>IF(ISBLANK(rrhh[[#This Row],[Nombre y apellidos del personal propio]]),"",Ejercicio)</f>
        <v/>
      </c>
      <c r="B924" s="154" t="str">
        <f>IF(ISBLANK(rrhh[[#This Row],[Nombre y apellidos del personal propio]]),"",comarca)</f>
        <v/>
      </c>
      <c r="C924" s="162"/>
      <c r="D924" s="105"/>
      <c r="E924" s="76"/>
      <c r="F924" s="105"/>
      <c r="G924" s="161"/>
      <c r="H924" s="161"/>
    </row>
    <row r="925" spans="1:8" ht="12.75" x14ac:dyDescent="0.2">
      <c r="A925" s="147" t="str">
        <f>IF(ISBLANK(rrhh[[#This Row],[Nombre y apellidos del personal propio]]),"",Ejercicio)</f>
        <v/>
      </c>
      <c r="B925" s="154" t="str">
        <f>IF(ISBLANK(rrhh[[#This Row],[Nombre y apellidos del personal propio]]),"",comarca)</f>
        <v/>
      </c>
      <c r="C925" s="162"/>
      <c r="D925" s="105"/>
      <c r="E925" s="76"/>
      <c r="F925" s="105"/>
      <c r="G925" s="161"/>
      <c r="H925" s="161"/>
    </row>
    <row r="926" spans="1:8" ht="12.75" x14ac:dyDescent="0.2">
      <c r="A926" s="147" t="str">
        <f>IF(ISBLANK(rrhh[[#This Row],[Nombre y apellidos del personal propio]]),"",Ejercicio)</f>
        <v/>
      </c>
      <c r="B926" s="154" t="str">
        <f>IF(ISBLANK(rrhh[[#This Row],[Nombre y apellidos del personal propio]]),"",comarca)</f>
        <v/>
      </c>
      <c r="C926" s="162"/>
      <c r="D926" s="105"/>
      <c r="E926" s="76"/>
      <c r="F926" s="105"/>
      <c r="G926" s="161"/>
      <c r="H926" s="161"/>
    </row>
    <row r="927" spans="1:8" ht="12.75" x14ac:dyDescent="0.2">
      <c r="A927" s="147" t="str">
        <f>IF(ISBLANK(rrhh[[#This Row],[Nombre y apellidos del personal propio]]),"",Ejercicio)</f>
        <v/>
      </c>
      <c r="B927" s="154" t="str">
        <f>IF(ISBLANK(rrhh[[#This Row],[Nombre y apellidos del personal propio]]),"",comarca)</f>
        <v/>
      </c>
      <c r="C927" s="162"/>
      <c r="D927" s="105"/>
      <c r="E927" s="76"/>
      <c r="F927" s="105"/>
      <c r="G927" s="161"/>
      <c r="H927" s="161"/>
    </row>
    <row r="928" spans="1:8" ht="12.75" x14ac:dyDescent="0.2">
      <c r="A928" s="147" t="str">
        <f>IF(ISBLANK(rrhh[[#This Row],[Nombre y apellidos del personal propio]]),"",Ejercicio)</f>
        <v/>
      </c>
      <c r="B928" s="154" t="str">
        <f>IF(ISBLANK(rrhh[[#This Row],[Nombre y apellidos del personal propio]]),"",comarca)</f>
        <v/>
      </c>
      <c r="C928" s="162"/>
      <c r="D928" s="105"/>
      <c r="E928" s="76"/>
      <c r="F928" s="105"/>
      <c r="G928" s="161"/>
      <c r="H928" s="161"/>
    </row>
    <row r="929" spans="1:8" ht="12.75" x14ac:dyDescent="0.2">
      <c r="A929" s="147" t="str">
        <f>IF(ISBLANK(rrhh[[#This Row],[Nombre y apellidos del personal propio]]),"",Ejercicio)</f>
        <v/>
      </c>
      <c r="B929" s="154" t="str">
        <f>IF(ISBLANK(rrhh[[#This Row],[Nombre y apellidos del personal propio]]),"",comarca)</f>
        <v/>
      </c>
      <c r="C929" s="162"/>
      <c r="D929" s="105"/>
      <c r="E929" s="76"/>
      <c r="F929" s="105"/>
      <c r="G929" s="161"/>
      <c r="H929" s="161"/>
    </row>
    <row r="930" spans="1:8" ht="12.75" x14ac:dyDescent="0.2">
      <c r="A930" s="147" t="str">
        <f>IF(ISBLANK(rrhh[[#This Row],[Nombre y apellidos del personal propio]]),"",Ejercicio)</f>
        <v/>
      </c>
      <c r="B930" s="154" t="str">
        <f>IF(ISBLANK(rrhh[[#This Row],[Nombre y apellidos del personal propio]]),"",comarca)</f>
        <v/>
      </c>
      <c r="C930" s="162"/>
      <c r="D930" s="105"/>
      <c r="E930" s="76"/>
      <c r="F930" s="105"/>
      <c r="G930" s="161"/>
      <c r="H930" s="161"/>
    </row>
    <row r="931" spans="1:8" ht="12.75" x14ac:dyDescent="0.2">
      <c r="A931" s="147" t="str">
        <f>IF(ISBLANK(rrhh[[#This Row],[Nombre y apellidos del personal propio]]),"",Ejercicio)</f>
        <v/>
      </c>
      <c r="B931" s="154" t="str">
        <f>IF(ISBLANK(rrhh[[#This Row],[Nombre y apellidos del personal propio]]),"",comarca)</f>
        <v/>
      </c>
      <c r="C931" s="162"/>
      <c r="D931" s="105"/>
      <c r="E931" s="76"/>
      <c r="F931" s="105"/>
      <c r="G931" s="161"/>
      <c r="H931" s="161"/>
    </row>
    <row r="932" spans="1:8" ht="12.75" x14ac:dyDescent="0.2">
      <c r="A932" s="147" t="str">
        <f>IF(ISBLANK(rrhh[[#This Row],[Nombre y apellidos del personal propio]]),"",Ejercicio)</f>
        <v/>
      </c>
      <c r="B932" s="154" t="str">
        <f>IF(ISBLANK(rrhh[[#This Row],[Nombre y apellidos del personal propio]]),"",comarca)</f>
        <v/>
      </c>
      <c r="C932" s="162"/>
      <c r="D932" s="105"/>
      <c r="E932" s="76"/>
      <c r="F932" s="105"/>
      <c r="G932" s="161"/>
      <c r="H932" s="161"/>
    </row>
    <row r="933" spans="1:8" ht="12.75" x14ac:dyDescent="0.2">
      <c r="A933" s="147" t="str">
        <f>IF(ISBLANK(rrhh[[#This Row],[Nombre y apellidos del personal propio]]),"",Ejercicio)</f>
        <v/>
      </c>
      <c r="B933" s="154" t="str">
        <f>IF(ISBLANK(rrhh[[#This Row],[Nombre y apellidos del personal propio]]),"",comarca)</f>
        <v/>
      </c>
      <c r="C933" s="162"/>
      <c r="D933" s="105"/>
      <c r="E933" s="76"/>
      <c r="F933" s="105"/>
      <c r="G933" s="161"/>
      <c r="H933" s="161"/>
    </row>
    <row r="934" spans="1:8" ht="12.75" x14ac:dyDescent="0.2">
      <c r="A934" s="147" t="str">
        <f>IF(ISBLANK(rrhh[[#This Row],[Nombre y apellidos del personal propio]]),"",Ejercicio)</f>
        <v/>
      </c>
      <c r="B934" s="154" t="str">
        <f>IF(ISBLANK(rrhh[[#This Row],[Nombre y apellidos del personal propio]]),"",comarca)</f>
        <v/>
      </c>
      <c r="C934" s="162"/>
      <c r="D934" s="105"/>
      <c r="E934" s="76"/>
      <c r="F934" s="105"/>
      <c r="G934" s="161"/>
      <c r="H934" s="161"/>
    </row>
    <row r="935" spans="1:8" ht="12.75" x14ac:dyDescent="0.2">
      <c r="A935" s="147" t="str">
        <f>IF(ISBLANK(rrhh[[#This Row],[Nombre y apellidos del personal propio]]),"",Ejercicio)</f>
        <v/>
      </c>
      <c r="B935" s="154" t="str">
        <f>IF(ISBLANK(rrhh[[#This Row],[Nombre y apellidos del personal propio]]),"",comarca)</f>
        <v/>
      </c>
      <c r="C935" s="162"/>
      <c r="D935" s="105"/>
      <c r="E935" s="76"/>
      <c r="F935" s="105"/>
      <c r="G935" s="161"/>
      <c r="H935" s="161"/>
    </row>
    <row r="936" spans="1:8" ht="12.75" x14ac:dyDescent="0.2">
      <c r="A936" s="147" t="str">
        <f>IF(ISBLANK(rrhh[[#This Row],[Nombre y apellidos del personal propio]]),"",Ejercicio)</f>
        <v/>
      </c>
      <c r="B936" s="154" t="str">
        <f>IF(ISBLANK(rrhh[[#This Row],[Nombre y apellidos del personal propio]]),"",comarca)</f>
        <v/>
      </c>
      <c r="C936" s="162"/>
      <c r="D936" s="105"/>
      <c r="E936" s="76"/>
      <c r="F936" s="105"/>
      <c r="G936" s="161"/>
      <c r="H936" s="161"/>
    </row>
    <row r="937" spans="1:8" ht="12.75" x14ac:dyDescent="0.2">
      <c r="A937" s="147" t="str">
        <f>IF(ISBLANK(rrhh[[#This Row],[Nombre y apellidos del personal propio]]),"",Ejercicio)</f>
        <v/>
      </c>
      <c r="B937" s="154" t="str">
        <f>IF(ISBLANK(rrhh[[#This Row],[Nombre y apellidos del personal propio]]),"",comarca)</f>
        <v/>
      </c>
      <c r="C937" s="162"/>
      <c r="D937" s="105"/>
      <c r="E937" s="76"/>
      <c r="F937" s="105"/>
      <c r="G937" s="161"/>
      <c r="H937" s="161"/>
    </row>
    <row r="938" spans="1:8" ht="12.75" x14ac:dyDescent="0.2">
      <c r="A938" s="147" t="str">
        <f>IF(ISBLANK(rrhh[[#This Row],[Nombre y apellidos del personal propio]]),"",Ejercicio)</f>
        <v/>
      </c>
      <c r="B938" s="154" t="str">
        <f>IF(ISBLANK(rrhh[[#This Row],[Nombre y apellidos del personal propio]]),"",comarca)</f>
        <v/>
      </c>
      <c r="C938" s="162"/>
      <c r="D938" s="105"/>
      <c r="E938" s="76"/>
      <c r="F938" s="105"/>
      <c r="G938" s="161"/>
      <c r="H938" s="161"/>
    </row>
    <row r="939" spans="1:8" ht="12.75" x14ac:dyDescent="0.2">
      <c r="A939" s="147" t="str">
        <f>IF(ISBLANK(rrhh[[#This Row],[Nombre y apellidos del personal propio]]),"",Ejercicio)</f>
        <v/>
      </c>
      <c r="B939" s="154" t="str">
        <f>IF(ISBLANK(rrhh[[#This Row],[Nombre y apellidos del personal propio]]),"",comarca)</f>
        <v/>
      </c>
      <c r="C939" s="162"/>
      <c r="D939" s="105"/>
      <c r="E939" s="76"/>
      <c r="F939" s="105"/>
      <c r="G939" s="161"/>
      <c r="H939" s="161"/>
    </row>
    <row r="940" spans="1:8" ht="12.75" x14ac:dyDescent="0.2">
      <c r="A940" s="147" t="str">
        <f>IF(ISBLANK(rrhh[[#This Row],[Nombre y apellidos del personal propio]]),"",Ejercicio)</f>
        <v/>
      </c>
      <c r="B940" s="154" t="str">
        <f>IF(ISBLANK(rrhh[[#This Row],[Nombre y apellidos del personal propio]]),"",comarca)</f>
        <v/>
      </c>
      <c r="C940" s="162"/>
      <c r="D940" s="105"/>
      <c r="E940" s="76"/>
      <c r="F940" s="105"/>
      <c r="G940" s="161"/>
      <c r="H940" s="161"/>
    </row>
    <row r="941" spans="1:8" ht="12.75" x14ac:dyDescent="0.2">
      <c r="A941" s="147" t="str">
        <f>IF(ISBLANK(rrhh[[#This Row],[Nombre y apellidos del personal propio]]),"",Ejercicio)</f>
        <v/>
      </c>
      <c r="B941" s="154" t="str">
        <f>IF(ISBLANK(rrhh[[#This Row],[Nombre y apellidos del personal propio]]),"",comarca)</f>
        <v/>
      </c>
      <c r="C941" s="162"/>
      <c r="D941" s="105"/>
      <c r="E941" s="76"/>
      <c r="F941" s="105"/>
      <c r="G941" s="161"/>
      <c r="H941" s="161"/>
    </row>
    <row r="942" spans="1:8" ht="12.75" x14ac:dyDescent="0.2">
      <c r="A942" s="147" t="str">
        <f>IF(ISBLANK(rrhh[[#This Row],[Nombre y apellidos del personal propio]]),"",Ejercicio)</f>
        <v/>
      </c>
      <c r="B942" s="154" t="str">
        <f>IF(ISBLANK(rrhh[[#This Row],[Nombre y apellidos del personal propio]]),"",comarca)</f>
        <v/>
      </c>
      <c r="C942" s="162"/>
      <c r="D942" s="105"/>
      <c r="E942" s="76"/>
      <c r="F942" s="105"/>
      <c r="G942" s="161"/>
      <c r="H942" s="161"/>
    </row>
    <row r="943" spans="1:8" ht="12.75" x14ac:dyDescent="0.2">
      <c r="A943" s="147" t="str">
        <f>IF(ISBLANK(rrhh[[#This Row],[Nombre y apellidos del personal propio]]),"",Ejercicio)</f>
        <v/>
      </c>
      <c r="B943" s="154" t="str">
        <f>IF(ISBLANK(rrhh[[#This Row],[Nombre y apellidos del personal propio]]),"",comarca)</f>
        <v/>
      </c>
      <c r="C943" s="162"/>
      <c r="D943" s="105"/>
      <c r="E943" s="76"/>
      <c r="F943" s="105"/>
      <c r="G943" s="161"/>
      <c r="H943" s="161"/>
    </row>
    <row r="944" spans="1:8" ht="12.75" x14ac:dyDescent="0.2">
      <c r="A944" s="147" t="str">
        <f>IF(ISBLANK(rrhh[[#This Row],[Nombre y apellidos del personal propio]]),"",Ejercicio)</f>
        <v/>
      </c>
      <c r="B944" s="154" t="str">
        <f>IF(ISBLANK(rrhh[[#This Row],[Nombre y apellidos del personal propio]]),"",comarca)</f>
        <v/>
      </c>
      <c r="C944" s="162"/>
      <c r="D944" s="105"/>
      <c r="E944" s="76"/>
      <c r="F944" s="105"/>
      <c r="G944" s="161"/>
      <c r="H944" s="161"/>
    </row>
    <row r="945" spans="1:8" ht="12.75" x14ac:dyDescent="0.2">
      <c r="A945" s="147" t="str">
        <f>IF(ISBLANK(rrhh[[#This Row],[Nombre y apellidos del personal propio]]),"",Ejercicio)</f>
        <v/>
      </c>
      <c r="B945" s="154" t="str">
        <f>IF(ISBLANK(rrhh[[#This Row],[Nombre y apellidos del personal propio]]),"",comarca)</f>
        <v/>
      </c>
      <c r="C945" s="162"/>
      <c r="D945" s="105"/>
      <c r="E945" s="76"/>
      <c r="F945" s="105"/>
      <c r="G945" s="161"/>
      <c r="H945" s="161"/>
    </row>
    <row r="946" spans="1:8" ht="12.75" x14ac:dyDescent="0.2">
      <c r="A946" s="147" t="str">
        <f>IF(ISBLANK(rrhh[[#This Row],[Nombre y apellidos del personal propio]]),"",Ejercicio)</f>
        <v/>
      </c>
      <c r="B946" s="154" t="str">
        <f>IF(ISBLANK(rrhh[[#This Row],[Nombre y apellidos del personal propio]]),"",comarca)</f>
        <v/>
      </c>
      <c r="C946" s="162"/>
      <c r="D946" s="105"/>
      <c r="E946" s="76"/>
      <c r="F946" s="105"/>
      <c r="G946" s="161"/>
      <c r="H946" s="161"/>
    </row>
    <row r="947" spans="1:8" ht="12.75" x14ac:dyDescent="0.2">
      <c r="A947" s="147" t="str">
        <f>IF(ISBLANK(rrhh[[#This Row],[Nombre y apellidos del personal propio]]),"",Ejercicio)</f>
        <v/>
      </c>
      <c r="B947" s="154" t="str">
        <f>IF(ISBLANK(rrhh[[#This Row],[Nombre y apellidos del personal propio]]),"",comarca)</f>
        <v/>
      </c>
      <c r="C947" s="162"/>
      <c r="D947" s="105"/>
      <c r="E947" s="76"/>
      <c r="F947" s="105"/>
      <c r="G947" s="161"/>
      <c r="H947" s="161"/>
    </row>
    <row r="948" spans="1:8" ht="12.75" x14ac:dyDescent="0.2">
      <c r="A948" s="147" t="str">
        <f>IF(ISBLANK(rrhh[[#This Row],[Nombre y apellidos del personal propio]]),"",Ejercicio)</f>
        <v/>
      </c>
      <c r="B948" s="154" t="str">
        <f>IF(ISBLANK(rrhh[[#This Row],[Nombre y apellidos del personal propio]]),"",comarca)</f>
        <v/>
      </c>
      <c r="C948" s="162"/>
      <c r="D948" s="105"/>
      <c r="E948" s="76"/>
      <c r="F948" s="105"/>
      <c r="G948" s="161"/>
      <c r="H948" s="161"/>
    </row>
    <row r="949" spans="1:8" ht="12.75" x14ac:dyDescent="0.2">
      <c r="A949" s="147" t="str">
        <f>IF(ISBLANK(rrhh[[#This Row],[Nombre y apellidos del personal propio]]),"",Ejercicio)</f>
        <v/>
      </c>
      <c r="B949" s="154" t="str">
        <f>IF(ISBLANK(rrhh[[#This Row],[Nombre y apellidos del personal propio]]),"",comarca)</f>
        <v/>
      </c>
      <c r="C949" s="162"/>
      <c r="D949" s="105"/>
      <c r="E949" s="76"/>
      <c r="F949" s="105"/>
      <c r="G949" s="161"/>
      <c r="H949" s="161"/>
    </row>
    <row r="950" spans="1:8" ht="12.75" x14ac:dyDescent="0.2">
      <c r="A950" s="147" t="str">
        <f>IF(ISBLANK(rrhh[[#This Row],[Nombre y apellidos del personal propio]]),"",Ejercicio)</f>
        <v/>
      </c>
      <c r="B950" s="154" t="str">
        <f>IF(ISBLANK(rrhh[[#This Row],[Nombre y apellidos del personal propio]]),"",comarca)</f>
        <v/>
      </c>
      <c r="C950" s="162"/>
      <c r="D950" s="105"/>
      <c r="E950" s="76"/>
      <c r="F950" s="105"/>
      <c r="G950" s="161"/>
      <c r="H950" s="161"/>
    </row>
    <row r="951" spans="1:8" ht="12.75" x14ac:dyDescent="0.2">
      <c r="A951" s="147" t="str">
        <f>IF(ISBLANK(rrhh[[#This Row],[Nombre y apellidos del personal propio]]),"",Ejercicio)</f>
        <v/>
      </c>
      <c r="B951" s="154" t="str">
        <f>IF(ISBLANK(rrhh[[#This Row],[Nombre y apellidos del personal propio]]),"",comarca)</f>
        <v/>
      </c>
      <c r="C951" s="162"/>
      <c r="D951" s="105"/>
      <c r="E951" s="76"/>
      <c r="F951" s="105"/>
      <c r="G951" s="161"/>
      <c r="H951" s="161"/>
    </row>
    <row r="952" spans="1:8" ht="12.75" x14ac:dyDescent="0.2">
      <c r="A952" s="147" t="str">
        <f>IF(ISBLANK(rrhh[[#This Row],[Nombre y apellidos del personal propio]]),"",Ejercicio)</f>
        <v/>
      </c>
      <c r="B952" s="154" t="str">
        <f>IF(ISBLANK(rrhh[[#This Row],[Nombre y apellidos del personal propio]]),"",comarca)</f>
        <v/>
      </c>
      <c r="C952" s="162"/>
      <c r="D952" s="105"/>
      <c r="E952" s="76"/>
      <c r="F952" s="105"/>
      <c r="G952" s="161"/>
      <c r="H952" s="161"/>
    </row>
    <row r="953" spans="1:8" ht="12.75" x14ac:dyDescent="0.2">
      <c r="A953" s="147" t="str">
        <f>IF(ISBLANK(rrhh[[#This Row],[Nombre y apellidos del personal propio]]),"",Ejercicio)</f>
        <v/>
      </c>
      <c r="B953" s="154" t="str">
        <f>IF(ISBLANK(rrhh[[#This Row],[Nombre y apellidos del personal propio]]),"",comarca)</f>
        <v/>
      </c>
      <c r="C953" s="162"/>
      <c r="D953" s="105"/>
      <c r="E953" s="76"/>
      <c r="F953" s="105"/>
      <c r="G953" s="161"/>
      <c r="H953" s="161"/>
    </row>
    <row r="954" spans="1:8" ht="12.75" x14ac:dyDescent="0.2">
      <c r="A954" s="147" t="str">
        <f>IF(ISBLANK(rrhh[[#This Row],[Nombre y apellidos del personal propio]]),"",Ejercicio)</f>
        <v/>
      </c>
      <c r="B954" s="154" t="str">
        <f>IF(ISBLANK(rrhh[[#This Row],[Nombre y apellidos del personal propio]]),"",comarca)</f>
        <v/>
      </c>
      <c r="C954" s="162"/>
      <c r="D954" s="105"/>
      <c r="E954" s="76"/>
      <c r="F954" s="105"/>
      <c r="G954" s="161"/>
      <c r="H954" s="161"/>
    </row>
    <row r="955" spans="1:8" ht="12.75" x14ac:dyDescent="0.2">
      <c r="A955" s="147" t="str">
        <f>IF(ISBLANK(rrhh[[#This Row],[Nombre y apellidos del personal propio]]),"",Ejercicio)</f>
        <v/>
      </c>
      <c r="B955" s="154" t="str">
        <f>IF(ISBLANK(rrhh[[#This Row],[Nombre y apellidos del personal propio]]),"",comarca)</f>
        <v/>
      </c>
      <c r="C955" s="162"/>
      <c r="D955" s="105"/>
      <c r="E955" s="76"/>
      <c r="F955" s="105"/>
      <c r="G955" s="161"/>
      <c r="H955" s="161"/>
    </row>
    <row r="956" spans="1:8" ht="12.75" x14ac:dyDescent="0.2">
      <c r="A956" s="147" t="str">
        <f>IF(ISBLANK(rrhh[[#This Row],[Nombre y apellidos del personal propio]]),"",Ejercicio)</f>
        <v/>
      </c>
      <c r="B956" s="154" t="str">
        <f>IF(ISBLANK(rrhh[[#This Row],[Nombre y apellidos del personal propio]]),"",comarca)</f>
        <v/>
      </c>
      <c r="C956" s="162"/>
      <c r="D956" s="105"/>
      <c r="E956" s="76"/>
      <c r="F956" s="105"/>
      <c r="G956" s="161"/>
      <c r="H956" s="161"/>
    </row>
    <row r="957" spans="1:8" ht="12.75" x14ac:dyDescent="0.2">
      <c r="A957" s="147" t="str">
        <f>IF(ISBLANK(rrhh[[#This Row],[Nombre y apellidos del personal propio]]),"",Ejercicio)</f>
        <v/>
      </c>
      <c r="B957" s="154" t="str">
        <f>IF(ISBLANK(rrhh[[#This Row],[Nombre y apellidos del personal propio]]),"",comarca)</f>
        <v/>
      </c>
      <c r="C957" s="162"/>
      <c r="D957" s="105"/>
      <c r="E957" s="76"/>
      <c r="F957" s="105"/>
      <c r="G957" s="161"/>
      <c r="H957" s="161"/>
    </row>
    <row r="958" spans="1:8" ht="12.75" x14ac:dyDescent="0.2">
      <c r="A958" s="147" t="str">
        <f>IF(ISBLANK(rrhh[[#This Row],[Nombre y apellidos del personal propio]]),"",Ejercicio)</f>
        <v/>
      </c>
      <c r="B958" s="154" t="str">
        <f>IF(ISBLANK(rrhh[[#This Row],[Nombre y apellidos del personal propio]]),"",comarca)</f>
        <v/>
      </c>
      <c r="C958" s="162"/>
      <c r="D958" s="105"/>
      <c r="E958" s="76"/>
      <c r="F958" s="105"/>
      <c r="G958" s="161"/>
      <c r="H958" s="161"/>
    </row>
    <row r="959" spans="1:8" ht="12.75" x14ac:dyDescent="0.2">
      <c r="A959" s="147" t="str">
        <f>IF(ISBLANK(rrhh[[#This Row],[Nombre y apellidos del personal propio]]),"",Ejercicio)</f>
        <v/>
      </c>
      <c r="B959" s="154" t="str">
        <f>IF(ISBLANK(rrhh[[#This Row],[Nombre y apellidos del personal propio]]),"",comarca)</f>
        <v/>
      </c>
      <c r="C959" s="162"/>
      <c r="D959" s="105"/>
      <c r="E959" s="76"/>
      <c r="F959" s="105"/>
      <c r="G959" s="161"/>
      <c r="H959" s="161"/>
    </row>
    <row r="960" spans="1:8" ht="12.75" x14ac:dyDescent="0.2">
      <c r="A960" s="147" t="str">
        <f>IF(ISBLANK(rrhh[[#This Row],[Nombre y apellidos del personal propio]]),"",Ejercicio)</f>
        <v/>
      </c>
      <c r="B960" s="154" t="str">
        <f>IF(ISBLANK(rrhh[[#This Row],[Nombre y apellidos del personal propio]]),"",comarca)</f>
        <v/>
      </c>
      <c r="C960" s="162"/>
      <c r="D960" s="105"/>
      <c r="E960" s="76"/>
      <c r="F960" s="105"/>
      <c r="G960" s="161"/>
      <c r="H960" s="161"/>
    </row>
    <row r="961" spans="1:8" ht="12.75" x14ac:dyDescent="0.2">
      <c r="A961" s="147" t="str">
        <f>IF(ISBLANK(rrhh[[#This Row],[Nombre y apellidos del personal propio]]),"",Ejercicio)</f>
        <v/>
      </c>
      <c r="B961" s="154" t="str">
        <f>IF(ISBLANK(rrhh[[#This Row],[Nombre y apellidos del personal propio]]),"",comarca)</f>
        <v/>
      </c>
      <c r="C961" s="162"/>
      <c r="D961" s="105"/>
      <c r="E961" s="76"/>
      <c r="F961" s="105"/>
      <c r="G961" s="161"/>
      <c r="H961" s="161"/>
    </row>
    <row r="962" spans="1:8" ht="12.75" x14ac:dyDescent="0.2">
      <c r="A962" s="147" t="str">
        <f>IF(ISBLANK(rrhh[[#This Row],[Nombre y apellidos del personal propio]]),"",Ejercicio)</f>
        <v/>
      </c>
      <c r="B962" s="154" t="str">
        <f>IF(ISBLANK(rrhh[[#This Row],[Nombre y apellidos del personal propio]]),"",comarca)</f>
        <v/>
      </c>
      <c r="C962" s="162"/>
      <c r="D962" s="105"/>
      <c r="E962" s="76"/>
      <c r="F962" s="105"/>
      <c r="G962" s="161"/>
      <c r="H962" s="161"/>
    </row>
    <row r="963" spans="1:8" ht="12.75" x14ac:dyDescent="0.2">
      <c r="A963" s="147" t="str">
        <f>IF(ISBLANK(rrhh[[#This Row],[Nombre y apellidos del personal propio]]),"",Ejercicio)</f>
        <v/>
      </c>
      <c r="B963" s="154" t="str">
        <f>IF(ISBLANK(rrhh[[#This Row],[Nombre y apellidos del personal propio]]),"",comarca)</f>
        <v/>
      </c>
      <c r="C963" s="162"/>
      <c r="D963" s="105"/>
      <c r="E963" s="76"/>
      <c r="F963" s="105"/>
      <c r="G963" s="161"/>
      <c r="H963" s="161"/>
    </row>
    <row r="964" spans="1:8" ht="12.75" x14ac:dyDescent="0.2">
      <c r="A964" s="147" t="str">
        <f>IF(ISBLANK(rrhh[[#This Row],[Nombre y apellidos del personal propio]]),"",Ejercicio)</f>
        <v/>
      </c>
      <c r="B964" s="154" t="str">
        <f>IF(ISBLANK(rrhh[[#This Row],[Nombre y apellidos del personal propio]]),"",comarca)</f>
        <v/>
      </c>
      <c r="C964" s="162"/>
      <c r="D964" s="105"/>
      <c r="E964" s="76"/>
      <c r="F964" s="105"/>
      <c r="G964" s="161"/>
      <c r="H964" s="161"/>
    </row>
    <row r="965" spans="1:8" ht="12.75" x14ac:dyDescent="0.2">
      <c r="A965" s="147" t="str">
        <f>IF(ISBLANK(rrhh[[#This Row],[Nombre y apellidos del personal propio]]),"",Ejercicio)</f>
        <v/>
      </c>
      <c r="B965" s="154" t="str">
        <f>IF(ISBLANK(rrhh[[#This Row],[Nombre y apellidos del personal propio]]),"",comarca)</f>
        <v/>
      </c>
      <c r="C965" s="162"/>
      <c r="D965" s="105"/>
      <c r="E965" s="76"/>
      <c r="F965" s="105"/>
      <c r="G965" s="161"/>
      <c r="H965" s="161"/>
    </row>
    <row r="966" spans="1:8" ht="12.75" x14ac:dyDescent="0.2">
      <c r="A966" s="147" t="str">
        <f>IF(ISBLANK(rrhh[[#This Row],[Nombre y apellidos del personal propio]]),"",Ejercicio)</f>
        <v/>
      </c>
      <c r="B966" s="154" t="str">
        <f>IF(ISBLANK(rrhh[[#This Row],[Nombre y apellidos del personal propio]]),"",comarca)</f>
        <v/>
      </c>
      <c r="C966" s="162"/>
      <c r="D966" s="105"/>
      <c r="E966" s="76"/>
      <c r="F966" s="105"/>
      <c r="G966" s="161"/>
      <c r="H966" s="161"/>
    </row>
    <row r="967" spans="1:8" ht="12.75" x14ac:dyDescent="0.2">
      <c r="A967" s="147" t="str">
        <f>IF(ISBLANK(rrhh[[#This Row],[Nombre y apellidos del personal propio]]),"",Ejercicio)</f>
        <v/>
      </c>
      <c r="B967" s="154" t="str">
        <f>IF(ISBLANK(rrhh[[#This Row],[Nombre y apellidos del personal propio]]),"",comarca)</f>
        <v/>
      </c>
      <c r="C967" s="162"/>
      <c r="D967" s="105"/>
      <c r="E967" s="76"/>
      <c r="F967" s="105"/>
      <c r="G967" s="161"/>
      <c r="H967" s="161"/>
    </row>
    <row r="968" spans="1:8" ht="12.75" x14ac:dyDescent="0.2">
      <c r="A968" s="147" t="str">
        <f>IF(ISBLANK(rrhh[[#This Row],[Nombre y apellidos del personal propio]]),"",Ejercicio)</f>
        <v/>
      </c>
      <c r="B968" s="154" t="str">
        <f>IF(ISBLANK(rrhh[[#This Row],[Nombre y apellidos del personal propio]]),"",comarca)</f>
        <v/>
      </c>
      <c r="C968" s="162"/>
      <c r="D968" s="105"/>
      <c r="E968" s="76"/>
      <c r="F968" s="105"/>
      <c r="G968" s="161"/>
      <c r="H968" s="161"/>
    </row>
    <row r="969" spans="1:8" ht="12.75" x14ac:dyDescent="0.2">
      <c r="A969" s="147" t="str">
        <f>IF(ISBLANK(rrhh[[#This Row],[Nombre y apellidos del personal propio]]),"",Ejercicio)</f>
        <v/>
      </c>
      <c r="B969" s="154" t="str">
        <f>IF(ISBLANK(rrhh[[#This Row],[Nombre y apellidos del personal propio]]),"",comarca)</f>
        <v/>
      </c>
      <c r="C969" s="162"/>
      <c r="D969" s="105"/>
      <c r="E969" s="76"/>
      <c r="F969" s="105"/>
      <c r="G969" s="161"/>
      <c r="H969" s="161"/>
    </row>
    <row r="970" spans="1:8" ht="12.75" x14ac:dyDescent="0.2">
      <c r="A970" s="147" t="str">
        <f>IF(ISBLANK(rrhh[[#This Row],[Nombre y apellidos del personal propio]]),"",Ejercicio)</f>
        <v/>
      </c>
      <c r="B970" s="154" t="str">
        <f>IF(ISBLANK(rrhh[[#This Row],[Nombre y apellidos del personal propio]]),"",comarca)</f>
        <v/>
      </c>
      <c r="C970" s="162"/>
      <c r="D970" s="105"/>
      <c r="E970" s="76"/>
      <c r="F970" s="105"/>
      <c r="G970" s="161"/>
      <c r="H970" s="161"/>
    </row>
    <row r="971" spans="1:8" ht="12.75" x14ac:dyDescent="0.2">
      <c r="A971" s="147" t="str">
        <f>IF(ISBLANK(rrhh[[#This Row],[Nombre y apellidos del personal propio]]),"",Ejercicio)</f>
        <v/>
      </c>
      <c r="B971" s="154" t="str">
        <f>IF(ISBLANK(rrhh[[#This Row],[Nombre y apellidos del personal propio]]),"",comarca)</f>
        <v/>
      </c>
      <c r="C971" s="162"/>
      <c r="D971" s="105"/>
      <c r="E971" s="76"/>
      <c r="F971" s="105"/>
      <c r="G971" s="161"/>
      <c r="H971" s="161"/>
    </row>
    <row r="972" spans="1:8" ht="12.75" x14ac:dyDescent="0.2">
      <c r="A972" s="147" t="str">
        <f>IF(ISBLANK(rrhh[[#This Row],[Nombre y apellidos del personal propio]]),"",Ejercicio)</f>
        <v/>
      </c>
      <c r="B972" s="154" t="str">
        <f>IF(ISBLANK(rrhh[[#This Row],[Nombre y apellidos del personal propio]]),"",comarca)</f>
        <v/>
      </c>
      <c r="C972" s="162"/>
      <c r="D972" s="105"/>
      <c r="E972" s="76"/>
      <c r="F972" s="105"/>
      <c r="G972" s="161"/>
      <c r="H972" s="161"/>
    </row>
    <row r="973" spans="1:8" ht="12.75" x14ac:dyDescent="0.2">
      <c r="A973" s="147" t="str">
        <f>IF(ISBLANK(rrhh[[#This Row],[Nombre y apellidos del personal propio]]),"",Ejercicio)</f>
        <v/>
      </c>
      <c r="B973" s="154" t="str">
        <f>IF(ISBLANK(rrhh[[#This Row],[Nombre y apellidos del personal propio]]),"",comarca)</f>
        <v/>
      </c>
      <c r="C973" s="162"/>
      <c r="D973" s="105"/>
      <c r="E973" s="76"/>
      <c r="F973" s="105"/>
      <c r="G973" s="161"/>
      <c r="H973" s="161"/>
    </row>
    <row r="974" spans="1:8" ht="12.75" x14ac:dyDescent="0.2">
      <c r="A974" s="147" t="str">
        <f>IF(ISBLANK(rrhh[[#This Row],[Nombre y apellidos del personal propio]]),"",Ejercicio)</f>
        <v/>
      </c>
      <c r="B974" s="154" t="str">
        <f>IF(ISBLANK(rrhh[[#This Row],[Nombre y apellidos del personal propio]]),"",comarca)</f>
        <v/>
      </c>
      <c r="C974" s="162"/>
      <c r="D974" s="105"/>
      <c r="E974" s="76"/>
      <c r="F974" s="105"/>
      <c r="G974" s="161"/>
      <c r="H974" s="161"/>
    </row>
    <row r="975" spans="1:8" ht="12.75" x14ac:dyDescent="0.2">
      <c r="A975" s="147" t="str">
        <f>IF(ISBLANK(rrhh[[#This Row],[Nombre y apellidos del personal propio]]),"",Ejercicio)</f>
        <v/>
      </c>
      <c r="B975" s="154" t="str">
        <f>IF(ISBLANK(rrhh[[#This Row],[Nombre y apellidos del personal propio]]),"",comarca)</f>
        <v/>
      </c>
      <c r="C975" s="162"/>
      <c r="D975" s="105"/>
      <c r="E975" s="76"/>
      <c r="F975" s="105"/>
      <c r="G975" s="161"/>
      <c r="H975" s="161"/>
    </row>
    <row r="976" spans="1:8" ht="12.75" x14ac:dyDescent="0.2">
      <c r="A976" s="147" t="str">
        <f>IF(ISBLANK(rrhh[[#This Row],[Nombre y apellidos del personal propio]]),"",Ejercicio)</f>
        <v/>
      </c>
      <c r="B976" s="154" t="str">
        <f>IF(ISBLANK(rrhh[[#This Row],[Nombre y apellidos del personal propio]]),"",comarca)</f>
        <v/>
      </c>
      <c r="C976" s="162"/>
      <c r="D976" s="105"/>
      <c r="E976" s="76"/>
      <c r="F976" s="105"/>
      <c r="G976" s="161"/>
      <c r="H976" s="161"/>
    </row>
    <row r="977" spans="1:8" ht="12.75" x14ac:dyDescent="0.2">
      <c r="A977" s="147" t="str">
        <f>IF(ISBLANK(rrhh[[#This Row],[Nombre y apellidos del personal propio]]),"",Ejercicio)</f>
        <v/>
      </c>
      <c r="B977" s="154" t="str">
        <f>IF(ISBLANK(rrhh[[#This Row],[Nombre y apellidos del personal propio]]),"",comarca)</f>
        <v/>
      </c>
      <c r="C977" s="162"/>
      <c r="D977" s="105"/>
      <c r="E977" s="76"/>
      <c r="F977" s="105"/>
      <c r="G977" s="161"/>
      <c r="H977" s="161"/>
    </row>
    <row r="978" spans="1:8" ht="12.75" x14ac:dyDescent="0.2">
      <c r="A978" s="147" t="str">
        <f>IF(ISBLANK(rrhh[[#This Row],[Nombre y apellidos del personal propio]]),"",Ejercicio)</f>
        <v/>
      </c>
      <c r="B978" s="154" t="str">
        <f>IF(ISBLANK(rrhh[[#This Row],[Nombre y apellidos del personal propio]]),"",comarca)</f>
        <v/>
      </c>
      <c r="C978" s="162"/>
      <c r="D978" s="105"/>
      <c r="E978" s="76"/>
      <c r="F978" s="105"/>
      <c r="G978" s="161"/>
      <c r="H978" s="161"/>
    </row>
    <row r="979" spans="1:8" ht="12.75" x14ac:dyDescent="0.2">
      <c r="A979" s="147" t="str">
        <f>IF(ISBLANK(rrhh[[#This Row],[Nombre y apellidos del personal propio]]),"",Ejercicio)</f>
        <v/>
      </c>
      <c r="B979" s="154" t="str">
        <f>IF(ISBLANK(rrhh[[#This Row],[Nombre y apellidos del personal propio]]),"",comarca)</f>
        <v/>
      </c>
      <c r="C979" s="162"/>
      <c r="D979" s="105"/>
      <c r="E979" s="76"/>
      <c r="F979" s="105"/>
      <c r="G979" s="161"/>
      <c r="H979" s="161"/>
    </row>
    <row r="980" spans="1:8" ht="12.75" x14ac:dyDescent="0.2">
      <c r="A980" s="147" t="str">
        <f>IF(ISBLANK(rrhh[[#This Row],[Nombre y apellidos del personal propio]]),"",Ejercicio)</f>
        <v/>
      </c>
      <c r="B980" s="154" t="str">
        <f>IF(ISBLANK(rrhh[[#This Row],[Nombre y apellidos del personal propio]]),"",comarca)</f>
        <v/>
      </c>
      <c r="C980" s="162"/>
      <c r="D980" s="105"/>
      <c r="E980" s="76"/>
      <c r="F980" s="105"/>
      <c r="G980" s="161"/>
      <c r="H980" s="161"/>
    </row>
    <row r="981" spans="1:8" ht="12.75" x14ac:dyDescent="0.2">
      <c r="A981" s="147" t="str">
        <f>IF(ISBLANK(rrhh[[#This Row],[Nombre y apellidos del personal propio]]),"",Ejercicio)</f>
        <v/>
      </c>
      <c r="B981" s="154" t="str">
        <f>IF(ISBLANK(rrhh[[#This Row],[Nombre y apellidos del personal propio]]),"",comarca)</f>
        <v/>
      </c>
      <c r="C981" s="162"/>
      <c r="D981" s="105"/>
      <c r="E981" s="76"/>
      <c r="F981" s="105"/>
      <c r="G981" s="161"/>
      <c r="H981" s="161"/>
    </row>
    <row r="982" spans="1:8" ht="12.75" x14ac:dyDescent="0.2">
      <c r="A982" s="147" t="str">
        <f>IF(ISBLANK(rrhh[[#This Row],[Nombre y apellidos del personal propio]]),"",Ejercicio)</f>
        <v/>
      </c>
      <c r="B982" s="154" t="str">
        <f>IF(ISBLANK(rrhh[[#This Row],[Nombre y apellidos del personal propio]]),"",comarca)</f>
        <v/>
      </c>
      <c r="C982" s="162"/>
      <c r="D982" s="105"/>
      <c r="E982" s="76"/>
      <c r="F982" s="105"/>
      <c r="G982" s="161"/>
      <c r="H982" s="161"/>
    </row>
    <row r="983" spans="1:8" ht="12.75" x14ac:dyDescent="0.2">
      <c r="A983" s="147" t="str">
        <f>IF(ISBLANK(rrhh[[#This Row],[Nombre y apellidos del personal propio]]),"",Ejercicio)</f>
        <v/>
      </c>
      <c r="B983" s="154" t="str">
        <f>IF(ISBLANK(rrhh[[#This Row],[Nombre y apellidos del personal propio]]),"",comarca)</f>
        <v/>
      </c>
      <c r="C983" s="162"/>
      <c r="D983" s="105"/>
      <c r="E983" s="76"/>
      <c r="F983" s="105"/>
      <c r="G983" s="161"/>
      <c r="H983" s="161"/>
    </row>
    <row r="984" spans="1:8" ht="12.75" x14ac:dyDescent="0.2">
      <c r="A984" s="147" t="str">
        <f>IF(ISBLANK(rrhh[[#This Row],[Nombre y apellidos del personal propio]]),"",Ejercicio)</f>
        <v/>
      </c>
      <c r="B984" s="154" t="str">
        <f>IF(ISBLANK(rrhh[[#This Row],[Nombre y apellidos del personal propio]]),"",comarca)</f>
        <v/>
      </c>
      <c r="C984" s="162"/>
      <c r="D984" s="105"/>
      <c r="E984" s="76"/>
      <c r="F984" s="105"/>
      <c r="G984" s="161"/>
      <c r="H984" s="161"/>
    </row>
    <row r="985" spans="1:8" ht="12.75" x14ac:dyDescent="0.2">
      <c r="A985" s="147" t="str">
        <f>IF(ISBLANK(rrhh[[#This Row],[Nombre y apellidos del personal propio]]),"",Ejercicio)</f>
        <v/>
      </c>
      <c r="B985" s="154" t="str">
        <f>IF(ISBLANK(rrhh[[#This Row],[Nombre y apellidos del personal propio]]),"",comarca)</f>
        <v/>
      </c>
      <c r="C985" s="162"/>
      <c r="D985" s="105"/>
      <c r="E985" s="76"/>
      <c r="F985" s="105"/>
      <c r="G985" s="161"/>
      <c r="H985" s="161"/>
    </row>
    <row r="986" spans="1:8" ht="12.75" x14ac:dyDescent="0.2">
      <c r="A986" s="147" t="str">
        <f>IF(ISBLANK(rrhh[[#This Row],[Nombre y apellidos del personal propio]]),"",Ejercicio)</f>
        <v/>
      </c>
      <c r="B986" s="154" t="str">
        <f>IF(ISBLANK(rrhh[[#This Row],[Nombre y apellidos del personal propio]]),"",comarca)</f>
        <v/>
      </c>
      <c r="C986" s="162"/>
      <c r="D986" s="105"/>
      <c r="E986" s="76"/>
      <c r="F986" s="105"/>
      <c r="G986" s="161"/>
      <c r="H986" s="161"/>
    </row>
    <row r="987" spans="1:8" ht="12.75" x14ac:dyDescent="0.2">
      <c r="A987" s="147" t="str">
        <f>IF(ISBLANK(rrhh[[#This Row],[Nombre y apellidos del personal propio]]),"",Ejercicio)</f>
        <v/>
      </c>
      <c r="B987" s="154" t="str">
        <f>IF(ISBLANK(rrhh[[#This Row],[Nombre y apellidos del personal propio]]),"",comarca)</f>
        <v/>
      </c>
      <c r="C987" s="162"/>
      <c r="D987" s="105"/>
      <c r="E987" s="76"/>
      <c r="F987" s="105"/>
      <c r="G987" s="161"/>
      <c r="H987" s="161"/>
    </row>
    <row r="988" spans="1:8" ht="12.75" x14ac:dyDescent="0.2">
      <c r="A988" s="147" t="str">
        <f>IF(ISBLANK(rrhh[[#This Row],[Nombre y apellidos del personal propio]]),"",Ejercicio)</f>
        <v/>
      </c>
      <c r="B988" s="154" t="str">
        <f>IF(ISBLANK(rrhh[[#This Row],[Nombre y apellidos del personal propio]]),"",comarca)</f>
        <v/>
      </c>
      <c r="C988" s="162"/>
      <c r="D988" s="105"/>
      <c r="E988" s="76"/>
      <c r="F988" s="105"/>
      <c r="G988" s="161"/>
      <c r="H988" s="161"/>
    </row>
    <row r="989" spans="1:8" ht="12.75" x14ac:dyDescent="0.2">
      <c r="A989" s="147" t="str">
        <f>IF(ISBLANK(rrhh[[#This Row],[Nombre y apellidos del personal propio]]),"",Ejercicio)</f>
        <v/>
      </c>
      <c r="B989" s="154" t="str">
        <f>IF(ISBLANK(rrhh[[#This Row],[Nombre y apellidos del personal propio]]),"",comarca)</f>
        <v/>
      </c>
      <c r="C989" s="162"/>
      <c r="D989" s="105"/>
      <c r="E989" s="76"/>
      <c r="F989" s="105"/>
      <c r="G989" s="161"/>
      <c r="H989" s="161"/>
    </row>
    <row r="990" spans="1:8" ht="12.75" x14ac:dyDescent="0.2">
      <c r="A990" s="147" t="str">
        <f>IF(ISBLANK(rrhh[[#This Row],[Nombre y apellidos del personal propio]]),"",Ejercicio)</f>
        <v/>
      </c>
      <c r="B990" s="154" t="str">
        <f>IF(ISBLANK(rrhh[[#This Row],[Nombre y apellidos del personal propio]]),"",comarca)</f>
        <v/>
      </c>
      <c r="C990" s="162"/>
      <c r="D990" s="105"/>
      <c r="E990" s="76"/>
      <c r="F990" s="105"/>
      <c r="G990" s="161"/>
      <c r="H990" s="161"/>
    </row>
    <row r="991" spans="1:8" ht="12.75" x14ac:dyDescent="0.2">
      <c r="A991" s="147" t="str">
        <f>IF(ISBLANK(rrhh[[#This Row],[Nombre y apellidos del personal propio]]),"",Ejercicio)</f>
        <v/>
      </c>
      <c r="B991" s="154" t="str">
        <f>IF(ISBLANK(rrhh[[#This Row],[Nombre y apellidos del personal propio]]),"",comarca)</f>
        <v/>
      </c>
      <c r="C991" s="162"/>
      <c r="D991" s="105"/>
      <c r="E991" s="76"/>
      <c r="F991" s="105"/>
      <c r="G991" s="161"/>
      <c r="H991" s="161"/>
    </row>
    <row r="992" spans="1:8" ht="12.75" x14ac:dyDescent="0.2">
      <c r="A992" s="147" t="str">
        <f>IF(ISBLANK(rrhh[[#This Row],[Nombre y apellidos del personal propio]]),"",Ejercicio)</f>
        <v/>
      </c>
      <c r="B992" s="154" t="str">
        <f>IF(ISBLANK(rrhh[[#This Row],[Nombre y apellidos del personal propio]]),"",comarca)</f>
        <v/>
      </c>
      <c r="C992" s="162"/>
      <c r="D992" s="105"/>
      <c r="E992" s="76"/>
      <c r="F992" s="105"/>
      <c r="G992" s="161"/>
      <c r="H992" s="161"/>
    </row>
    <row r="993" spans="1:8" ht="12.75" x14ac:dyDescent="0.2">
      <c r="A993" s="147" t="str">
        <f>IF(ISBLANK(rrhh[[#This Row],[Nombre y apellidos del personal propio]]),"",Ejercicio)</f>
        <v/>
      </c>
      <c r="B993" s="154" t="str">
        <f>IF(ISBLANK(rrhh[[#This Row],[Nombre y apellidos del personal propio]]),"",comarca)</f>
        <v/>
      </c>
      <c r="C993" s="162"/>
      <c r="D993" s="105"/>
      <c r="E993" s="76"/>
      <c r="F993" s="105"/>
      <c r="G993" s="161"/>
      <c r="H993" s="161"/>
    </row>
    <row r="994" spans="1:8" ht="12.75" x14ac:dyDescent="0.2">
      <c r="A994" s="147" t="str">
        <f>IF(ISBLANK(rrhh[[#This Row],[Nombre y apellidos del personal propio]]),"",Ejercicio)</f>
        <v/>
      </c>
      <c r="B994" s="154" t="str">
        <f>IF(ISBLANK(rrhh[[#This Row],[Nombre y apellidos del personal propio]]),"",comarca)</f>
        <v/>
      </c>
      <c r="C994" s="162"/>
      <c r="D994" s="105"/>
      <c r="E994" s="76"/>
      <c r="F994" s="105"/>
      <c r="G994" s="161"/>
      <c r="H994" s="161"/>
    </row>
    <row r="995" spans="1:8" ht="12.75" x14ac:dyDescent="0.2">
      <c r="A995" s="147" t="str">
        <f>IF(ISBLANK(rrhh[[#This Row],[Nombre y apellidos del personal propio]]),"",Ejercicio)</f>
        <v/>
      </c>
      <c r="B995" s="154" t="str">
        <f>IF(ISBLANK(rrhh[[#This Row],[Nombre y apellidos del personal propio]]),"",comarca)</f>
        <v/>
      </c>
      <c r="C995" s="162"/>
      <c r="D995" s="105"/>
      <c r="E995" s="76"/>
      <c r="F995" s="105"/>
      <c r="G995" s="161"/>
      <c r="H995" s="161"/>
    </row>
    <row r="996" spans="1:8" ht="12.75" x14ac:dyDescent="0.2">
      <c r="A996" s="147" t="str">
        <f>IF(ISBLANK(rrhh[[#This Row],[Nombre y apellidos del personal propio]]),"",Ejercicio)</f>
        <v/>
      </c>
      <c r="B996" s="154" t="str">
        <f>IF(ISBLANK(rrhh[[#This Row],[Nombre y apellidos del personal propio]]),"",comarca)</f>
        <v/>
      </c>
      <c r="C996" s="162"/>
      <c r="D996" s="105"/>
      <c r="E996" s="76"/>
      <c r="F996" s="105"/>
      <c r="G996" s="161"/>
      <c r="H996" s="161"/>
    </row>
    <row r="997" spans="1:8" ht="12.75" x14ac:dyDescent="0.2">
      <c r="A997" s="147" t="str">
        <f>IF(ISBLANK(rrhh[[#This Row],[Nombre y apellidos del personal propio]]),"",Ejercicio)</f>
        <v/>
      </c>
      <c r="B997" s="154" t="str">
        <f>IF(ISBLANK(rrhh[[#This Row],[Nombre y apellidos del personal propio]]),"",comarca)</f>
        <v/>
      </c>
      <c r="C997" s="162"/>
      <c r="D997" s="105"/>
      <c r="E997" s="76"/>
      <c r="F997" s="105"/>
      <c r="G997" s="161"/>
      <c r="H997" s="161"/>
    </row>
    <row r="998" spans="1:8" ht="12.75" x14ac:dyDescent="0.2">
      <c r="A998" s="147" t="str">
        <f>IF(ISBLANK(rrhh[[#This Row],[Nombre y apellidos del personal propio]]),"",Ejercicio)</f>
        <v/>
      </c>
      <c r="B998" s="154" t="str">
        <f>IF(ISBLANK(rrhh[[#This Row],[Nombre y apellidos del personal propio]]),"",comarca)</f>
        <v/>
      </c>
      <c r="C998" s="162"/>
      <c r="D998" s="105"/>
      <c r="E998" s="76"/>
      <c r="F998" s="105"/>
      <c r="G998" s="161"/>
      <c r="H998" s="161"/>
    </row>
    <row r="999" spans="1:8" ht="12.75" x14ac:dyDescent="0.2">
      <c r="A999" s="147" t="str">
        <f>IF(ISBLANK(rrhh[[#This Row],[Nombre y apellidos del personal propio]]),"",Ejercicio)</f>
        <v/>
      </c>
      <c r="B999" s="154" t="str">
        <f>IF(ISBLANK(rrhh[[#This Row],[Nombre y apellidos del personal propio]]),"",comarca)</f>
        <v/>
      </c>
      <c r="C999" s="162"/>
      <c r="D999" s="105"/>
      <c r="E999" s="76"/>
      <c r="F999" s="105"/>
      <c r="G999" s="161"/>
      <c r="H999" s="161"/>
    </row>
    <row r="1000" spans="1:8" ht="12.75" x14ac:dyDescent="0.2">
      <c r="A1000" s="147" t="str">
        <f>IF(ISBLANK(rrhh[[#This Row],[Nombre y apellidos del personal propio]]),"",Ejercicio)</f>
        <v/>
      </c>
      <c r="B1000" s="154" t="str">
        <f>IF(ISBLANK(rrhh[[#This Row],[Nombre y apellidos del personal propio]]),"",comarca)</f>
        <v/>
      </c>
      <c r="C1000" s="162"/>
      <c r="D1000" s="105"/>
      <c r="E1000" s="76"/>
      <c r="F1000" s="105"/>
      <c r="G1000" s="161"/>
      <c r="H1000" s="161"/>
    </row>
    <row r="1001" spans="1:8" ht="15.75" customHeight="1" x14ac:dyDescent="0.2">
      <c r="A1001" s="148" t="str">
        <f>IF(ISBLANK(rrhh[[#This Row],[Nombre y apellidos del personal propio]]),"",Ejercicio)</f>
        <v/>
      </c>
      <c r="B1001" s="155" t="str">
        <f>IF(ISBLANK(rrhh[[#This Row],[Nombre y apellidos del personal propio]]),"",comarca)</f>
        <v/>
      </c>
      <c r="C1001" s="162"/>
      <c r="D1001" s="105"/>
      <c r="E1001" s="76"/>
      <c r="F1001" s="105"/>
      <c r="G1001" s="161"/>
      <c r="H1001" s="161"/>
    </row>
  </sheetData>
  <sheetProtection password="F460" sheet="1" objects="1" scenarios="1"/>
  <dataValidations count="5">
    <dataValidation type="list" allowBlank="1" showInputMessage="1" showErrorMessage="1" promptTitle="Seleccionar del desplegable" prompt="Seleccionar la mayor formación de la persona dedicada a Deportes" sqref="F2:F1001">
      <formula1>titulacdep</formula1>
    </dataValidation>
    <dataValidation type="list" allowBlank="1" showInputMessage="1" showErrorMessage="1" promptTitle="Seleccionar del desplegable" prompt="Seleccionar el tipo de contrato del desplegable" sqref="E2:E1001">
      <formula1>tiporel</formula1>
    </dataValidation>
    <dataValidation type="list" allowBlank="1" showInputMessage="1" showErrorMessage="1" promptTitle="Seleccionar del desplegable" prompt="Indicar si es personal propio o contratado a una empresa externa " sqref="C2:C1001">
      <formula1>propio</formula1>
    </dataValidation>
    <dataValidation type="decimal" allowBlank="1" showInputMessage="1" showErrorMessage="1" sqref="G2:G1001">
      <formula1>0</formula1>
      <formula2>37.5</formula2>
    </dataValidation>
    <dataValidation type="decimal" allowBlank="1" showInputMessage="1" showErrorMessage="1" sqref="H2:H1001">
      <formula1>0</formula1>
      <formula2>12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outlinePr summaryBelow="0" summaryRight="0"/>
  </sheetPr>
  <dimension ref="A1:I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14.42578125" hidden="1" customWidth="1"/>
    <col min="2" max="2" width="20.7109375" hidden="1" customWidth="1"/>
    <col min="3" max="3" width="27.42578125" customWidth="1"/>
    <col min="4" max="4" width="55" customWidth="1"/>
    <col min="5" max="5" width="20.85546875" customWidth="1"/>
    <col min="6" max="6" width="17.85546875" customWidth="1"/>
    <col min="7" max="7" width="30.140625" customWidth="1"/>
    <col min="8" max="8" width="71.7109375" customWidth="1"/>
    <col min="9" max="9" width="31.140625" customWidth="1"/>
  </cols>
  <sheetData>
    <row r="1" spans="1:9" ht="32.25" customHeight="1" thickBot="1" x14ac:dyDescent="0.25">
      <c r="A1" s="20" t="s">
        <v>128</v>
      </c>
      <c r="B1" s="21" t="s">
        <v>4</v>
      </c>
      <c r="C1" s="86" t="s">
        <v>133</v>
      </c>
      <c r="D1" s="22" t="s">
        <v>149</v>
      </c>
      <c r="E1" s="53" t="s">
        <v>681</v>
      </c>
      <c r="F1" s="22" t="s">
        <v>3</v>
      </c>
      <c r="G1" s="22" t="s">
        <v>5</v>
      </c>
      <c r="H1" s="23" t="s">
        <v>154</v>
      </c>
      <c r="I1" s="107" t="s">
        <v>148</v>
      </c>
    </row>
    <row r="2" spans="1:9" ht="12.75" x14ac:dyDescent="0.2">
      <c r="A2" s="4" t="str">
        <f>IF(smd[[#This Row],[Denominación del Servicio o Patronato Municipal]]="","",Ejercicio)</f>
        <v/>
      </c>
      <c r="B2" s="25" t="str">
        <f>IF(smd[[#This Row],[Denominación del Servicio o Patronato Municipal]]="","",comarca)</f>
        <v/>
      </c>
      <c r="C2" s="27"/>
      <c r="D2" s="89"/>
      <c r="E2" s="27"/>
      <c r="F2" s="27"/>
      <c r="G2" s="26"/>
      <c r="H2" s="27"/>
      <c r="I2" s="125"/>
    </row>
    <row r="3" spans="1:9" ht="12.75" x14ac:dyDescent="0.2">
      <c r="A3" s="5" t="str">
        <f>IF(smd[[#This Row],[Denominación del Servicio o Patronato Municipal]]="","",Ejercicio)</f>
        <v/>
      </c>
      <c r="B3" s="84" t="str">
        <f>IF(smd[[#This Row],[Denominación del Servicio o Patronato Municipal]]="","",comarca)</f>
        <v/>
      </c>
      <c r="C3" s="28"/>
      <c r="D3" s="11"/>
      <c r="E3" s="11"/>
      <c r="F3" s="11"/>
      <c r="G3" s="11"/>
      <c r="H3" s="11"/>
      <c r="I3" s="29"/>
    </row>
    <row r="4" spans="1:9" ht="12.75" x14ac:dyDescent="0.2">
      <c r="A4" s="5" t="str">
        <f>IF(smd[[#This Row],[Denominación del Servicio o Patronato Municipal]]="","",Ejercicio)</f>
        <v/>
      </c>
      <c r="B4" s="11" t="str">
        <f>IF(smd[[#This Row],[Denominación del Servicio o Patronato Municipal]]="","",comarca)</f>
        <v/>
      </c>
      <c r="C4" s="11"/>
      <c r="D4" s="11"/>
      <c r="E4" s="11"/>
      <c r="F4" s="11"/>
      <c r="G4" s="11"/>
      <c r="H4" s="11"/>
      <c r="I4" s="29"/>
    </row>
    <row r="5" spans="1:9" ht="12.75" x14ac:dyDescent="0.2">
      <c r="A5" s="5" t="str">
        <f>IF(smd[[#This Row],[Denominación del Servicio o Patronato Municipal]]="","",Ejercicio)</f>
        <v/>
      </c>
      <c r="B5" s="11" t="str">
        <f>IF(smd[[#This Row],[Denominación del Servicio o Patronato Municipal]]="","",comarca)</f>
        <v/>
      </c>
      <c r="C5" s="11"/>
      <c r="D5" s="11"/>
      <c r="E5" s="11"/>
      <c r="F5" s="11"/>
      <c r="G5" s="11"/>
      <c r="H5" s="11"/>
      <c r="I5" s="29"/>
    </row>
    <row r="6" spans="1:9" ht="12.75" x14ac:dyDescent="0.2">
      <c r="A6" s="5" t="str">
        <f>IF(smd[[#This Row],[Denominación del Servicio o Patronato Municipal]]="","",Ejercicio)</f>
        <v/>
      </c>
      <c r="B6" s="11" t="str">
        <f>IF(smd[[#This Row],[Denominación del Servicio o Patronato Municipal]]="","",comarca)</f>
        <v/>
      </c>
      <c r="C6" s="11"/>
      <c r="D6" s="11"/>
      <c r="E6" s="11"/>
      <c r="F6" s="11"/>
      <c r="G6" s="11"/>
      <c r="H6" s="11"/>
      <c r="I6" s="29"/>
    </row>
    <row r="7" spans="1:9" ht="12.75" x14ac:dyDescent="0.2">
      <c r="A7" s="5" t="str">
        <f>IF(smd[[#This Row],[Denominación del Servicio o Patronato Municipal]]="","",Ejercicio)</f>
        <v/>
      </c>
      <c r="B7" s="11" t="str">
        <f>IF(smd[[#This Row],[Denominación del Servicio o Patronato Municipal]]="","",comarca)</f>
        <v/>
      </c>
      <c r="C7" s="11"/>
      <c r="D7" s="11"/>
      <c r="E7" s="11"/>
      <c r="F7" s="11"/>
      <c r="G7" s="11"/>
      <c r="H7" s="11"/>
      <c r="I7" s="29"/>
    </row>
    <row r="8" spans="1:9" ht="12.75" x14ac:dyDescent="0.2">
      <c r="A8" s="5" t="str">
        <f>IF(smd[[#This Row],[Denominación del Servicio o Patronato Municipal]]="","",Ejercicio)</f>
        <v/>
      </c>
      <c r="B8" s="11" t="str">
        <f>IF(smd[[#This Row],[Denominación del Servicio o Patronato Municipal]]="","",comarca)</f>
        <v/>
      </c>
      <c r="C8" s="11"/>
      <c r="D8" s="11"/>
      <c r="E8" s="11"/>
      <c r="F8" s="11"/>
      <c r="G8" s="11"/>
      <c r="H8" s="11"/>
      <c r="I8" s="29"/>
    </row>
    <row r="9" spans="1:9" ht="12.75" x14ac:dyDescent="0.2">
      <c r="A9" s="5" t="str">
        <f>IF(smd[[#This Row],[Denominación del Servicio o Patronato Municipal]]="","",Ejercicio)</f>
        <v/>
      </c>
      <c r="B9" s="11" t="str">
        <f>IF(smd[[#This Row],[Denominación del Servicio o Patronato Municipal]]="","",comarca)</f>
        <v/>
      </c>
      <c r="C9" s="11"/>
      <c r="D9" s="11"/>
      <c r="E9" s="11"/>
      <c r="F9" s="11"/>
      <c r="G9" s="11"/>
      <c r="H9" s="11"/>
      <c r="I9" s="29"/>
    </row>
    <row r="10" spans="1:9" ht="12.75" x14ac:dyDescent="0.2">
      <c r="A10" s="5" t="str">
        <f>IF(smd[[#This Row],[Denominación del Servicio o Patronato Municipal]]="","",Ejercicio)</f>
        <v/>
      </c>
      <c r="B10" s="11" t="str">
        <f>IF(smd[[#This Row],[Denominación del Servicio o Patronato Municipal]]="","",comarca)</f>
        <v/>
      </c>
      <c r="C10" s="11"/>
      <c r="D10" s="11"/>
      <c r="E10" s="11"/>
      <c r="F10" s="11"/>
      <c r="G10" s="11"/>
      <c r="H10" s="11"/>
      <c r="I10" s="29"/>
    </row>
    <row r="11" spans="1:9" ht="12.75" x14ac:dyDescent="0.2">
      <c r="A11" s="5" t="str">
        <f>IF(smd[[#This Row],[Denominación del Servicio o Patronato Municipal]]="","",Ejercicio)</f>
        <v/>
      </c>
      <c r="B11" s="11" t="str">
        <f>IF(smd[[#This Row],[Denominación del Servicio o Patronato Municipal]]="","",comarca)</f>
        <v/>
      </c>
      <c r="C11" s="11"/>
      <c r="D11" s="11"/>
      <c r="E11" s="11"/>
      <c r="F11" s="11"/>
      <c r="G11" s="11"/>
      <c r="H11" s="11"/>
      <c r="I11" s="29"/>
    </row>
    <row r="12" spans="1:9" ht="12.75" x14ac:dyDescent="0.2">
      <c r="A12" s="8" t="str">
        <f>IF(smd[[#This Row],[Denominación del Servicio o Patronato Municipal]]="","",Ejercicio)</f>
        <v/>
      </c>
      <c r="B12" s="13" t="str">
        <f>IF(smd[[#This Row],[Denominación del Servicio o Patronato Municipal]]="","",comarca)</f>
        <v/>
      </c>
      <c r="C12" s="13"/>
      <c r="D12" s="13"/>
      <c r="E12" s="13"/>
      <c r="F12" s="13"/>
      <c r="G12" s="13"/>
      <c r="H12" s="13"/>
      <c r="I12" s="29"/>
    </row>
    <row r="13" spans="1:9" ht="12.75" x14ac:dyDescent="0.2">
      <c r="A13" s="24" t="str">
        <f>IF(smd[[#This Row],[Denominación del Servicio o Patronato Municipal]]="","",Ejercicio)</f>
        <v/>
      </c>
      <c r="B13" s="30" t="str">
        <f>IF(smd[[#This Row],[Denominación del Servicio o Patronato Municipal]]="","",comarca)</f>
        <v/>
      </c>
      <c r="C13" s="30"/>
      <c r="D13" s="31"/>
      <c r="E13" s="13"/>
      <c r="F13" s="13"/>
      <c r="G13" s="13"/>
      <c r="H13" s="13"/>
      <c r="I13" s="29"/>
    </row>
    <row r="14" spans="1:9" ht="12.75" x14ac:dyDescent="0.2">
      <c r="A14" s="8" t="str">
        <f>IF(smd[[#This Row],[Denominación del Servicio o Patronato Municipal]]="","",Ejercicio)</f>
        <v/>
      </c>
      <c r="B14" s="26" t="str">
        <f>IF(smd[[#This Row],[Denominación del Servicio o Patronato Municipal]]="","",comarca)</f>
        <v/>
      </c>
      <c r="C14" s="87"/>
      <c r="D14" s="13"/>
      <c r="E14" s="13"/>
      <c r="F14" s="13"/>
      <c r="G14" s="13"/>
      <c r="H14" s="13"/>
      <c r="I14" s="29"/>
    </row>
    <row r="15" spans="1:9" ht="12.75" x14ac:dyDescent="0.2">
      <c r="A15" s="8" t="str">
        <f>IF(smd[[#This Row],[Denominación del Servicio o Patronato Municipal]]="","",Ejercicio)</f>
        <v/>
      </c>
      <c r="B15" s="11" t="str">
        <f>IF(smd[[#This Row],[Denominación del Servicio o Patronato Municipal]]="","",comarca)</f>
        <v/>
      </c>
      <c r="C15" s="13"/>
      <c r="D15" s="13"/>
      <c r="E15" s="13"/>
      <c r="F15" s="13"/>
      <c r="G15" s="13"/>
      <c r="H15" s="13"/>
      <c r="I15" s="32"/>
    </row>
    <row r="16" spans="1:9" ht="12.75" x14ac:dyDescent="0.2">
      <c r="A16" s="5" t="str">
        <f>IF(smd[[#This Row],[Denominación del Servicio o Patronato Municipal]]="","",Ejercicio)</f>
        <v/>
      </c>
      <c r="B16" s="11" t="str">
        <f>IF(smd[[#This Row],[Denominación del Servicio o Patronato Municipal]]="","",comarca)</f>
        <v/>
      </c>
      <c r="C16" s="11"/>
      <c r="D16" s="11"/>
      <c r="E16" s="11"/>
      <c r="F16" s="11"/>
      <c r="G16" s="11"/>
      <c r="H16" s="11"/>
      <c r="I16" s="29"/>
    </row>
    <row r="17" spans="1:9" ht="12.75" x14ac:dyDescent="0.2">
      <c r="A17" s="5" t="str">
        <f>IF(smd[[#This Row],[Denominación del Servicio o Patronato Municipal]]="","",Ejercicio)</f>
        <v/>
      </c>
      <c r="B17" s="11" t="str">
        <f>IF(smd[[#This Row],[Denominación del Servicio o Patronato Municipal]]="","",comarca)</f>
        <v/>
      </c>
      <c r="C17" s="11"/>
      <c r="D17" s="11"/>
      <c r="E17" s="11"/>
      <c r="F17" s="11"/>
      <c r="G17" s="11"/>
      <c r="H17" s="11"/>
      <c r="I17" s="29"/>
    </row>
    <row r="18" spans="1:9" ht="12.75" x14ac:dyDescent="0.2">
      <c r="A18" s="5" t="str">
        <f>IF(smd[[#This Row],[Denominación del Servicio o Patronato Municipal]]="","",Ejercicio)</f>
        <v/>
      </c>
      <c r="B18" s="11" t="str">
        <f>IF(smd[[#This Row],[Denominación del Servicio o Patronato Municipal]]="","",comarca)</f>
        <v/>
      </c>
      <c r="C18" s="11"/>
      <c r="D18" s="11"/>
      <c r="E18" s="11"/>
      <c r="F18" s="11"/>
      <c r="G18" s="11"/>
      <c r="H18" s="11"/>
      <c r="I18" s="29"/>
    </row>
    <row r="19" spans="1:9" ht="12.75" x14ac:dyDescent="0.2">
      <c r="A19" s="5" t="str">
        <f>IF(smd[[#This Row],[Denominación del Servicio o Patronato Municipal]]="","",Ejercicio)</f>
        <v/>
      </c>
      <c r="B19" s="11" t="str">
        <f>IF(smd[[#This Row],[Denominación del Servicio o Patronato Municipal]]="","",comarca)</f>
        <v/>
      </c>
      <c r="C19" s="11"/>
      <c r="D19" s="11"/>
      <c r="E19" s="11"/>
      <c r="F19" s="11"/>
      <c r="G19" s="11"/>
      <c r="H19" s="11"/>
      <c r="I19" s="29"/>
    </row>
    <row r="20" spans="1:9" ht="12.75" x14ac:dyDescent="0.2">
      <c r="A20" s="5" t="str">
        <f>IF(smd[[#This Row],[Denominación del Servicio o Patronato Municipal]]="","",Ejercicio)</f>
        <v/>
      </c>
      <c r="B20" s="11" t="str">
        <f>IF(smd[[#This Row],[Denominación del Servicio o Patronato Municipal]]="","",comarca)</f>
        <v/>
      </c>
      <c r="C20" s="11"/>
      <c r="D20" s="11"/>
      <c r="E20" s="11"/>
      <c r="F20" s="11"/>
      <c r="G20" s="11"/>
      <c r="H20" s="11"/>
      <c r="I20" s="29"/>
    </row>
    <row r="21" spans="1:9" ht="12.75" x14ac:dyDescent="0.2">
      <c r="A21" s="5" t="str">
        <f>IF(smd[[#This Row],[Denominación del Servicio o Patronato Municipal]]="","",Ejercicio)</f>
        <v/>
      </c>
      <c r="B21" s="11" t="str">
        <f>IF(smd[[#This Row],[Denominación del Servicio o Patronato Municipal]]="","",comarca)</f>
        <v/>
      </c>
      <c r="C21" s="11"/>
      <c r="D21" s="11"/>
      <c r="E21" s="11"/>
      <c r="F21" s="11"/>
      <c r="G21" s="11"/>
      <c r="H21" s="11"/>
      <c r="I21" s="29"/>
    </row>
    <row r="22" spans="1:9" ht="12.75" x14ac:dyDescent="0.2">
      <c r="A22" s="5" t="str">
        <f>IF(smd[[#This Row],[Denominación del Servicio o Patronato Municipal]]="","",Ejercicio)</f>
        <v/>
      </c>
      <c r="B22" s="11" t="str">
        <f>IF(smd[[#This Row],[Denominación del Servicio o Patronato Municipal]]="","",comarca)</f>
        <v/>
      </c>
      <c r="C22" s="11"/>
      <c r="D22" s="11"/>
      <c r="E22" s="11"/>
      <c r="F22" s="11"/>
      <c r="G22" s="11"/>
      <c r="H22" s="11"/>
      <c r="I22" s="29"/>
    </row>
    <row r="23" spans="1:9" ht="12.75" x14ac:dyDescent="0.2">
      <c r="A23" s="5" t="str">
        <f>IF(smd[[#This Row],[Denominación del Servicio o Patronato Municipal]]="","",Ejercicio)</f>
        <v/>
      </c>
      <c r="B23" s="11" t="str">
        <f>IF(smd[[#This Row],[Denominación del Servicio o Patronato Municipal]]="","",comarca)</f>
        <v/>
      </c>
      <c r="C23" s="11"/>
      <c r="D23" s="11"/>
      <c r="E23" s="11"/>
      <c r="F23" s="11"/>
      <c r="G23" s="11"/>
      <c r="H23" s="11"/>
      <c r="I23" s="29"/>
    </row>
    <row r="24" spans="1:9" ht="12.75" x14ac:dyDescent="0.2">
      <c r="A24" s="5" t="str">
        <f>IF(smd[[#This Row],[Denominación del Servicio o Patronato Municipal]]="","",Ejercicio)</f>
        <v/>
      </c>
      <c r="B24" s="11" t="str">
        <f>IF(smd[[#This Row],[Denominación del Servicio o Patronato Municipal]]="","",comarca)</f>
        <v/>
      </c>
      <c r="C24" s="11"/>
      <c r="D24" s="11"/>
      <c r="E24" s="11"/>
      <c r="F24" s="11"/>
      <c r="G24" s="11"/>
      <c r="H24" s="11"/>
      <c r="I24" s="29"/>
    </row>
    <row r="25" spans="1:9" ht="12.75" x14ac:dyDescent="0.2">
      <c r="A25" s="5" t="str">
        <f>IF(smd[[#This Row],[Denominación del Servicio o Patronato Municipal]]="","",Ejercicio)</f>
        <v/>
      </c>
      <c r="B25" s="11" t="str">
        <f>IF(smd[[#This Row],[Denominación del Servicio o Patronato Municipal]]="","",comarca)</f>
        <v/>
      </c>
      <c r="C25" s="11"/>
      <c r="D25" s="11"/>
      <c r="E25" s="11"/>
      <c r="F25" s="11"/>
      <c r="G25" s="11"/>
      <c r="H25" s="11"/>
      <c r="I25" s="29"/>
    </row>
    <row r="26" spans="1:9" ht="12.75" x14ac:dyDescent="0.2">
      <c r="A26" s="5" t="str">
        <f>IF(smd[[#This Row],[Denominación del Servicio o Patronato Municipal]]="","",Ejercicio)</f>
        <v/>
      </c>
      <c r="B26" s="11" t="str">
        <f>IF(smd[[#This Row],[Denominación del Servicio o Patronato Municipal]]="","",comarca)</f>
        <v/>
      </c>
      <c r="C26" s="11"/>
      <c r="D26" s="11"/>
      <c r="E26" s="11"/>
      <c r="F26" s="11"/>
      <c r="G26" s="11"/>
      <c r="H26" s="11"/>
      <c r="I26" s="29"/>
    </row>
    <row r="27" spans="1:9" ht="12.75" x14ac:dyDescent="0.2">
      <c r="A27" s="5" t="str">
        <f>IF(smd[[#This Row],[Denominación del Servicio o Patronato Municipal]]="","",Ejercicio)</f>
        <v/>
      </c>
      <c r="B27" s="11" t="str">
        <f>IF(smd[[#This Row],[Denominación del Servicio o Patronato Municipal]]="","",comarca)</f>
        <v/>
      </c>
      <c r="C27" s="11"/>
      <c r="D27" s="11"/>
      <c r="E27" s="11"/>
      <c r="F27" s="11"/>
      <c r="G27" s="11"/>
      <c r="H27" s="11"/>
      <c r="I27" s="29"/>
    </row>
    <row r="28" spans="1:9" ht="12.75" x14ac:dyDescent="0.2">
      <c r="A28" s="5" t="str">
        <f>IF(smd[[#This Row],[Denominación del Servicio o Patronato Municipal]]="","",Ejercicio)</f>
        <v/>
      </c>
      <c r="B28" s="11" t="str">
        <f>IF(smd[[#This Row],[Denominación del Servicio o Patronato Municipal]]="","",comarca)</f>
        <v/>
      </c>
      <c r="C28" s="11"/>
      <c r="D28" s="11"/>
      <c r="E28" s="11"/>
      <c r="F28" s="11"/>
      <c r="G28" s="11"/>
      <c r="H28" s="11"/>
      <c r="I28" s="29"/>
    </row>
    <row r="29" spans="1:9" ht="12.75" x14ac:dyDescent="0.2">
      <c r="A29" s="5" t="str">
        <f>IF(smd[[#This Row],[Denominación del Servicio o Patronato Municipal]]="","",Ejercicio)</f>
        <v/>
      </c>
      <c r="B29" s="11" t="str">
        <f>IF(smd[[#This Row],[Denominación del Servicio o Patronato Municipal]]="","",comarca)</f>
        <v/>
      </c>
      <c r="C29" s="11"/>
      <c r="D29" s="11"/>
      <c r="E29" s="11"/>
      <c r="F29" s="11"/>
      <c r="G29" s="11"/>
      <c r="H29" s="11"/>
      <c r="I29" s="29"/>
    </row>
    <row r="30" spans="1:9" ht="12.75" x14ac:dyDescent="0.2">
      <c r="A30" s="5" t="str">
        <f>IF(smd[[#This Row],[Denominación del Servicio o Patronato Municipal]]="","",Ejercicio)</f>
        <v/>
      </c>
      <c r="B30" s="11" t="str">
        <f>IF(smd[[#This Row],[Denominación del Servicio o Patronato Municipal]]="","",comarca)</f>
        <v/>
      </c>
      <c r="C30" s="11"/>
      <c r="D30" s="11"/>
      <c r="E30" s="11"/>
      <c r="F30" s="11"/>
      <c r="G30" s="11"/>
      <c r="H30" s="11"/>
      <c r="I30" s="29"/>
    </row>
    <row r="31" spans="1:9" ht="12.75" x14ac:dyDescent="0.2">
      <c r="A31" s="5" t="str">
        <f>IF(smd[[#This Row],[Denominación del Servicio o Patronato Municipal]]="","",Ejercicio)</f>
        <v/>
      </c>
      <c r="B31" s="11" t="str">
        <f>IF(smd[[#This Row],[Denominación del Servicio o Patronato Municipal]]="","",comarca)</f>
        <v/>
      </c>
      <c r="C31" s="11"/>
      <c r="D31" s="11"/>
      <c r="E31" s="11"/>
      <c r="F31" s="11"/>
      <c r="G31" s="11"/>
      <c r="H31" s="11"/>
      <c r="I31" s="29"/>
    </row>
    <row r="32" spans="1:9" ht="12.75" x14ac:dyDescent="0.2">
      <c r="A32" s="5" t="str">
        <f>IF(smd[[#This Row],[Denominación del Servicio o Patronato Municipal]]="","",Ejercicio)</f>
        <v/>
      </c>
      <c r="B32" s="11" t="str">
        <f>IF(smd[[#This Row],[Denominación del Servicio o Patronato Municipal]]="","",comarca)</f>
        <v/>
      </c>
      <c r="C32" s="11"/>
      <c r="D32" s="11"/>
      <c r="E32" s="11"/>
      <c r="F32" s="11"/>
      <c r="G32" s="11"/>
      <c r="H32" s="11"/>
      <c r="I32" s="29"/>
    </row>
    <row r="33" spans="1:9" ht="12.75" x14ac:dyDescent="0.2">
      <c r="A33" s="5" t="str">
        <f>IF(smd[[#This Row],[Denominación del Servicio o Patronato Municipal]]="","",Ejercicio)</f>
        <v/>
      </c>
      <c r="B33" s="11" t="str">
        <f>IF(smd[[#This Row],[Denominación del Servicio o Patronato Municipal]]="","",comarca)</f>
        <v/>
      </c>
      <c r="C33" s="11"/>
      <c r="D33" s="11"/>
      <c r="E33" s="11"/>
      <c r="F33" s="11"/>
      <c r="G33" s="11"/>
      <c r="H33" s="11"/>
      <c r="I33" s="29"/>
    </row>
    <row r="34" spans="1:9" ht="12.75" x14ac:dyDescent="0.2">
      <c r="A34" s="5" t="str">
        <f>IF(smd[[#This Row],[Denominación del Servicio o Patronato Municipal]]="","",Ejercicio)</f>
        <v/>
      </c>
      <c r="B34" s="11" t="str">
        <f>IF(smd[[#This Row],[Denominación del Servicio o Patronato Municipal]]="","",comarca)</f>
        <v/>
      </c>
      <c r="C34" s="11"/>
      <c r="D34" s="11"/>
      <c r="E34" s="11"/>
      <c r="F34" s="11"/>
      <c r="G34" s="11"/>
      <c r="H34" s="11"/>
      <c r="I34" s="29"/>
    </row>
    <row r="35" spans="1:9" ht="12.75" x14ac:dyDescent="0.2">
      <c r="A35" s="5" t="str">
        <f>IF(smd[[#This Row],[Denominación del Servicio o Patronato Municipal]]="","",Ejercicio)</f>
        <v/>
      </c>
      <c r="B35" s="11" t="str">
        <f>IF(smd[[#This Row],[Denominación del Servicio o Patronato Municipal]]="","",comarca)</f>
        <v/>
      </c>
      <c r="C35" s="11"/>
      <c r="D35" s="11"/>
      <c r="E35" s="11"/>
      <c r="F35" s="11"/>
      <c r="G35" s="11"/>
      <c r="H35" s="11"/>
      <c r="I35" s="29"/>
    </row>
    <row r="36" spans="1:9" ht="12.75" x14ac:dyDescent="0.2">
      <c r="A36" s="5" t="str">
        <f>IF(smd[[#This Row],[Denominación del Servicio o Patronato Municipal]]="","",Ejercicio)</f>
        <v/>
      </c>
      <c r="B36" s="11" t="str">
        <f>IF(smd[[#This Row],[Denominación del Servicio o Patronato Municipal]]="","",comarca)</f>
        <v/>
      </c>
      <c r="C36" s="11"/>
      <c r="D36" s="11"/>
      <c r="E36" s="11"/>
      <c r="F36" s="11"/>
      <c r="G36" s="11"/>
      <c r="H36" s="11"/>
      <c r="I36" s="29"/>
    </row>
    <row r="37" spans="1:9" ht="12.75" x14ac:dyDescent="0.2">
      <c r="A37" s="5" t="str">
        <f>IF(smd[[#This Row],[Denominación del Servicio o Patronato Municipal]]="","",Ejercicio)</f>
        <v/>
      </c>
      <c r="B37" s="11" t="str">
        <f>IF(smd[[#This Row],[Denominación del Servicio o Patronato Municipal]]="","",comarca)</f>
        <v/>
      </c>
      <c r="C37" s="11"/>
      <c r="D37" s="11"/>
      <c r="E37" s="11"/>
      <c r="F37" s="11"/>
      <c r="G37" s="11"/>
      <c r="H37" s="11"/>
      <c r="I37" s="29"/>
    </row>
    <row r="38" spans="1:9" ht="12.75" x14ac:dyDescent="0.2">
      <c r="A38" s="5" t="str">
        <f>IF(smd[[#This Row],[Denominación del Servicio o Patronato Municipal]]="","",Ejercicio)</f>
        <v/>
      </c>
      <c r="B38" s="11" t="str">
        <f>IF(smd[[#This Row],[Denominación del Servicio o Patronato Municipal]]="","",comarca)</f>
        <v/>
      </c>
      <c r="C38" s="11"/>
      <c r="D38" s="11"/>
      <c r="E38" s="11"/>
      <c r="F38" s="11"/>
      <c r="G38" s="11"/>
      <c r="H38" s="11"/>
      <c r="I38" s="29"/>
    </row>
    <row r="39" spans="1:9" ht="12.75" x14ac:dyDescent="0.2">
      <c r="A39" s="5" t="str">
        <f>IF(smd[[#This Row],[Denominación del Servicio o Patronato Municipal]]="","",Ejercicio)</f>
        <v/>
      </c>
      <c r="B39" s="11" t="str">
        <f>IF(smd[[#This Row],[Denominación del Servicio o Patronato Municipal]]="","",comarca)</f>
        <v/>
      </c>
      <c r="C39" s="11"/>
      <c r="D39" s="11"/>
      <c r="E39" s="11"/>
      <c r="F39" s="11"/>
      <c r="G39" s="11"/>
      <c r="H39" s="11"/>
      <c r="I39" s="29"/>
    </row>
    <row r="40" spans="1:9" ht="12.75" x14ac:dyDescent="0.2">
      <c r="A40" s="5" t="str">
        <f>IF(smd[[#This Row],[Denominación del Servicio o Patronato Municipal]]="","",Ejercicio)</f>
        <v/>
      </c>
      <c r="B40" s="11" t="str">
        <f>IF(smd[[#This Row],[Denominación del Servicio o Patronato Municipal]]="","",comarca)</f>
        <v/>
      </c>
      <c r="C40" s="11"/>
      <c r="D40" s="11"/>
      <c r="E40" s="11"/>
      <c r="F40" s="11"/>
      <c r="G40" s="11"/>
      <c r="H40" s="11"/>
      <c r="I40" s="29"/>
    </row>
    <row r="41" spans="1:9" ht="12.75" x14ac:dyDescent="0.2">
      <c r="A41" s="5" t="str">
        <f>IF(smd[[#This Row],[Denominación del Servicio o Patronato Municipal]]="","",Ejercicio)</f>
        <v/>
      </c>
      <c r="B41" s="11" t="str">
        <f>IF(smd[[#This Row],[Denominación del Servicio o Patronato Municipal]]="","",comarca)</f>
        <v/>
      </c>
      <c r="C41" s="11"/>
      <c r="D41" s="11"/>
      <c r="E41" s="11"/>
      <c r="F41" s="11"/>
      <c r="G41" s="11"/>
      <c r="H41" s="11"/>
      <c r="I41" s="29"/>
    </row>
    <row r="42" spans="1:9" ht="12.75" x14ac:dyDescent="0.2">
      <c r="A42" s="5" t="str">
        <f>IF(smd[[#This Row],[Denominación del Servicio o Patronato Municipal]]="","",Ejercicio)</f>
        <v/>
      </c>
      <c r="B42" s="11" t="str">
        <f>IF(smd[[#This Row],[Denominación del Servicio o Patronato Municipal]]="","",comarca)</f>
        <v/>
      </c>
      <c r="C42" s="11"/>
      <c r="D42" s="11"/>
      <c r="E42" s="11"/>
      <c r="F42" s="11"/>
      <c r="G42" s="11"/>
      <c r="H42" s="11"/>
      <c r="I42" s="29"/>
    </row>
    <row r="43" spans="1:9" ht="12.75" x14ac:dyDescent="0.2">
      <c r="A43" s="5" t="str">
        <f>IF(smd[[#This Row],[Denominación del Servicio o Patronato Municipal]]="","",Ejercicio)</f>
        <v/>
      </c>
      <c r="B43" s="11" t="str">
        <f>IF(smd[[#This Row],[Denominación del Servicio o Patronato Municipal]]="","",comarca)</f>
        <v/>
      </c>
      <c r="C43" s="11"/>
      <c r="D43" s="11"/>
      <c r="E43" s="11"/>
      <c r="F43" s="11"/>
      <c r="G43" s="11"/>
      <c r="H43" s="11"/>
      <c r="I43" s="29"/>
    </row>
    <row r="44" spans="1:9" ht="12.75" x14ac:dyDescent="0.2">
      <c r="A44" s="5" t="str">
        <f>IF(smd[[#This Row],[Denominación del Servicio o Patronato Municipal]]="","",Ejercicio)</f>
        <v/>
      </c>
      <c r="B44" s="11" t="str">
        <f>IF(smd[[#This Row],[Denominación del Servicio o Patronato Municipal]]="","",comarca)</f>
        <v/>
      </c>
      <c r="C44" s="11"/>
      <c r="D44" s="11"/>
      <c r="E44" s="11"/>
      <c r="F44" s="11"/>
      <c r="G44" s="11"/>
      <c r="H44" s="11"/>
      <c r="I44" s="29"/>
    </row>
    <row r="45" spans="1:9" ht="12.75" x14ac:dyDescent="0.2">
      <c r="A45" s="5" t="str">
        <f>IF(smd[[#This Row],[Denominación del Servicio o Patronato Municipal]]="","",Ejercicio)</f>
        <v/>
      </c>
      <c r="B45" s="11" t="str">
        <f>IF(smd[[#This Row],[Denominación del Servicio o Patronato Municipal]]="","",comarca)</f>
        <v/>
      </c>
      <c r="C45" s="11"/>
      <c r="D45" s="11"/>
      <c r="E45" s="11"/>
      <c r="F45" s="11"/>
      <c r="G45" s="11"/>
      <c r="H45" s="11"/>
      <c r="I45" s="29"/>
    </row>
    <row r="46" spans="1:9" ht="12.75" x14ac:dyDescent="0.2">
      <c r="A46" s="5" t="str">
        <f>IF(smd[[#This Row],[Denominación del Servicio o Patronato Municipal]]="","",Ejercicio)</f>
        <v/>
      </c>
      <c r="B46" s="11" t="str">
        <f>IF(smd[[#This Row],[Denominación del Servicio o Patronato Municipal]]="","",comarca)</f>
        <v/>
      </c>
      <c r="C46" s="11"/>
      <c r="D46" s="11"/>
      <c r="E46" s="11"/>
      <c r="F46" s="11"/>
      <c r="G46" s="11"/>
      <c r="H46" s="11"/>
      <c r="I46" s="29"/>
    </row>
    <row r="47" spans="1:9" ht="12.75" x14ac:dyDescent="0.2">
      <c r="A47" s="5" t="str">
        <f>IF(smd[[#This Row],[Denominación del Servicio o Patronato Municipal]]="","",Ejercicio)</f>
        <v/>
      </c>
      <c r="B47" s="11" t="str">
        <f>IF(smd[[#This Row],[Denominación del Servicio o Patronato Municipal]]="","",comarca)</f>
        <v/>
      </c>
      <c r="C47" s="11"/>
      <c r="D47" s="11"/>
      <c r="E47" s="11"/>
      <c r="F47" s="11"/>
      <c r="G47" s="11"/>
      <c r="H47" s="11"/>
      <c r="I47" s="29"/>
    </row>
    <row r="48" spans="1:9" ht="12.75" x14ac:dyDescent="0.2">
      <c r="A48" s="5" t="str">
        <f>IF(smd[[#This Row],[Denominación del Servicio o Patronato Municipal]]="","",Ejercicio)</f>
        <v/>
      </c>
      <c r="B48" s="11" t="str">
        <f>IF(smd[[#This Row],[Denominación del Servicio o Patronato Municipal]]="","",comarca)</f>
        <v/>
      </c>
      <c r="C48" s="11"/>
      <c r="D48" s="11"/>
      <c r="E48" s="11"/>
      <c r="F48" s="11"/>
      <c r="G48" s="11"/>
      <c r="H48" s="11"/>
      <c r="I48" s="29"/>
    </row>
    <row r="49" spans="1:9" ht="12.75" x14ac:dyDescent="0.2">
      <c r="A49" s="5" t="str">
        <f>IF(smd[[#This Row],[Denominación del Servicio o Patronato Municipal]]="","",Ejercicio)</f>
        <v/>
      </c>
      <c r="B49" s="11" t="str">
        <f>IF(smd[[#This Row],[Denominación del Servicio o Patronato Municipal]]="","",comarca)</f>
        <v/>
      </c>
      <c r="C49" s="11"/>
      <c r="D49" s="11"/>
      <c r="E49" s="11"/>
      <c r="F49" s="11"/>
      <c r="G49" s="11"/>
      <c r="H49" s="11"/>
      <c r="I49" s="29"/>
    </row>
    <row r="50" spans="1:9" ht="12.75" x14ac:dyDescent="0.2">
      <c r="A50" s="5" t="str">
        <f>IF(smd[[#This Row],[Denominación del Servicio o Patronato Municipal]]="","",Ejercicio)</f>
        <v/>
      </c>
      <c r="B50" s="11" t="str">
        <f>IF(smd[[#This Row],[Denominación del Servicio o Patronato Municipal]]="","",comarca)</f>
        <v/>
      </c>
      <c r="C50" s="11"/>
      <c r="D50" s="11"/>
      <c r="E50" s="11"/>
      <c r="F50" s="11"/>
      <c r="G50" s="11"/>
      <c r="H50" s="11"/>
      <c r="I50" s="29"/>
    </row>
    <row r="51" spans="1:9" ht="12.75" x14ac:dyDescent="0.2">
      <c r="A51" s="5" t="str">
        <f>IF(smd[[#This Row],[Denominación del Servicio o Patronato Municipal]]="","",Ejercicio)</f>
        <v/>
      </c>
      <c r="B51" s="11" t="str">
        <f>IF(smd[[#This Row],[Denominación del Servicio o Patronato Municipal]]="","",comarca)</f>
        <v/>
      </c>
      <c r="C51" s="11"/>
      <c r="D51" s="11"/>
      <c r="E51" s="11"/>
      <c r="F51" s="11"/>
      <c r="G51" s="11"/>
      <c r="H51" s="11"/>
      <c r="I51" s="29"/>
    </row>
    <row r="52" spans="1:9" ht="12.75" x14ac:dyDescent="0.2">
      <c r="A52" s="5" t="str">
        <f>IF(smd[[#This Row],[Denominación del Servicio o Patronato Municipal]]="","",Ejercicio)</f>
        <v/>
      </c>
      <c r="B52" s="11" t="str">
        <f>IF(smd[[#This Row],[Denominación del Servicio o Patronato Municipal]]="","",comarca)</f>
        <v/>
      </c>
      <c r="C52" s="11"/>
      <c r="D52" s="11"/>
      <c r="E52" s="11"/>
      <c r="F52" s="11"/>
      <c r="G52" s="11"/>
      <c r="H52" s="11"/>
      <c r="I52" s="29"/>
    </row>
    <row r="53" spans="1:9" ht="12.75" x14ac:dyDescent="0.2">
      <c r="A53" s="5" t="str">
        <f>IF(smd[[#This Row],[Denominación del Servicio o Patronato Municipal]]="","",Ejercicio)</f>
        <v/>
      </c>
      <c r="B53" s="11" t="str">
        <f>IF(smd[[#This Row],[Denominación del Servicio o Patronato Municipal]]="","",comarca)</f>
        <v/>
      </c>
      <c r="C53" s="11"/>
      <c r="D53" s="11"/>
      <c r="E53" s="11"/>
      <c r="F53" s="11"/>
      <c r="G53" s="11"/>
      <c r="H53" s="11"/>
      <c r="I53" s="29"/>
    </row>
    <row r="54" spans="1:9" ht="12.75" x14ac:dyDescent="0.2">
      <c r="A54" s="5" t="str">
        <f>IF(smd[[#This Row],[Denominación del Servicio o Patronato Municipal]]="","",Ejercicio)</f>
        <v/>
      </c>
      <c r="B54" s="11" t="str">
        <f>IF(smd[[#This Row],[Denominación del Servicio o Patronato Municipal]]="","",comarca)</f>
        <v/>
      </c>
      <c r="C54" s="11"/>
      <c r="D54" s="11"/>
      <c r="E54" s="11"/>
      <c r="F54" s="11"/>
      <c r="G54" s="11"/>
      <c r="H54" s="11"/>
      <c r="I54" s="29"/>
    </row>
    <row r="55" spans="1:9" ht="12.75" x14ac:dyDescent="0.2">
      <c r="A55" s="5" t="str">
        <f>IF(smd[[#This Row],[Denominación del Servicio o Patronato Municipal]]="","",Ejercicio)</f>
        <v/>
      </c>
      <c r="B55" s="11" t="str">
        <f>IF(smd[[#This Row],[Denominación del Servicio o Patronato Municipal]]="","",comarca)</f>
        <v/>
      </c>
      <c r="C55" s="11"/>
      <c r="D55" s="11"/>
      <c r="E55" s="11"/>
      <c r="F55" s="11"/>
      <c r="G55" s="11"/>
      <c r="H55" s="11"/>
      <c r="I55" s="29"/>
    </row>
    <row r="56" spans="1:9" ht="12.75" x14ac:dyDescent="0.2">
      <c r="A56" s="5" t="str">
        <f>IF(smd[[#This Row],[Denominación del Servicio o Patronato Municipal]]="","",Ejercicio)</f>
        <v/>
      </c>
      <c r="B56" s="11" t="str">
        <f>IF(smd[[#This Row],[Denominación del Servicio o Patronato Municipal]]="","",comarca)</f>
        <v/>
      </c>
      <c r="C56" s="11"/>
      <c r="D56" s="11"/>
      <c r="E56" s="11"/>
      <c r="F56" s="11"/>
      <c r="G56" s="11"/>
      <c r="H56" s="11"/>
      <c r="I56" s="29"/>
    </row>
    <row r="57" spans="1:9" ht="12.75" x14ac:dyDescent="0.2">
      <c r="A57" s="5" t="str">
        <f>IF(smd[[#This Row],[Denominación del Servicio o Patronato Municipal]]="","",Ejercicio)</f>
        <v/>
      </c>
      <c r="B57" s="11" t="str">
        <f>IF(smd[[#This Row],[Denominación del Servicio o Patronato Municipal]]="","",comarca)</f>
        <v/>
      </c>
      <c r="C57" s="11"/>
      <c r="D57" s="11"/>
      <c r="E57" s="11"/>
      <c r="F57" s="11"/>
      <c r="G57" s="11"/>
      <c r="H57" s="11"/>
      <c r="I57" s="29"/>
    </row>
    <row r="58" spans="1:9" ht="12.75" x14ac:dyDescent="0.2">
      <c r="A58" s="5" t="str">
        <f>IF(smd[[#This Row],[Denominación del Servicio o Patronato Municipal]]="","",Ejercicio)</f>
        <v/>
      </c>
      <c r="B58" s="11" t="str">
        <f>IF(smd[[#This Row],[Denominación del Servicio o Patronato Municipal]]="","",comarca)</f>
        <v/>
      </c>
      <c r="C58" s="11"/>
      <c r="D58" s="11"/>
      <c r="E58" s="11"/>
      <c r="F58" s="11"/>
      <c r="G58" s="11"/>
      <c r="H58" s="11"/>
      <c r="I58" s="29"/>
    </row>
    <row r="59" spans="1:9" ht="12.75" x14ac:dyDescent="0.2">
      <c r="A59" s="5" t="str">
        <f>IF(smd[[#This Row],[Denominación del Servicio o Patronato Municipal]]="","",Ejercicio)</f>
        <v/>
      </c>
      <c r="B59" s="11" t="str">
        <f>IF(smd[[#This Row],[Denominación del Servicio o Patronato Municipal]]="","",comarca)</f>
        <v/>
      </c>
      <c r="C59" s="11"/>
      <c r="D59" s="11"/>
      <c r="E59" s="11"/>
      <c r="F59" s="11"/>
      <c r="G59" s="11"/>
      <c r="H59" s="11"/>
      <c r="I59" s="29"/>
    </row>
    <row r="60" spans="1:9" ht="12.75" x14ac:dyDescent="0.2">
      <c r="A60" s="5" t="str">
        <f>IF(smd[[#This Row],[Denominación del Servicio o Patronato Municipal]]="","",Ejercicio)</f>
        <v/>
      </c>
      <c r="B60" s="11" t="str">
        <f>IF(smd[[#This Row],[Denominación del Servicio o Patronato Municipal]]="","",comarca)</f>
        <v/>
      </c>
      <c r="C60" s="11"/>
      <c r="D60" s="11"/>
      <c r="E60" s="11"/>
      <c r="F60" s="11"/>
      <c r="G60" s="11"/>
      <c r="H60" s="11"/>
      <c r="I60" s="29"/>
    </row>
    <row r="61" spans="1:9" ht="12.75" x14ac:dyDescent="0.2">
      <c r="A61" s="5" t="str">
        <f>IF(smd[[#This Row],[Denominación del Servicio o Patronato Municipal]]="","",Ejercicio)</f>
        <v/>
      </c>
      <c r="B61" s="11" t="str">
        <f>IF(smd[[#This Row],[Denominación del Servicio o Patronato Municipal]]="","",comarca)</f>
        <v/>
      </c>
      <c r="C61" s="11"/>
      <c r="D61" s="11"/>
      <c r="E61" s="11"/>
      <c r="F61" s="11"/>
      <c r="G61" s="11"/>
      <c r="H61" s="11"/>
      <c r="I61" s="29"/>
    </row>
    <row r="62" spans="1:9" ht="12.75" x14ac:dyDescent="0.2">
      <c r="A62" s="5" t="str">
        <f>IF(smd[[#This Row],[Denominación del Servicio o Patronato Municipal]]="","",Ejercicio)</f>
        <v/>
      </c>
      <c r="B62" s="11" t="str">
        <f>IF(smd[[#This Row],[Denominación del Servicio o Patronato Municipal]]="","",comarca)</f>
        <v/>
      </c>
      <c r="C62" s="11"/>
      <c r="D62" s="11"/>
      <c r="E62" s="11"/>
      <c r="F62" s="11"/>
      <c r="G62" s="11"/>
      <c r="H62" s="11"/>
      <c r="I62" s="29"/>
    </row>
    <row r="63" spans="1:9" ht="12.75" x14ac:dyDescent="0.2">
      <c r="A63" s="5" t="str">
        <f>IF(smd[[#This Row],[Denominación del Servicio o Patronato Municipal]]="","",Ejercicio)</f>
        <v/>
      </c>
      <c r="B63" s="11" t="str">
        <f>IF(smd[[#This Row],[Denominación del Servicio o Patronato Municipal]]="","",comarca)</f>
        <v/>
      </c>
      <c r="C63" s="11"/>
      <c r="D63" s="11"/>
      <c r="E63" s="11"/>
      <c r="F63" s="11"/>
      <c r="G63" s="11"/>
      <c r="H63" s="11"/>
      <c r="I63" s="29"/>
    </row>
    <row r="64" spans="1:9" ht="12.75" x14ac:dyDescent="0.2">
      <c r="A64" s="5" t="str">
        <f>IF(smd[[#This Row],[Denominación del Servicio o Patronato Municipal]]="","",Ejercicio)</f>
        <v/>
      </c>
      <c r="B64" s="11" t="str">
        <f>IF(smd[[#This Row],[Denominación del Servicio o Patronato Municipal]]="","",comarca)</f>
        <v/>
      </c>
      <c r="C64" s="11"/>
      <c r="D64" s="11"/>
      <c r="E64" s="11"/>
      <c r="F64" s="11"/>
      <c r="G64" s="11"/>
      <c r="H64" s="11"/>
      <c r="I64" s="29"/>
    </row>
    <row r="65" spans="1:9" ht="12.75" x14ac:dyDescent="0.2">
      <c r="A65" s="5" t="str">
        <f>IF(smd[[#This Row],[Denominación del Servicio o Patronato Municipal]]="","",Ejercicio)</f>
        <v/>
      </c>
      <c r="B65" s="11" t="str">
        <f>IF(smd[[#This Row],[Denominación del Servicio o Patronato Municipal]]="","",comarca)</f>
        <v/>
      </c>
      <c r="C65" s="11"/>
      <c r="D65" s="11"/>
      <c r="E65" s="11"/>
      <c r="F65" s="11"/>
      <c r="G65" s="11"/>
      <c r="H65" s="11"/>
      <c r="I65" s="29"/>
    </row>
    <row r="66" spans="1:9" ht="12.75" x14ac:dyDescent="0.2">
      <c r="A66" s="5" t="str">
        <f>IF(smd[[#This Row],[Denominación del Servicio o Patronato Municipal]]="","",Ejercicio)</f>
        <v/>
      </c>
      <c r="B66" s="11" t="str">
        <f>IF(smd[[#This Row],[Denominación del Servicio o Patronato Municipal]]="","",comarca)</f>
        <v/>
      </c>
      <c r="C66" s="11"/>
      <c r="D66" s="11"/>
      <c r="E66" s="11"/>
      <c r="F66" s="11"/>
      <c r="G66" s="11"/>
      <c r="H66" s="11"/>
      <c r="I66" s="29"/>
    </row>
    <row r="67" spans="1:9" ht="12.75" x14ac:dyDescent="0.2">
      <c r="A67" s="5" t="str">
        <f>IF(smd[[#This Row],[Denominación del Servicio o Patronato Municipal]]="","",Ejercicio)</f>
        <v/>
      </c>
      <c r="B67" s="11" t="str">
        <f>IF(smd[[#This Row],[Denominación del Servicio o Patronato Municipal]]="","",comarca)</f>
        <v/>
      </c>
      <c r="C67" s="11"/>
      <c r="D67" s="11"/>
      <c r="E67" s="11"/>
      <c r="F67" s="11"/>
      <c r="G67" s="11"/>
      <c r="H67" s="11"/>
      <c r="I67" s="29"/>
    </row>
    <row r="68" spans="1:9" ht="12.75" x14ac:dyDescent="0.2">
      <c r="A68" s="5" t="str">
        <f>IF(smd[[#This Row],[Denominación del Servicio o Patronato Municipal]]="","",Ejercicio)</f>
        <v/>
      </c>
      <c r="B68" s="11" t="str">
        <f>IF(smd[[#This Row],[Denominación del Servicio o Patronato Municipal]]="","",comarca)</f>
        <v/>
      </c>
      <c r="C68" s="11"/>
      <c r="D68" s="11"/>
      <c r="E68" s="11"/>
      <c r="F68" s="11"/>
      <c r="G68" s="11"/>
      <c r="H68" s="11"/>
      <c r="I68" s="29"/>
    </row>
    <row r="69" spans="1:9" ht="12.75" x14ac:dyDescent="0.2">
      <c r="A69" s="5" t="str">
        <f>IF(smd[[#This Row],[Denominación del Servicio o Patronato Municipal]]="","",Ejercicio)</f>
        <v/>
      </c>
      <c r="B69" s="11" t="str">
        <f>IF(smd[[#This Row],[Denominación del Servicio o Patronato Municipal]]="","",comarca)</f>
        <v/>
      </c>
      <c r="C69" s="11"/>
      <c r="D69" s="11"/>
      <c r="E69" s="11"/>
      <c r="F69" s="11"/>
      <c r="G69" s="11"/>
      <c r="H69" s="11"/>
      <c r="I69" s="29"/>
    </row>
    <row r="70" spans="1:9" ht="12.75" x14ac:dyDescent="0.2">
      <c r="A70" s="5" t="str">
        <f>IF(smd[[#This Row],[Denominación del Servicio o Patronato Municipal]]="","",Ejercicio)</f>
        <v/>
      </c>
      <c r="B70" s="11" t="str">
        <f>IF(smd[[#This Row],[Denominación del Servicio o Patronato Municipal]]="","",comarca)</f>
        <v/>
      </c>
      <c r="C70" s="11"/>
      <c r="D70" s="11"/>
      <c r="E70" s="11"/>
      <c r="F70" s="11"/>
      <c r="G70" s="11"/>
      <c r="H70" s="11"/>
      <c r="I70" s="29"/>
    </row>
    <row r="71" spans="1:9" ht="12.75" x14ac:dyDescent="0.2">
      <c r="A71" s="5" t="str">
        <f>IF(smd[[#This Row],[Denominación del Servicio o Patronato Municipal]]="","",Ejercicio)</f>
        <v/>
      </c>
      <c r="B71" s="11" t="str">
        <f>IF(smd[[#This Row],[Denominación del Servicio o Patronato Municipal]]="","",comarca)</f>
        <v/>
      </c>
      <c r="C71" s="11"/>
      <c r="D71" s="11"/>
      <c r="E71" s="11"/>
      <c r="F71" s="11"/>
      <c r="G71" s="11"/>
      <c r="H71" s="11"/>
      <c r="I71" s="29"/>
    </row>
    <row r="72" spans="1:9" ht="12.75" x14ac:dyDescent="0.2">
      <c r="A72" s="5" t="str">
        <f>IF(smd[[#This Row],[Denominación del Servicio o Patronato Municipal]]="","",Ejercicio)</f>
        <v/>
      </c>
      <c r="B72" s="11" t="str">
        <f>IF(smd[[#This Row],[Denominación del Servicio o Patronato Municipal]]="","",comarca)</f>
        <v/>
      </c>
      <c r="C72" s="11"/>
      <c r="D72" s="11"/>
      <c r="E72" s="11"/>
      <c r="F72" s="11"/>
      <c r="G72" s="11"/>
      <c r="H72" s="11"/>
      <c r="I72" s="29"/>
    </row>
    <row r="73" spans="1:9" ht="12.75" x14ac:dyDescent="0.2">
      <c r="A73" s="5" t="str">
        <f>IF(smd[[#This Row],[Denominación del Servicio o Patronato Municipal]]="","",Ejercicio)</f>
        <v/>
      </c>
      <c r="B73" s="11" t="str">
        <f>IF(smd[[#This Row],[Denominación del Servicio o Patronato Municipal]]="","",comarca)</f>
        <v/>
      </c>
      <c r="C73" s="11"/>
      <c r="D73" s="11"/>
      <c r="E73" s="11"/>
      <c r="F73" s="11"/>
      <c r="G73" s="11"/>
      <c r="H73" s="11"/>
      <c r="I73" s="29"/>
    </row>
    <row r="74" spans="1:9" ht="12.75" x14ac:dyDescent="0.2">
      <c r="A74" s="5" t="str">
        <f>IF(smd[[#This Row],[Denominación del Servicio o Patronato Municipal]]="","",Ejercicio)</f>
        <v/>
      </c>
      <c r="B74" s="11" t="str">
        <f>IF(smd[[#This Row],[Denominación del Servicio o Patronato Municipal]]="","",comarca)</f>
        <v/>
      </c>
      <c r="C74" s="11"/>
      <c r="D74" s="11"/>
      <c r="E74" s="11"/>
      <c r="F74" s="11"/>
      <c r="G74" s="11"/>
      <c r="H74" s="11"/>
      <c r="I74" s="29"/>
    </row>
    <row r="75" spans="1:9" ht="12.75" x14ac:dyDescent="0.2">
      <c r="A75" s="5" t="str">
        <f>IF(smd[[#This Row],[Denominación del Servicio o Patronato Municipal]]="","",Ejercicio)</f>
        <v/>
      </c>
      <c r="B75" s="11" t="str">
        <f>IF(smd[[#This Row],[Denominación del Servicio o Patronato Municipal]]="","",comarca)</f>
        <v/>
      </c>
      <c r="C75" s="11"/>
      <c r="D75" s="11"/>
      <c r="E75" s="11"/>
      <c r="F75" s="11"/>
      <c r="G75" s="11"/>
      <c r="H75" s="11"/>
      <c r="I75" s="29"/>
    </row>
    <row r="76" spans="1:9" ht="12.75" x14ac:dyDescent="0.2">
      <c r="A76" s="5" t="str">
        <f>IF(smd[[#This Row],[Denominación del Servicio o Patronato Municipal]]="","",Ejercicio)</f>
        <v/>
      </c>
      <c r="B76" s="11" t="str">
        <f>IF(smd[[#This Row],[Denominación del Servicio o Patronato Municipal]]="","",comarca)</f>
        <v/>
      </c>
      <c r="C76" s="11"/>
      <c r="D76" s="11"/>
      <c r="E76" s="11"/>
      <c r="F76" s="11"/>
      <c r="G76" s="11"/>
      <c r="H76" s="11"/>
      <c r="I76" s="29"/>
    </row>
    <row r="77" spans="1:9" ht="12.75" x14ac:dyDescent="0.2">
      <c r="A77" s="5" t="str">
        <f>IF(smd[[#This Row],[Denominación del Servicio o Patronato Municipal]]="","",Ejercicio)</f>
        <v/>
      </c>
      <c r="B77" s="11" t="str">
        <f>IF(smd[[#This Row],[Denominación del Servicio o Patronato Municipal]]="","",comarca)</f>
        <v/>
      </c>
      <c r="C77" s="11"/>
      <c r="D77" s="11"/>
      <c r="E77" s="11"/>
      <c r="F77" s="11"/>
      <c r="G77" s="11"/>
      <c r="H77" s="11"/>
      <c r="I77" s="29"/>
    </row>
    <row r="78" spans="1:9" ht="12.75" x14ac:dyDescent="0.2">
      <c r="A78" s="5" t="str">
        <f>IF(smd[[#This Row],[Denominación del Servicio o Patronato Municipal]]="","",Ejercicio)</f>
        <v/>
      </c>
      <c r="B78" s="11" t="str">
        <f>IF(smd[[#This Row],[Denominación del Servicio o Patronato Municipal]]="","",comarca)</f>
        <v/>
      </c>
      <c r="C78" s="11"/>
      <c r="D78" s="11"/>
      <c r="E78" s="11"/>
      <c r="F78" s="11"/>
      <c r="G78" s="11"/>
      <c r="H78" s="11"/>
      <c r="I78" s="29"/>
    </row>
    <row r="79" spans="1:9" ht="12.75" x14ac:dyDescent="0.2">
      <c r="A79" s="5" t="str">
        <f>IF(smd[[#This Row],[Denominación del Servicio o Patronato Municipal]]="","",Ejercicio)</f>
        <v/>
      </c>
      <c r="B79" s="11" t="str">
        <f>IF(smd[[#This Row],[Denominación del Servicio o Patronato Municipal]]="","",comarca)</f>
        <v/>
      </c>
      <c r="C79" s="11"/>
      <c r="D79" s="11"/>
      <c r="E79" s="11"/>
      <c r="F79" s="11"/>
      <c r="G79" s="11"/>
      <c r="H79" s="11"/>
      <c r="I79" s="29"/>
    </row>
    <row r="80" spans="1:9" ht="12.75" x14ac:dyDescent="0.2">
      <c r="A80" s="5" t="str">
        <f>IF(smd[[#This Row],[Denominación del Servicio o Patronato Municipal]]="","",Ejercicio)</f>
        <v/>
      </c>
      <c r="B80" s="11" t="str">
        <f>IF(smd[[#This Row],[Denominación del Servicio o Patronato Municipal]]="","",comarca)</f>
        <v/>
      </c>
      <c r="C80" s="11"/>
      <c r="D80" s="11"/>
      <c r="E80" s="11"/>
      <c r="F80" s="11"/>
      <c r="G80" s="11"/>
      <c r="H80" s="11"/>
      <c r="I80" s="29"/>
    </row>
    <row r="81" spans="1:9" ht="12.75" x14ac:dyDescent="0.2">
      <c r="A81" s="5" t="str">
        <f>IF(smd[[#This Row],[Denominación del Servicio o Patronato Municipal]]="","",Ejercicio)</f>
        <v/>
      </c>
      <c r="B81" s="11" t="str">
        <f>IF(smd[[#This Row],[Denominación del Servicio o Patronato Municipal]]="","",comarca)</f>
        <v/>
      </c>
      <c r="C81" s="11"/>
      <c r="D81" s="11"/>
      <c r="E81" s="11"/>
      <c r="F81" s="11"/>
      <c r="G81" s="11"/>
      <c r="H81" s="11"/>
      <c r="I81" s="29"/>
    </row>
    <row r="82" spans="1:9" ht="12.75" x14ac:dyDescent="0.2">
      <c r="A82" s="5" t="str">
        <f>IF(smd[[#This Row],[Denominación del Servicio o Patronato Municipal]]="","",Ejercicio)</f>
        <v/>
      </c>
      <c r="B82" s="11" t="str">
        <f>IF(smd[[#This Row],[Denominación del Servicio o Patronato Municipal]]="","",comarca)</f>
        <v/>
      </c>
      <c r="C82" s="11"/>
      <c r="D82" s="11"/>
      <c r="E82" s="11"/>
      <c r="F82" s="11"/>
      <c r="G82" s="11"/>
      <c r="H82" s="11"/>
      <c r="I82" s="29"/>
    </row>
    <row r="83" spans="1:9" ht="12.75" x14ac:dyDescent="0.2">
      <c r="A83" s="5" t="str">
        <f>IF(smd[[#This Row],[Denominación del Servicio o Patronato Municipal]]="","",Ejercicio)</f>
        <v/>
      </c>
      <c r="B83" s="11" t="str">
        <f>IF(smd[[#This Row],[Denominación del Servicio o Patronato Municipal]]="","",comarca)</f>
        <v/>
      </c>
      <c r="C83" s="11"/>
      <c r="D83" s="11"/>
      <c r="E83" s="11"/>
      <c r="F83" s="11"/>
      <c r="G83" s="11"/>
      <c r="H83" s="11"/>
      <c r="I83" s="29"/>
    </row>
    <row r="84" spans="1:9" ht="12.75" x14ac:dyDescent="0.2">
      <c r="A84" s="5" t="str">
        <f>IF(smd[[#This Row],[Denominación del Servicio o Patronato Municipal]]="","",Ejercicio)</f>
        <v/>
      </c>
      <c r="B84" s="11" t="str">
        <f>IF(smd[[#This Row],[Denominación del Servicio o Patronato Municipal]]="","",comarca)</f>
        <v/>
      </c>
      <c r="C84" s="11"/>
      <c r="D84" s="11"/>
      <c r="E84" s="11"/>
      <c r="F84" s="11"/>
      <c r="G84" s="11"/>
      <c r="H84" s="11"/>
      <c r="I84" s="29"/>
    </row>
    <row r="85" spans="1:9" ht="12.75" x14ac:dyDescent="0.2">
      <c r="A85" s="5" t="str">
        <f>IF(smd[[#This Row],[Denominación del Servicio o Patronato Municipal]]="","",Ejercicio)</f>
        <v/>
      </c>
      <c r="B85" s="11" t="str">
        <f>IF(smd[[#This Row],[Denominación del Servicio o Patronato Municipal]]="","",comarca)</f>
        <v/>
      </c>
      <c r="C85" s="11"/>
      <c r="D85" s="11"/>
      <c r="E85" s="11"/>
      <c r="F85" s="11"/>
      <c r="G85" s="11"/>
      <c r="H85" s="11"/>
      <c r="I85" s="29"/>
    </row>
    <row r="86" spans="1:9" ht="12.75" x14ac:dyDescent="0.2">
      <c r="A86" s="5" t="str">
        <f>IF(smd[[#This Row],[Denominación del Servicio o Patronato Municipal]]="","",Ejercicio)</f>
        <v/>
      </c>
      <c r="B86" s="11" t="str">
        <f>IF(smd[[#This Row],[Denominación del Servicio o Patronato Municipal]]="","",comarca)</f>
        <v/>
      </c>
      <c r="C86" s="11"/>
      <c r="D86" s="11"/>
      <c r="E86" s="11"/>
      <c r="F86" s="11"/>
      <c r="G86" s="11"/>
      <c r="H86" s="11"/>
      <c r="I86" s="29"/>
    </row>
    <row r="87" spans="1:9" ht="12.75" x14ac:dyDescent="0.2">
      <c r="A87" s="5" t="str">
        <f>IF(smd[[#This Row],[Denominación del Servicio o Patronato Municipal]]="","",Ejercicio)</f>
        <v/>
      </c>
      <c r="B87" s="11" t="str">
        <f>IF(smd[[#This Row],[Denominación del Servicio o Patronato Municipal]]="","",comarca)</f>
        <v/>
      </c>
      <c r="C87" s="11"/>
      <c r="D87" s="11"/>
      <c r="E87" s="11"/>
      <c r="F87" s="11"/>
      <c r="G87" s="11"/>
      <c r="H87" s="11"/>
      <c r="I87" s="29"/>
    </row>
    <row r="88" spans="1:9" ht="12.75" x14ac:dyDescent="0.2">
      <c r="A88" s="5" t="str">
        <f>IF(smd[[#This Row],[Denominación del Servicio o Patronato Municipal]]="","",Ejercicio)</f>
        <v/>
      </c>
      <c r="B88" s="11" t="str">
        <f>IF(smd[[#This Row],[Denominación del Servicio o Patronato Municipal]]="","",comarca)</f>
        <v/>
      </c>
      <c r="C88" s="11"/>
      <c r="D88" s="11"/>
      <c r="E88" s="11"/>
      <c r="F88" s="11"/>
      <c r="G88" s="11"/>
      <c r="H88" s="11"/>
      <c r="I88" s="29"/>
    </row>
    <row r="89" spans="1:9" ht="12.75" x14ac:dyDescent="0.2">
      <c r="A89" s="5" t="str">
        <f>IF(smd[[#This Row],[Denominación del Servicio o Patronato Municipal]]="","",Ejercicio)</f>
        <v/>
      </c>
      <c r="B89" s="11" t="str">
        <f>IF(smd[[#This Row],[Denominación del Servicio o Patronato Municipal]]="","",comarca)</f>
        <v/>
      </c>
      <c r="C89" s="11"/>
      <c r="D89" s="11"/>
      <c r="E89" s="11"/>
      <c r="F89" s="11"/>
      <c r="G89" s="11"/>
      <c r="H89" s="11"/>
      <c r="I89" s="29"/>
    </row>
    <row r="90" spans="1:9" ht="12.75" x14ac:dyDescent="0.2">
      <c r="A90" s="5" t="str">
        <f>IF(smd[[#This Row],[Denominación del Servicio o Patronato Municipal]]="","",Ejercicio)</f>
        <v/>
      </c>
      <c r="B90" s="11" t="str">
        <f>IF(smd[[#This Row],[Denominación del Servicio o Patronato Municipal]]="","",comarca)</f>
        <v/>
      </c>
      <c r="C90" s="11"/>
      <c r="D90" s="11"/>
      <c r="E90" s="11"/>
      <c r="F90" s="11"/>
      <c r="G90" s="11"/>
      <c r="H90" s="11"/>
      <c r="I90" s="29"/>
    </row>
    <row r="91" spans="1:9" ht="12.75" x14ac:dyDescent="0.2">
      <c r="A91" s="5" t="str">
        <f>IF(smd[[#This Row],[Denominación del Servicio o Patronato Municipal]]="","",Ejercicio)</f>
        <v/>
      </c>
      <c r="B91" s="11" t="str">
        <f>IF(smd[[#This Row],[Denominación del Servicio o Patronato Municipal]]="","",comarca)</f>
        <v/>
      </c>
      <c r="C91" s="11"/>
      <c r="D91" s="11"/>
      <c r="E91" s="11"/>
      <c r="F91" s="11"/>
      <c r="G91" s="11"/>
      <c r="H91" s="11"/>
      <c r="I91" s="29"/>
    </row>
    <row r="92" spans="1:9" ht="12.75" x14ac:dyDescent="0.2">
      <c r="A92" s="5" t="str">
        <f>IF(smd[[#This Row],[Denominación del Servicio o Patronato Municipal]]="","",Ejercicio)</f>
        <v/>
      </c>
      <c r="B92" s="11" t="str">
        <f>IF(smd[[#This Row],[Denominación del Servicio o Patronato Municipal]]="","",comarca)</f>
        <v/>
      </c>
      <c r="C92" s="11"/>
      <c r="D92" s="11"/>
      <c r="E92" s="11"/>
      <c r="F92" s="11"/>
      <c r="G92" s="11"/>
      <c r="H92" s="11"/>
      <c r="I92" s="29"/>
    </row>
    <row r="93" spans="1:9" ht="12.75" x14ac:dyDescent="0.2">
      <c r="A93" s="5" t="str">
        <f>IF(smd[[#This Row],[Denominación del Servicio o Patronato Municipal]]="","",Ejercicio)</f>
        <v/>
      </c>
      <c r="B93" s="11" t="str">
        <f>IF(smd[[#This Row],[Denominación del Servicio o Patronato Municipal]]="","",comarca)</f>
        <v/>
      </c>
      <c r="C93" s="11"/>
      <c r="D93" s="11"/>
      <c r="E93" s="11"/>
      <c r="F93" s="11"/>
      <c r="G93" s="11"/>
      <c r="H93" s="11"/>
      <c r="I93" s="29"/>
    </row>
    <row r="94" spans="1:9" ht="12.75" x14ac:dyDescent="0.2">
      <c r="A94" s="5" t="str">
        <f>IF(smd[[#This Row],[Denominación del Servicio o Patronato Municipal]]="","",Ejercicio)</f>
        <v/>
      </c>
      <c r="B94" s="11" t="str">
        <f>IF(smd[[#This Row],[Denominación del Servicio o Patronato Municipal]]="","",comarca)</f>
        <v/>
      </c>
      <c r="C94" s="11"/>
      <c r="D94" s="11"/>
      <c r="E94" s="11"/>
      <c r="F94" s="11"/>
      <c r="G94" s="11"/>
      <c r="H94" s="11"/>
      <c r="I94" s="29"/>
    </row>
    <row r="95" spans="1:9" ht="12.75" x14ac:dyDescent="0.2">
      <c r="A95" s="5" t="str">
        <f>IF(smd[[#This Row],[Denominación del Servicio o Patronato Municipal]]="","",Ejercicio)</f>
        <v/>
      </c>
      <c r="B95" s="11" t="str">
        <f>IF(smd[[#This Row],[Denominación del Servicio o Patronato Municipal]]="","",comarca)</f>
        <v/>
      </c>
      <c r="C95" s="11"/>
      <c r="D95" s="11"/>
      <c r="E95" s="11"/>
      <c r="F95" s="11"/>
      <c r="G95" s="11"/>
      <c r="H95" s="11"/>
      <c r="I95" s="29"/>
    </row>
    <row r="96" spans="1:9" ht="12.75" x14ac:dyDescent="0.2">
      <c r="A96" s="5" t="str">
        <f>IF(smd[[#This Row],[Denominación del Servicio o Patronato Municipal]]="","",Ejercicio)</f>
        <v/>
      </c>
      <c r="B96" s="11" t="str">
        <f>IF(smd[[#This Row],[Denominación del Servicio o Patronato Municipal]]="","",comarca)</f>
        <v/>
      </c>
      <c r="C96" s="11"/>
      <c r="D96" s="11"/>
      <c r="E96" s="11"/>
      <c r="F96" s="11"/>
      <c r="G96" s="11"/>
      <c r="H96" s="11"/>
      <c r="I96" s="29"/>
    </row>
    <row r="97" spans="1:9" ht="12.75" x14ac:dyDescent="0.2">
      <c r="A97" s="5" t="str">
        <f>IF(smd[[#This Row],[Denominación del Servicio o Patronato Municipal]]="","",Ejercicio)</f>
        <v/>
      </c>
      <c r="B97" s="11" t="str">
        <f>IF(smd[[#This Row],[Denominación del Servicio o Patronato Municipal]]="","",comarca)</f>
        <v/>
      </c>
      <c r="C97" s="11"/>
      <c r="D97" s="11"/>
      <c r="E97" s="11"/>
      <c r="F97" s="11"/>
      <c r="G97" s="11"/>
      <c r="H97" s="11"/>
      <c r="I97" s="29"/>
    </row>
    <row r="98" spans="1:9" ht="12.75" x14ac:dyDescent="0.2">
      <c r="A98" s="5" t="str">
        <f>IF(smd[[#This Row],[Denominación del Servicio o Patronato Municipal]]="","",Ejercicio)</f>
        <v/>
      </c>
      <c r="B98" s="11" t="str">
        <f>IF(smd[[#This Row],[Denominación del Servicio o Patronato Municipal]]="","",comarca)</f>
        <v/>
      </c>
      <c r="C98" s="11"/>
      <c r="D98" s="11"/>
      <c r="E98" s="11"/>
      <c r="F98" s="11"/>
      <c r="G98" s="11"/>
      <c r="H98" s="11"/>
      <c r="I98" s="29"/>
    </row>
    <row r="99" spans="1:9" ht="12.75" x14ac:dyDescent="0.2">
      <c r="A99" s="5" t="str">
        <f>IF(smd[[#This Row],[Denominación del Servicio o Patronato Municipal]]="","",Ejercicio)</f>
        <v/>
      </c>
      <c r="B99" s="11" t="str">
        <f>IF(smd[[#This Row],[Denominación del Servicio o Patronato Municipal]]="","",comarca)</f>
        <v/>
      </c>
      <c r="C99" s="11"/>
      <c r="D99" s="11"/>
      <c r="E99" s="11"/>
      <c r="F99" s="11"/>
      <c r="G99" s="11"/>
      <c r="H99" s="11"/>
      <c r="I99" s="29"/>
    </row>
    <row r="100" spans="1:9" ht="12.75" x14ac:dyDescent="0.2">
      <c r="A100" s="5" t="str">
        <f>IF(smd[[#This Row],[Denominación del Servicio o Patronato Municipal]]="","",Ejercicio)</f>
        <v/>
      </c>
      <c r="B100" s="11" t="str">
        <f>IF(smd[[#This Row],[Denominación del Servicio o Patronato Municipal]]="","",comarca)</f>
        <v/>
      </c>
      <c r="C100" s="11"/>
      <c r="D100" s="11"/>
      <c r="E100" s="11"/>
      <c r="F100" s="11"/>
      <c r="G100" s="11"/>
      <c r="H100" s="11"/>
      <c r="I100" s="29"/>
    </row>
    <row r="101" spans="1:9" ht="12.75" x14ac:dyDescent="0.2">
      <c r="A101" s="5" t="str">
        <f>IF(smd[[#This Row],[Denominación del Servicio o Patronato Municipal]]="","",Ejercicio)</f>
        <v/>
      </c>
      <c r="B101" s="11" t="str">
        <f>IF(smd[[#This Row],[Denominación del Servicio o Patronato Municipal]]="","",comarca)</f>
        <v/>
      </c>
      <c r="C101" s="11"/>
      <c r="D101" s="11"/>
      <c r="E101" s="11"/>
      <c r="F101" s="11"/>
      <c r="G101" s="11"/>
      <c r="H101" s="11"/>
      <c r="I101" s="29"/>
    </row>
    <row r="102" spans="1:9" ht="12.75" x14ac:dyDescent="0.2">
      <c r="A102" s="5" t="str">
        <f>IF(smd[[#This Row],[Denominación del Servicio o Patronato Municipal]]="","",Ejercicio)</f>
        <v/>
      </c>
      <c r="B102" s="11" t="str">
        <f>IF(smd[[#This Row],[Denominación del Servicio o Patronato Municipal]]="","",comarca)</f>
        <v/>
      </c>
      <c r="C102" s="11"/>
      <c r="D102" s="11"/>
      <c r="E102" s="11"/>
      <c r="F102" s="11"/>
      <c r="G102" s="11"/>
      <c r="H102" s="11"/>
      <c r="I102" s="29"/>
    </row>
    <row r="103" spans="1:9" ht="12.75" x14ac:dyDescent="0.2">
      <c r="A103" s="5" t="str">
        <f>IF(smd[[#This Row],[Denominación del Servicio o Patronato Municipal]]="","",Ejercicio)</f>
        <v/>
      </c>
      <c r="B103" s="11" t="str">
        <f>IF(smd[[#This Row],[Denominación del Servicio o Patronato Municipal]]="","",comarca)</f>
        <v/>
      </c>
      <c r="C103" s="11"/>
      <c r="D103" s="11"/>
      <c r="E103" s="11"/>
      <c r="F103" s="11"/>
      <c r="G103" s="11"/>
      <c r="H103" s="11"/>
      <c r="I103" s="29"/>
    </row>
    <row r="104" spans="1:9" ht="12.75" x14ac:dyDescent="0.2">
      <c r="A104" s="5" t="str">
        <f>IF(smd[[#This Row],[Denominación del Servicio o Patronato Municipal]]="","",Ejercicio)</f>
        <v/>
      </c>
      <c r="B104" s="11" t="str">
        <f>IF(smd[[#This Row],[Denominación del Servicio o Patronato Municipal]]="","",comarca)</f>
        <v/>
      </c>
      <c r="C104" s="11"/>
      <c r="D104" s="11"/>
      <c r="E104" s="11"/>
      <c r="F104" s="11"/>
      <c r="G104" s="11"/>
      <c r="H104" s="11"/>
      <c r="I104" s="29"/>
    </row>
    <row r="105" spans="1:9" ht="12.75" x14ac:dyDescent="0.2">
      <c r="A105" s="5" t="str">
        <f>IF(smd[[#This Row],[Denominación del Servicio o Patronato Municipal]]="","",Ejercicio)</f>
        <v/>
      </c>
      <c r="B105" s="11" t="str">
        <f>IF(smd[[#This Row],[Denominación del Servicio o Patronato Municipal]]="","",comarca)</f>
        <v/>
      </c>
      <c r="C105" s="11"/>
      <c r="D105" s="11"/>
      <c r="E105" s="11"/>
      <c r="F105" s="11"/>
      <c r="G105" s="11"/>
      <c r="H105" s="11"/>
      <c r="I105" s="29"/>
    </row>
    <row r="106" spans="1:9" ht="12.75" x14ac:dyDescent="0.2">
      <c r="A106" s="5" t="str">
        <f>IF(smd[[#This Row],[Denominación del Servicio o Patronato Municipal]]="","",Ejercicio)</f>
        <v/>
      </c>
      <c r="B106" s="11" t="str">
        <f>IF(smd[[#This Row],[Denominación del Servicio o Patronato Municipal]]="","",comarca)</f>
        <v/>
      </c>
      <c r="C106" s="11"/>
      <c r="D106" s="11"/>
      <c r="E106" s="11"/>
      <c r="F106" s="11"/>
      <c r="G106" s="11"/>
      <c r="H106" s="11"/>
      <c r="I106" s="29"/>
    </row>
    <row r="107" spans="1:9" ht="12.75" x14ac:dyDescent="0.2">
      <c r="A107" s="5" t="str">
        <f>IF(smd[[#This Row],[Denominación del Servicio o Patronato Municipal]]="","",Ejercicio)</f>
        <v/>
      </c>
      <c r="B107" s="11" t="str">
        <f>IF(smd[[#This Row],[Denominación del Servicio o Patronato Municipal]]="","",comarca)</f>
        <v/>
      </c>
      <c r="C107" s="11"/>
      <c r="D107" s="11"/>
      <c r="E107" s="11"/>
      <c r="F107" s="11"/>
      <c r="G107" s="11"/>
      <c r="H107" s="11"/>
      <c r="I107" s="29"/>
    </row>
    <row r="108" spans="1:9" ht="12.75" x14ac:dyDescent="0.2">
      <c r="A108" s="5" t="str">
        <f>IF(smd[[#This Row],[Denominación del Servicio o Patronato Municipal]]="","",Ejercicio)</f>
        <v/>
      </c>
      <c r="B108" s="11" t="str">
        <f>IF(smd[[#This Row],[Denominación del Servicio o Patronato Municipal]]="","",comarca)</f>
        <v/>
      </c>
      <c r="C108" s="11"/>
      <c r="D108" s="11"/>
      <c r="E108" s="11"/>
      <c r="F108" s="11"/>
      <c r="G108" s="11"/>
      <c r="H108" s="11"/>
      <c r="I108" s="29"/>
    </row>
    <row r="109" spans="1:9" ht="12.75" x14ac:dyDescent="0.2">
      <c r="A109" s="5" t="str">
        <f>IF(smd[[#This Row],[Denominación del Servicio o Patronato Municipal]]="","",Ejercicio)</f>
        <v/>
      </c>
      <c r="B109" s="11" t="str">
        <f>IF(smd[[#This Row],[Denominación del Servicio o Patronato Municipal]]="","",comarca)</f>
        <v/>
      </c>
      <c r="C109" s="11"/>
      <c r="D109" s="11"/>
      <c r="E109" s="11"/>
      <c r="F109" s="11"/>
      <c r="G109" s="11"/>
      <c r="H109" s="11"/>
      <c r="I109" s="29"/>
    </row>
    <row r="110" spans="1:9" ht="12.75" x14ac:dyDescent="0.2">
      <c r="A110" s="5" t="str">
        <f>IF(smd[[#This Row],[Denominación del Servicio o Patronato Municipal]]="","",Ejercicio)</f>
        <v/>
      </c>
      <c r="B110" s="11" t="str">
        <f>IF(smd[[#This Row],[Denominación del Servicio o Patronato Municipal]]="","",comarca)</f>
        <v/>
      </c>
      <c r="C110" s="11"/>
      <c r="D110" s="11"/>
      <c r="E110" s="11"/>
      <c r="F110" s="11"/>
      <c r="G110" s="11"/>
      <c r="H110" s="11"/>
      <c r="I110" s="29"/>
    </row>
    <row r="111" spans="1:9" ht="12.75" x14ac:dyDescent="0.2">
      <c r="A111" s="5" t="str">
        <f>IF(smd[[#This Row],[Denominación del Servicio o Patronato Municipal]]="","",Ejercicio)</f>
        <v/>
      </c>
      <c r="B111" s="11" t="str">
        <f>IF(smd[[#This Row],[Denominación del Servicio o Patronato Municipal]]="","",comarca)</f>
        <v/>
      </c>
      <c r="C111" s="11"/>
      <c r="D111" s="11"/>
      <c r="E111" s="11"/>
      <c r="F111" s="11"/>
      <c r="G111" s="11"/>
      <c r="H111" s="11"/>
      <c r="I111" s="29"/>
    </row>
    <row r="112" spans="1:9" ht="12.75" x14ac:dyDescent="0.2">
      <c r="A112" s="5" t="str">
        <f>IF(smd[[#This Row],[Denominación del Servicio o Patronato Municipal]]="","",Ejercicio)</f>
        <v/>
      </c>
      <c r="B112" s="11" t="str">
        <f>IF(smd[[#This Row],[Denominación del Servicio o Patronato Municipal]]="","",comarca)</f>
        <v/>
      </c>
      <c r="C112" s="11"/>
      <c r="D112" s="11"/>
      <c r="E112" s="11"/>
      <c r="F112" s="11"/>
      <c r="G112" s="11"/>
      <c r="H112" s="11"/>
      <c r="I112" s="29"/>
    </row>
    <row r="113" spans="1:9" ht="12.75" x14ac:dyDescent="0.2">
      <c r="A113" s="5" t="str">
        <f>IF(smd[[#This Row],[Denominación del Servicio o Patronato Municipal]]="","",Ejercicio)</f>
        <v/>
      </c>
      <c r="B113" s="11" t="str">
        <f>IF(smd[[#This Row],[Denominación del Servicio o Patronato Municipal]]="","",comarca)</f>
        <v/>
      </c>
      <c r="C113" s="11"/>
      <c r="D113" s="11"/>
      <c r="E113" s="11"/>
      <c r="F113" s="11"/>
      <c r="G113" s="11"/>
      <c r="H113" s="11"/>
      <c r="I113" s="29"/>
    </row>
    <row r="114" spans="1:9" ht="12.75" x14ac:dyDescent="0.2">
      <c r="A114" s="5" t="str">
        <f>IF(smd[[#This Row],[Denominación del Servicio o Patronato Municipal]]="","",Ejercicio)</f>
        <v/>
      </c>
      <c r="B114" s="11" t="str">
        <f>IF(smd[[#This Row],[Denominación del Servicio o Patronato Municipal]]="","",comarca)</f>
        <v/>
      </c>
      <c r="C114" s="11"/>
      <c r="D114" s="11"/>
      <c r="E114" s="11"/>
      <c r="F114" s="11"/>
      <c r="G114" s="11"/>
      <c r="H114" s="11"/>
      <c r="I114" s="29"/>
    </row>
    <row r="115" spans="1:9" ht="12.75" x14ac:dyDescent="0.2">
      <c r="A115" s="5" t="str">
        <f>IF(smd[[#This Row],[Denominación del Servicio o Patronato Municipal]]="","",Ejercicio)</f>
        <v/>
      </c>
      <c r="B115" s="11" t="str">
        <f>IF(smd[[#This Row],[Denominación del Servicio o Patronato Municipal]]="","",comarca)</f>
        <v/>
      </c>
      <c r="C115" s="11"/>
      <c r="D115" s="11"/>
      <c r="E115" s="11"/>
      <c r="F115" s="11"/>
      <c r="G115" s="11"/>
      <c r="H115" s="11"/>
      <c r="I115" s="29"/>
    </row>
    <row r="116" spans="1:9" ht="12.75" x14ac:dyDescent="0.2">
      <c r="A116" s="5" t="str">
        <f>IF(smd[[#This Row],[Denominación del Servicio o Patronato Municipal]]="","",Ejercicio)</f>
        <v/>
      </c>
      <c r="B116" s="11" t="str">
        <f>IF(smd[[#This Row],[Denominación del Servicio o Patronato Municipal]]="","",comarca)</f>
        <v/>
      </c>
      <c r="C116" s="11"/>
      <c r="D116" s="11"/>
      <c r="E116" s="11"/>
      <c r="F116" s="11"/>
      <c r="G116" s="11"/>
      <c r="H116" s="11"/>
      <c r="I116" s="29"/>
    </row>
    <row r="117" spans="1:9" ht="12.75" x14ac:dyDescent="0.2">
      <c r="A117" s="5" t="str">
        <f>IF(smd[[#This Row],[Denominación del Servicio o Patronato Municipal]]="","",Ejercicio)</f>
        <v/>
      </c>
      <c r="B117" s="11" t="str">
        <f>IF(smd[[#This Row],[Denominación del Servicio o Patronato Municipal]]="","",comarca)</f>
        <v/>
      </c>
      <c r="C117" s="11"/>
      <c r="D117" s="11"/>
      <c r="E117" s="11"/>
      <c r="F117" s="11"/>
      <c r="G117" s="11"/>
      <c r="H117" s="11"/>
      <c r="I117" s="29"/>
    </row>
    <row r="118" spans="1:9" ht="12.75" x14ac:dyDescent="0.2">
      <c r="A118" s="5" t="str">
        <f>IF(smd[[#This Row],[Denominación del Servicio o Patronato Municipal]]="","",Ejercicio)</f>
        <v/>
      </c>
      <c r="B118" s="11" t="str">
        <f>IF(smd[[#This Row],[Denominación del Servicio o Patronato Municipal]]="","",comarca)</f>
        <v/>
      </c>
      <c r="C118" s="11"/>
      <c r="D118" s="11"/>
      <c r="E118" s="11"/>
      <c r="F118" s="11"/>
      <c r="G118" s="11"/>
      <c r="H118" s="11"/>
      <c r="I118" s="29"/>
    </row>
    <row r="119" spans="1:9" ht="12.75" x14ac:dyDescent="0.2">
      <c r="A119" s="5" t="str">
        <f>IF(smd[[#This Row],[Denominación del Servicio o Patronato Municipal]]="","",Ejercicio)</f>
        <v/>
      </c>
      <c r="B119" s="11" t="str">
        <f>IF(smd[[#This Row],[Denominación del Servicio o Patronato Municipal]]="","",comarca)</f>
        <v/>
      </c>
      <c r="C119" s="11"/>
      <c r="D119" s="11"/>
      <c r="E119" s="11"/>
      <c r="F119" s="11"/>
      <c r="G119" s="11"/>
      <c r="H119" s="11"/>
      <c r="I119" s="29"/>
    </row>
    <row r="120" spans="1:9" ht="12.75" x14ac:dyDescent="0.2">
      <c r="A120" s="5" t="str">
        <f>IF(smd[[#This Row],[Denominación del Servicio o Patronato Municipal]]="","",Ejercicio)</f>
        <v/>
      </c>
      <c r="B120" s="11" t="str">
        <f>IF(smd[[#This Row],[Denominación del Servicio o Patronato Municipal]]="","",comarca)</f>
        <v/>
      </c>
      <c r="C120" s="11"/>
      <c r="D120" s="11"/>
      <c r="E120" s="11"/>
      <c r="F120" s="11"/>
      <c r="G120" s="11"/>
      <c r="H120" s="11"/>
      <c r="I120" s="29"/>
    </row>
    <row r="121" spans="1:9" ht="12.75" x14ac:dyDescent="0.2">
      <c r="A121" s="5" t="str">
        <f>IF(smd[[#This Row],[Denominación del Servicio o Patronato Municipal]]="","",Ejercicio)</f>
        <v/>
      </c>
      <c r="B121" s="11" t="str">
        <f>IF(smd[[#This Row],[Denominación del Servicio o Patronato Municipal]]="","",comarca)</f>
        <v/>
      </c>
      <c r="C121" s="11"/>
      <c r="D121" s="11"/>
      <c r="E121" s="11"/>
      <c r="F121" s="11"/>
      <c r="G121" s="11"/>
      <c r="H121" s="11"/>
      <c r="I121" s="29"/>
    </row>
    <row r="122" spans="1:9" ht="12.75" x14ac:dyDescent="0.2">
      <c r="A122" s="5" t="str">
        <f>IF(smd[[#This Row],[Denominación del Servicio o Patronato Municipal]]="","",Ejercicio)</f>
        <v/>
      </c>
      <c r="B122" s="11" t="str">
        <f>IF(smd[[#This Row],[Denominación del Servicio o Patronato Municipal]]="","",comarca)</f>
        <v/>
      </c>
      <c r="C122" s="11"/>
      <c r="D122" s="11"/>
      <c r="E122" s="11"/>
      <c r="F122" s="11"/>
      <c r="G122" s="11"/>
      <c r="H122" s="11"/>
      <c r="I122" s="29"/>
    </row>
    <row r="123" spans="1:9" ht="12.75" x14ac:dyDescent="0.2">
      <c r="A123" s="5" t="str">
        <f>IF(smd[[#This Row],[Denominación del Servicio o Patronato Municipal]]="","",Ejercicio)</f>
        <v/>
      </c>
      <c r="B123" s="11" t="str">
        <f>IF(smd[[#This Row],[Denominación del Servicio o Patronato Municipal]]="","",comarca)</f>
        <v/>
      </c>
      <c r="C123" s="11"/>
      <c r="D123" s="11"/>
      <c r="E123" s="11"/>
      <c r="F123" s="11"/>
      <c r="G123" s="11"/>
      <c r="H123" s="11"/>
      <c r="I123" s="29"/>
    </row>
    <row r="124" spans="1:9" ht="12.75" x14ac:dyDescent="0.2">
      <c r="A124" s="5" t="str">
        <f>IF(smd[[#This Row],[Denominación del Servicio o Patronato Municipal]]="","",Ejercicio)</f>
        <v/>
      </c>
      <c r="B124" s="11" t="str">
        <f>IF(smd[[#This Row],[Denominación del Servicio o Patronato Municipal]]="","",comarca)</f>
        <v/>
      </c>
      <c r="C124" s="11"/>
      <c r="D124" s="11"/>
      <c r="E124" s="11"/>
      <c r="F124" s="11"/>
      <c r="G124" s="11"/>
      <c r="H124" s="11"/>
      <c r="I124" s="29"/>
    </row>
    <row r="125" spans="1:9" ht="12.75" x14ac:dyDescent="0.2">
      <c r="A125" s="5" t="str">
        <f>IF(smd[[#This Row],[Denominación del Servicio o Patronato Municipal]]="","",Ejercicio)</f>
        <v/>
      </c>
      <c r="B125" s="11" t="str">
        <f>IF(smd[[#This Row],[Denominación del Servicio o Patronato Municipal]]="","",comarca)</f>
        <v/>
      </c>
      <c r="C125" s="11"/>
      <c r="D125" s="11"/>
      <c r="E125" s="11"/>
      <c r="F125" s="11"/>
      <c r="G125" s="11"/>
      <c r="H125" s="11"/>
      <c r="I125" s="29"/>
    </row>
    <row r="126" spans="1:9" ht="12.75" x14ac:dyDescent="0.2">
      <c r="A126" s="5" t="str">
        <f>IF(smd[[#This Row],[Denominación del Servicio o Patronato Municipal]]="","",Ejercicio)</f>
        <v/>
      </c>
      <c r="B126" s="11" t="str">
        <f>IF(smd[[#This Row],[Denominación del Servicio o Patronato Municipal]]="","",comarca)</f>
        <v/>
      </c>
      <c r="C126" s="11"/>
      <c r="D126" s="11"/>
      <c r="E126" s="11"/>
      <c r="F126" s="11"/>
      <c r="G126" s="11"/>
      <c r="H126" s="11"/>
      <c r="I126" s="29"/>
    </row>
    <row r="127" spans="1:9" ht="12.75" x14ac:dyDescent="0.2">
      <c r="A127" s="5" t="str">
        <f>IF(smd[[#This Row],[Denominación del Servicio o Patronato Municipal]]="","",Ejercicio)</f>
        <v/>
      </c>
      <c r="B127" s="11" t="str">
        <f>IF(smd[[#This Row],[Denominación del Servicio o Patronato Municipal]]="","",comarca)</f>
        <v/>
      </c>
      <c r="C127" s="11"/>
      <c r="D127" s="11"/>
      <c r="E127" s="11"/>
      <c r="F127" s="11"/>
      <c r="G127" s="11"/>
      <c r="H127" s="11"/>
      <c r="I127" s="29"/>
    </row>
    <row r="128" spans="1:9" ht="12.75" x14ac:dyDescent="0.2">
      <c r="A128" s="5" t="str">
        <f>IF(smd[[#This Row],[Denominación del Servicio o Patronato Municipal]]="","",Ejercicio)</f>
        <v/>
      </c>
      <c r="B128" s="11" t="str">
        <f>IF(smd[[#This Row],[Denominación del Servicio o Patronato Municipal]]="","",comarca)</f>
        <v/>
      </c>
      <c r="C128" s="11"/>
      <c r="D128" s="11"/>
      <c r="E128" s="11"/>
      <c r="F128" s="11"/>
      <c r="G128" s="11"/>
      <c r="H128" s="11"/>
      <c r="I128" s="29"/>
    </row>
    <row r="129" spans="1:9" ht="12.75" x14ac:dyDescent="0.2">
      <c r="A129" s="5" t="str">
        <f>IF(smd[[#This Row],[Denominación del Servicio o Patronato Municipal]]="","",Ejercicio)</f>
        <v/>
      </c>
      <c r="B129" s="11" t="str">
        <f>IF(smd[[#This Row],[Denominación del Servicio o Patronato Municipal]]="","",comarca)</f>
        <v/>
      </c>
      <c r="C129" s="11"/>
      <c r="D129" s="11"/>
      <c r="E129" s="11"/>
      <c r="F129" s="11"/>
      <c r="G129" s="11"/>
      <c r="H129" s="11"/>
      <c r="I129" s="29"/>
    </row>
    <row r="130" spans="1:9" ht="12.75" x14ac:dyDescent="0.2">
      <c r="A130" s="5" t="str">
        <f>IF(smd[[#This Row],[Denominación del Servicio o Patronato Municipal]]="","",Ejercicio)</f>
        <v/>
      </c>
      <c r="B130" s="11" t="str">
        <f>IF(smd[[#This Row],[Denominación del Servicio o Patronato Municipal]]="","",comarca)</f>
        <v/>
      </c>
      <c r="C130" s="11"/>
      <c r="D130" s="11"/>
      <c r="E130" s="11"/>
      <c r="F130" s="11"/>
      <c r="G130" s="11"/>
      <c r="H130" s="11"/>
      <c r="I130" s="29"/>
    </row>
    <row r="131" spans="1:9" ht="12.75" x14ac:dyDescent="0.2">
      <c r="A131" s="5" t="str">
        <f>IF(smd[[#This Row],[Denominación del Servicio o Patronato Municipal]]="","",Ejercicio)</f>
        <v/>
      </c>
      <c r="B131" s="11" t="str">
        <f>IF(smd[[#This Row],[Denominación del Servicio o Patronato Municipal]]="","",comarca)</f>
        <v/>
      </c>
      <c r="C131" s="11"/>
      <c r="D131" s="11"/>
      <c r="E131" s="11"/>
      <c r="F131" s="11"/>
      <c r="G131" s="11"/>
      <c r="H131" s="11"/>
      <c r="I131" s="29"/>
    </row>
    <row r="132" spans="1:9" ht="12.75" x14ac:dyDescent="0.2">
      <c r="A132" s="5" t="str">
        <f>IF(smd[[#This Row],[Denominación del Servicio o Patronato Municipal]]="","",Ejercicio)</f>
        <v/>
      </c>
      <c r="B132" s="11" t="str">
        <f>IF(smd[[#This Row],[Denominación del Servicio o Patronato Municipal]]="","",comarca)</f>
        <v/>
      </c>
      <c r="C132" s="11"/>
      <c r="D132" s="11"/>
      <c r="E132" s="11"/>
      <c r="F132" s="11"/>
      <c r="G132" s="11"/>
      <c r="H132" s="11"/>
      <c r="I132" s="29"/>
    </row>
    <row r="133" spans="1:9" ht="12.75" x14ac:dyDescent="0.2">
      <c r="A133" s="5" t="str">
        <f>IF(smd[[#This Row],[Denominación del Servicio o Patronato Municipal]]="","",Ejercicio)</f>
        <v/>
      </c>
      <c r="B133" s="11" t="str">
        <f>IF(smd[[#This Row],[Denominación del Servicio o Patronato Municipal]]="","",comarca)</f>
        <v/>
      </c>
      <c r="C133" s="11"/>
      <c r="D133" s="11"/>
      <c r="E133" s="11"/>
      <c r="F133" s="11"/>
      <c r="G133" s="11"/>
      <c r="H133" s="11"/>
      <c r="I133" s="29"/>
    </row>
    <row r="134" spans="1:9" ht="12.75" x14ac:dyDescent="0.2">
      <c r="A134" s="5" t="str">
        <f>IF(smd[[#This Row],[Denominación del Servicio o Patronato Municipal]]="","",Ejercicio)</f>
        <v/>
      </c>
      <c r="B134" s="11" t="str">
        <f>IF(smd[[#This Row],[Denominación del Servicio o Patronato Municipal]]="","",comarca)</f>
        <v/>
      </c>
      <c r="C134" s="11"/>
      <c r="D134" s="11"/>
      <c r="E134" s="11"/>
      <c r="F134" s="11"/>
      <c r="G134" s="11"/>
      <c r="H134" s="11"/>
      <c r="I134" s="29"/>
    </row>
    <row r="135" spans="1:9" ht="12.75" x14ac:dyDescent="0.2">
      <c r="A135" s="5" t="str">
        <f>IF(smd[[#This Row],[Denominación del Servicio o Patronato Municipal]]="","",Ejercicio)</f>
        <v/>
      </c>
      <c r="B135" s="11" t="str">
        <f>IF(smd[[#This Row],[Denominación del Servicio o Patronato Municipal]]="","",comarca)</f>
        <v/>
      </c>
      <c r="C135" s="11"/>
      <c r="D135" s="11"/>
      <c r="E135" s="11"/>
      <c r="F135" s="11"/>
      <c r="G135" s="11"/>
      <c r="H135" s="11"/>
      <c r="I135" s="29"/>
    </row>
    <row r="136" spans="1:9" ht="12.75" x14ac:dyDescent="0.2">
      <c r="A136" s="5" t="str">
        <f>IF(smd[[#This Row],[Denominación del Servicio o Patronato Municipal]]="","",Ejercicio)</f>
        <v/>
      </c>
      <c r="B136" s="11" t="str">
        <f>IF(smd[[#This Row],[Denominación del Servicio o Patronato Municipal]]="","",comarca)</f>
        <v/>
      </c>
      <c r="C136" s="11"/>
      <c r="D136" s="11"/>
      <c r="E136" s="11"/>
      <c r="F136" s="11"/>
      <c r="G136" s="11"/>
      <c r="H136" s="11"/>
      <c r="I136" s="29"/>
    </row>
    <row r="137" spans="1:9" ht="12.75" x14ac:dyDescent="0.2">
      <c r="A137" s="5" t="str">
        <f>IF(smd[[#This Row],[Denominación del Servicio o Patronato Municipal]]="","",Ejercicio)</f>
        <v/>
      </c>
      <c r="B137" s="11" t="str">
        <f>IF(smd[[#This Row],[Denominación del Servicio o Patronato Municipal]]="","",comarca)</f>
        <v/>
      </c>
      <c r="C137" s="11"/>
      <c r="D137" s="11"/>
      <c r="E137" s="11"/>
      <c r="F137" s="11"/>
      <c r="G137" s="11"/>
      <c r="H137" s="11"/>
      <c r="I137" s="29"/>
    </row>
    <row r="138" spans="1:9" ht="12.75" x14ac:dyDescent="0.2">
      <c r="A138" s="5" t="str">
        <f>IF(smd[[#This Row],[Denominación del Servicio o Patronato Municipal]]="","",Ejercicio)</f>
        <v/>
      </c>
      <c r="B138" s="11" t="str">
        <f>IF(smd[[#This Row],[Denominación del Servicio o Patronato Municipal]]="","",comarca)</f>
        <v/>
      </c>
      <c r="C138" s="11"/>
      <c r="D138" s="11"/>
      <c r="E138" s="11"/>
      <c r="F138" s="11"/>
      <c r="G138" s="11"/>
      <c r="H138" s="11"/>
      <c r="I138" s="29"/>
    </row>
    <row r="139" spans="1:9" ht="12.75" x14ac:dyDescent="0.2">
      <c r="A139" s="5" t="str">
        <f>IF(smd[[#This Row],[Denominación del Servicio o Patronato Municipal]]="","",Ejercicio)</f>
        <v/>
      </c>
      <c r="B139" s="11" t="str">
        <f>IF(smd[[#This Row],[Denominación del Servicio o Patronato Municipal]]="","",comarca)</f>
        <v/>
      </c>
      <c r="C139" s="11"/>
      <c r="D139" s="11"/>
      <c r="E139" s="11"/>
      <c r="F139" s="11"/>
      <c r="G139" s="11"/>
      <c r="H139" s="11"/>
      <c r="I139" s="29"/>
    </row>
    <row r="140" spans="1:9" ht="12.75" x14ac:dyDescent="0.2">
      <c r="A140" s="5" t="str">
        <f>IF(smd[[#This Row],[Denominación del Servicio o Patronato Municipal]]="","",Ejercicio)</f>
        <v/>
      </c>
      <c r="B140" s="11" t="str">
        <f>IF(smd[[#This Row],[Denominación del Servicio o Patronato Municipal]]="","",comarca)</f>
        <v/>
      </c>
      <c r="C140" s="11"/>
      <c r="D140" s="11"/>
      <c r="E140" s="11"/>
      <c r="F140" s="11"/>
      <c r="G140" s="11"/>
      <c r="H140" s="11"/>
      <c r="I140" s="29"/>
    </row>
    <row r="141" spans="1:9" ht="12.75" x14ac:dyDescent="0.2">
      <c r="A141" s="5" t="str">
        <f>IF(smd[[#This Row],[Denominación del Servicio o Patronato Municipal]]="","",Ejercicio)</f>
        <v/>
      </c>
      <c r="B141" s="11" t="str">
        <f>IF(smd[[#This Row],[Denominación del Servicio o Patronato Municipal]]="","",comarca)</f>
        <v/>
      </c>
      <c r="C141" s="11"/>
      <c r="D141" s="11"/>
      <c r="E141" s="11"/>
      <c r="F141" s="11"/>
      <c r="G141" s="11"/>
      <c r="H141" s="11"/>
      <c r="I141" s="29"/>
    </row>
    <row r="142" spans="1:9" ht="12.75" x14ac:dyDescent="0.2">
      <c r="A142" s="5" t="str">
        <f>IF(smd[[#This Row],[Denominación del Servicio o Patronato Municipal]]="","",Ejercicio)</f>
        <v/>
      </c>
      <c r="B142" s="11" t="str">
        <f>IF(smd[[#This Row],[Denominación del Servicio o Patronato Municipal]]="","",comarca)</f>
        <v/>
      </c>
      <c r="C142" s="11"/>
      <c r="D142" s="11"/>
      <c r="E142" s="11"/>
      <c r="F142" s="11"/>
      <c r="G142" s="11"/>
      <c r="H142" s="11"/>
      <c r="I142" s="29"/>
    </row>
    <row r="143" spans="1:9" ht="12.75" x14ac:dyDescent="0.2">
      <c r="A143" s="5" t="str">
        <f>IF(smd[[#This Row],[Denominación del Servicio o Patronato Municipal]]="","",Ejercicio)</f>
        <v/>
      </c>
      <c r="B143" s="11" t="str">
        <f>IF(smd[[#This Row],[Denominación del Servicio o Patronato Municipal]]="","",comarca)</f>
        <v/>
      </c>
      <c r="C143" s="11"/>
      <c r="D143" s="11"/>
      <c r="E143" s="11"/>
      <c r="F143" s="11"/>
      <c r="G143" s="11"/>
      <c r="H143" s="11"/>
      <c r="I143" s="29"/>
    </row>
    <row r="144" spans="1:9" ht="12.75" x14ac:dyDescent="0.2">
      <c r="A144" s="5" t="str">
        <f>IF(smd[[#This Row],[Denominación del Servicio o Patronato Municipal]]="","",Ejercicio)</f>
        <v/>
      </c>
      <c r="B144" s="11" t="str">
        <f>IF(smd[[#This Row],[Denominación del Servicio o Patronato Municipal]]="","",comarca)</f>
        <v/>
      </c>
      <c r="C144" s="11"/>
      <c r="D144" s="11"/>
      <c r="E144" s="11"/>
      <c r="F144" s="11"/>
      <c r="G144" s="11"/>
      <c r="H144" s="11"/>
      <c r="I144" s="29"/>
    </row>
    <row r="145" spans="1:9" ht="12.75" x14ac:dyDescent="0.2">
      <c r="A145" s="5" t="str">
        <f>IF(smd[[#This Row],[Denominación del Servicio o Patronato Municipal]]="","",Ejercicio)</f>
        <v/>
      </c>
      <c r="B145" s="11" t="str">
        <f>IF(smd[[#This Row],[Denominación del Servicio o Patronato Municipal]]="","",comarca)</f>
        <v/>
      </c>
      <c r="C145" s="11"/>
      <c r="D145" s="11"/>
      <c r="E145" s="11"/>
      <c r="F145" s="11"/>
      <c r="G145" s="11"/>
      <c r="H145" s="11"/>
      <c r="I145" s="29"/>
    </row>
    <row r="146" spans="1:9" ht="12.75" x14ac:dyDescent="0.2">
      <c r="A146" s="5" t="str">
        <f>IF(smd[[#This Row],[Denominación del Servicio o Patronato Municipal]]="","",Ejercicio)</f>
        <v/>
      </c>
      <c r="B146" s="11" t="str">
        <f>IF(smd[[#This Row],[Denominación del Servicio o Patronato Municipal]]="","",comarca)</f>
        <v/>
      </c>
      <c r="C146" s="11"/>
      <c r="D146" s="11"/>
      <c r="E146" s="11"/>
      <c r="F146" s="11"/>
      <c r="G146" s="11"/>
      <c r="H146" s="11"/>
      <c r="I146" s="29"/>
    </row>
    <row r="147" spans="1:9" ht="12.75" x14ac:dyDescent="0.2">
      <c r="A147" s="5" t="str">
        <f>IF(smd[[#This Row],[Denominación del Servicio o Patronato Municipal]]="","",Ejercicio)</f>
        <v/>
      </c>
      <c r="B147" s="11" t="str">
        <f>IF(smd[[#This Row],[Denominación del Servicio o Patronato Municipal]]="","",comarca)</f>
        <v/>
      </c>
      <c r="C147" s="11"/>
      <c r="D147" s="11"/>
      <c r="E147" s="11"/>
      <c r="F147" s="11"/>
      <c r="G147" s="11"/>
      <c r="H147" s="11"/>
      <c r="I147" s="29"/>
    </row>
    <row r="148" spans="1:9" ht="12.75" x14ac:dyDescent="0.2">
      <c r="A148" s="5" t="str">
        <f>IF(smd[[#This Row],[Denominación del Servicio o Patronato Municipal]]="","",Ejercicio)</f>
        <v/>
      </c>
      <c r="B148" s="11" t="str">
        <f>IF(smd[[#This Row],[Denominación del Servicio o Patronato Municipal]]="","",comarca)</f>
        <v/>
      </c>
      <c r="C148" s="11"/>
      <c r="D148" s="11"/>
      <c r="E148" s="11"/>
      <c r="F148" s="11"/>
      <c r="G148" s="11"/>
      <c r="H148" s="11"/>
      <c r="I148" s="29"/>
    </row>
    <row r="149" spans="1:9" ht="12.75" x14ac:dyDescent="0.2">
      <c r="A149" s="5" t="str">
        <f>IF(smd[[#This Row],[Denominación del Servicio o Patronato Municipal]]="","",Ejercicio)</f>
        <v/>
      </c>
      <c r="B149" s="11" t="str">
        <f>IF(smd[[#This Row],[Denominación del Servicio o Patronato Municipal]]="","",comarca)</f>
        <v/>
      </c>
      <c r="C149" s="11"/>
      <c r="D149" s="11"/>
      <c r="E149" s="11"/>
      <c r="F149" s="11"/>
      <c r="G149" s="11"/>
      <c r="H149" s="11"/>
      <c r="I149" s="29"/>
    </row>
    <row r="150" spans="1:9" ht="12.75" x14ac:dyDescent="0.2">
      <c r="A150" s="5" t="str">
        <f>IF(smd[[#This Row],[Denominación del Servicio o Patronato Municipal]]="","",Ejercicio)</f>
        <v/>
      </c>
      <c r="B150" s="11" t="str">
        <f>IF(smd[[#This Row],[Denominación del Servicio o Patronato Municipal]]="","",comarca)</f>
        <v/>
      </c>
      <c r="C150" s="11"/>
      <c r="D150" s="11"/>
      <c r="E150" s="11"/>
      <c r="F150" s="11"/>
      <c r="G150" s="11"/>
      <c r="H150" s="11"/>
      <c r="I150" s="29"/>
    </row>
    <row r="151" spans="1:9" ht="12.75" x14ac:dyDescent="0.2">
      <c r="A151" s="5" t="str">
        <f>IF(smd[[#This Row],[Denominación del Servicio o Patronato Municipal]]="","",Ejercicio)</f>
        <v/>
      </c>
      <c r="B151" s="11" t="str">
        <f>IF(smd[[#This Row],[Denominación del Servicio o Patronato Municipal]]="","",comarca)</f>
        <v/>
      </c>
      <c r="C151" s="11"/>
      <c r="D151" s="11"/>
      <c r="E151" s="11"/>
      <c r="F151" s="11"/>
      <c r="G151" s="11"/>
      <c r="H151" s="11"/>
      <c r="I151" s="29"/>
    </row>
    <row r="152" spans="1:9" ht="12.75" x14ac:dyDescent="0.2">
      <c r="A152" s="5" t="str">
        <f>IF(smd[[#This Row],[Denominación del Servicio o Patronato Municipal]]="","",Ejercicio)</f>
        <v/>
      </c>
      <c r="B152" s="11" t="str">
        <f>IF(smd[[#This Row],[Denominación del Servicio o Patronato Municipal]]="","",comarca)</f>
        <v/>
      </c>
      <c r="C152" s="11"/>
      <c r="D152" s="11"/>
      <c r="E152" s="11"/>
      <c r="F152" s="11"/>
      <c r="G152" s="11"/>
      <c r="H152" s="11"/>
      <c r="I152" s="29"/>
    </row>
    <row r="153" spans="1:9" ht="12.75" x14ac:dyDescent="0.2">
      <c r="A153" s="5" t="str">
        <f>IF(smd[[#This Row],[Denominación del Servicio o Patronato Municipal]]="","",Ejercicio)</f>
        <v/>
      </c>
      <c r="B153" s="11" t="str">
        <f>IF(smd[[#This Row],[Denominación del Servicio o Patronato Municipal]]="","",comarca)</f>
        <v/>
      </c>
      <c r="C153" s="11"/>
      <c r="D153" s="11"/>
      <c r="E153" s="11"/>
      <c r="F153" s="11"/>
      <c r="G153" s="11"/>
      <c r="H153" s="11"/>
      <c r="I153" s="29"/>
    </row>
    <row r="154" spans="1:9" ht="12.75" x14ac:dyDescent="0.2">
      <c r="A154" s="5" t="str">
        <f>IF(smd[[#This Row],[Denominación del Servicio o Patronato Municipal]]="","",Ejercicio)</f>
        <v/>
      </c>
      <c r="B154" s="11" t="str">
        <f>IF(smd[[#This Row],[Denominación del Servicio o Patronato Municipal]]="","",comarca)</f>
        <v/>
      </c>
      <c r="C154" s="11"/>
      <c r="D154" s="11"/>
      <c r="E154" s="11"/>
      <c r="F154" s="11"/>
      <c r="G154" s="11"/>
      <c r="H154" s="11"/>
      <c r="I154" s="29"/>
    </row>
    <row r="155" spans="1:9" ht="12.75" x14ac:dyDescent="0.2">
      <c r="A155" s="5" t="str">
        <f>IF(smd[[#This Row],[Denominación del Servicio o Patronato Municipal]]="","",Ejercicio)</f>
        <v/>
      </c>
      <c r="B155" s="11" t="str">
        <f>IF(smd[[#This Row],[Denominación del Servicio o Patronato Municipal]]="","",comarca)</f>
        <v/>
      </c>
      <c r="C155" s="11"/>
      <c r="D155" s="11"/>
      <c r="E155" s="11"/>
      <c r="F155" s="11"/>
      <c r="G155" s="11"/>
      <c r="H155" s="11"/>
      <c r="I155" s="29"/>
    </row>
    <row r="156" spans="1:9" ht="12.75" x14ac:dyDescent="0.2">
      <c r="A156" s="5" t="str">
        <f>IF(smd[[#This Row],[Denominación del Servicio o Patronato Municipal]]="","",Ejercicio)</f>
        <v/>
      </c>
      <c r="B156" s="11" t="str">
        <f>IF(smd[[#This Row],[Denominación del Servicio o Patronato Municipal]]="","",comarca)</f>
        <v/>
      </c>
      <c r="C156" s="11"/>
      <c r="D156" s="11"/>
      <c r="E156" s="11"/>
      <c r="F156" s="11"/>
      <c r="G156" s="11"/>
      <c r="H156" s="11"/>
      <c r="I156" s="29"/>
    </row>
    <row r="157" spans="1:9" ht="12.75" x14ac:dyDescent="0.2">
      <c r="A157" s="5" t="str">
        <f>IF(smd[[#This Row],[Denominación del Servicio o Patronato Municipal]]="","",Ejercicio)</f>
        <v/>
      </c>
      <c r="B157" s="11" t="str">
        <f>IF(smd[[#This Row],[Denominación del Servicio o Patronato Municipal]]="","",comarca)</f>
        <v/>
      </c>
      <c r="C157" s="11"/>
      <c r="D157" s="11"/>
      <c r="E157" s="11"/>
      <c r="F157" s="11"/>
      <c r="G157" s="11"/>
      <c r="H157" s="11"/>
      <c r="I157" s="29"/>
    </row>
    <row r="158" spans="1:9" ht="12.75" x14ac:dyDescent="0.2">
      <c r="A158" s="5" t="str">
        <f>IF(smd[[#This Row],[Denominación del Servicio o Patronato Municipal]]="","",Ejercicio)</f>
        <v/>
      </c>
      <c r="B158" s="11" t="str">
        <f>IF(smd[[#This Row],[Denominación del Servicio o Patronato Municipal]]="","",comarca)</f>
        <v/>
      </c>
      <c r="C158" s="11"/>
      <c r="D158" s="11"/>
      <c r="E158" s="11"/>
      <c r="F158" s="11"/>
      <c r="G158" s="11"/>
      <c r="H158" s="11"/>
      <c r="I158" s="29"/>
    </row>
    <row r="159" spans="1:9" ht="12.75" x14ac:dyDescent="0.2">
      <c r="A159" s="5" t="str">
        <f>IF(smd[[#This Row],[Denominación del Servicio o Patronato Municipal]]="","",Ejercicio)</f>
        <v/>
      </c>
      <c r="B159" s="11" t="str">
        <f>IF(smd[[#This Row],[Denominación del Servicio o Patronato Municipal]]="","",comarca)</f>
        <v/>
      </c>
      <c r="C159" s="11"/>
      <c r="D159" s="11"/>
      <c r="E159" s="11"/>
      <c r="F159" s="11"/>
      <c r="G159" s="11"/>
      <c r="H159" s="11"/>
      <c r="I159" s="29"/>
    </row>
    <row r="160" spans="1:9" ht="12.75" x14ac:dyDescent="0.2">
      <c r="A160" s="5" t="str">
        <f>IF(smd[[#This Row],[Denominación del Servicio o Patronato Municipal]]="","",Ejercicio)</f>
        <v/>
      </c>
      <c r="B160" s="11" t="str">
        <f>IF(smd[[#This Row],[Denominación del Servicio o Patronato Municipal]]="","",comarca)</f>
        <v/>
      </c>
      <c r="C160" s="11"/>
      <c r="D160" s="11"/>
      <c r="E160" s="11"/>
      <c r="F160" s="11"/>
      <c r="G160" s="11"/>
      <c r="H160" s="11"/>
      <c r="I160" s="29"/>
    </row>
    <row r="161" spans="1:9" ht="12.75" x14ac:dyDescent="0.2">
      <c r="A161" s="5" t="str">
        <f>IF(smd[[#This Row],[Denominación del Servicio o Patronato Municipal]]="","",Ejercicio)</f>
        <v/>
      </c>
      <c r="B161" s="11" t="str">
        <f>IF(smd[[#This Row],[Denominación del Servicio o Patronato Municipal]]="","",comarca)</f>
        <v/>
      </c>
      <c r="C161" s="11"/>
      <c r="D161" s="11"/>
      <c r="E161" s="11"/>
      <c r="F161" s="11"/>
      <c r="G161" s="11"/>
      <c r="H161" s="11"/>
      <c r="I161" s="29"/>
    </row>
    <row r="162" spans="1:9" ht="12.75" x14ac:dyDescent="0.2">
      <c r="A162" s="5" t="str">
        <f>IF(smd[[#This Row],[Denominación del Servicio o Patronato Municipal]]="","",Ejercicio)</f>
        <v/>
      </c>
      <c r="B162" s="11" t="str">
        <f>IF(smd[[#This Row],[Denominación del Servicio o Patronato Municipal]]="","",comarca)</f>
        <v/>
      </c>
      <c r="C162" s="11"/>
      <c r="D162" s="11"/>
      <c r="E162" s="11"/>
      <c r="F162" s="11"/>
      <c r="G162" s="11"/>
      <c r="H162" s="11"/>
      <c r="I162" s="29"/>
    </row>
    <row r="163" spans="1:9" ht="12.75" x14ac:dyDescent="0.2">
      <c r="A163" s="5" t="str">
        <f>IF(smd[[#This Row],[Denominación del Servicio o Patronato Municipal]]="","",Ejercicio)</f>
        <v/>
      </c>
      <c r="B163" s="11" t="str">
        <f>IF(smd[[#This Row],[Denominación del Servicio o Patronato Municipal]]="","",comarca)</f>
        <v/>
      </c>
      <c r="C163" s="11"/>
      <c r="D163" s="11"/>
      <c r="E163" s="11"/>
      <c r="F163" s="11"/>
      <c r="G163" s="11"/>
      <c r="H163" s="11"/>
      <c r="I163" s="29"/>
    </row>
    <row r="164" spans="1:9" ht="12.75" x14ac:dyDescent="0.2">
      <c r="A164" s="5" t="str">
        <f>IF(smd[[#This Row],[Denominación del Servicio o Patronato Municipal]]="","",Ejercicio)</f>
        <v/>
      </c>
      <c r="B164" s="11" t="str">
        <f>IF(smd[[#This Row],[Denominación del Servicio o Patronato Municipal]]="","",comarca)</f>
        <v/>
      </c>
      <c r="C164" s="11"/>
      <c r="D164" s="11"/>
      <c r="E164" s="11"/>
      <c r="F164" s="11"/>
      <c r="G164" s="11"/>
      <c r="H164" s="11"/>
      <c r="I164" s="29"/>
    </row>
    <row r="165" spans="1:9" ht="12.75" x14ac:dyDescent="0.2">
      <c r="A165" s="5" t="str">
        <f>IF(smd[[#This Row],[Denominación del Servicio o Patronato Municipal]]="","",Ejercicio)</f>
        <v/>
      </c>
      <c r="B165" s="11" t="str">
        <f>IF(smd[[#This Row],[Denominación del Servicio o Patronato Municipal]]="","",comarca)</f>
        <v/>
      </c>
      <c r="C165" s="11"/>
      <c r="D165" s="11"/>
      <c r="E165" s="11"/>
      <c r="F165" s="11"/>
      <c r="G165" s="11"/>
      <c r="H165" s="11"/>
      <c r="I165" s="29"/>
    </row>
    <row r="166" spans="1:9" ht="12.75" x14ac:dyDescent="0.2">
      <c r="A166" s="5" t="str">
        <f>IF(smd[[#This Row],[Denominación del Servicio o Patronato Municipal]]="","",Ejercicio)</f>
        <v/>
      </c>
      <c r="B166" s="11" t="str">
        <f>IF(smd[[#This Row],[Denominación del Servicio o Patronato Municipal]]="","",comarca)</f>
        <v/>
      </c>
      <c r="C166" s="11"/>
      <c r="D166" s="11"/>
      <c r="E166" s="11"/>
      <c r="F166" s="11"/>
      <c r="G166" s="11"/>
      <c r="H166" s="11"/>
      <c r="I166" s="29"/>
    </row>
    <row r="167" spans="1:9" ht="12.75" x14ac:dyDescent="0.2">
      <c r="A167" s="5" t="str">
        <f>IF(smd[[#This Row],[Denominación del Servicio o Patronato Municipal]]="","",Ejercicio)</f>
        <v/>
      </c>
      <c r="B167" s="11" t="str">
        <f>IF(smd[[#This Row],[Denominación del Servicio o Patronato Municipal]]="","",comarca)</f>
        <v/>
      </c>
      <c r="C167" s="11"/>
      <c r="D167" s="11"/>
      <c r="E167" s="11"/>
      <c r="F167" s="11"/>
      <c r="G167" s="11"/>
      <c r="H167" s="11"/>
      <c r="I167" s="29"/>
    </row>
    <row r="168" spans="1:9" ht="12.75" x14ac:dyDescent="0.2">
      <c r="A168" s="5" t="str">
        <f>IF(smd[[#This Row],[Denominación del Servicio o Patronato Municipal]]="","",Ejercicio)</f>
        <v/>
      </c>
      <c r="B168" s="11" t="str">
        <f>IF(smd[[#This Row],[Denominación del Servicio o Patronato Municipal]]="","",comarca)</f>
        <v/>
      </c>
      <c r="C168" s="11"/>
      <c r="D168" s="11"/>
      <c r="E168" s="11"/>
      <c r="F168" s="11"/>
      <c r="G168" s="11"/>
      <c r="H168" s="11"/>
      <c r="I168" s="29"/>
    </row>
    <row r="169" spans="1:9" ht="12.75" x14ac:dyDescent="0.2">
      <c r="A169" s="5" t="str">
        <f>IF(smd[[#This Row],[Denominación del Servicio o Patronato Municipal]]="","",Ejercicio)</f>
        <v/>
      </c>
      <c r="B169" s="11" t="str">
        <f>IF(smd[[#This Row],[Denominación del Servicio o Patronato Municipal]]="","",comarca)</f>
        <v/>
      </c>
      <c r="C169" s="11"/>
      <c r="D169" s="11"/>
      <c r="E169" s="11"/>
      <c r="F169" s="11"/>
      <c r="G169" s="11"/>
      <c r="H169" s="11"/>
      <c r="I169" s="29"/>
    </row>
    <row r="170" spans="1:9" ht="12.75" x14ac:dyDescent="0.2">
      <c r="A170" s="5" t="str">
        <f>IF(smd[[#This Row],[Denominación del Servicio o Patronato Municipal]]="","",Ejercicio)</f>
        <v/>
      </c>
      <c r="B170" s="11" t="str">
        <f>IF(smd[[#This Row],[Denominación del Servicio o Patronato Municipal]]="","",comarca)</f>
        <v/>
      </c>
      <c r="C170" s="11"/>
      <c r="D170" s="11"/>
      <c r="E170" s="11"/>
      <c r="F170" s="11"/>
      <c r="G170" s="11"/>
      <c r="H170" s="11"/>
      <c r="I170" s="29"/>
    </row>
    <row r="171" spans="1:9" ht="12.75" x14ac:dyDescent="0.2">
      <c r="A171" s="5" t="str">
        <f>IF(smd[[#This Row],[Denominación del Servicio o Patronato Municipal]]="","",Ejercicio)</f>
        <v/>
      </c>
      <c r="B171" s="11" t="str">
        <f>IF(smd[[#This Row],[Denominación del Servicio o Patronato Municipal]]="","",comarca)</f>
        <v/>
      </c>
      <c r="C171" s="11"/>
      <c r="D171" s="11"/>
      <c r="E171" s="11"/>
      <c r="F171" s="11"/>
      <c r="G171" s="11"/>
      <c r="H171" s="11"/>
      <c r="I171" s="29"/>
    </row>
    <row r="172" spans="1:9" ht="12.75" x14ac:dyDescent="0.2">
      <c r="A172" s="5" t="str">
        <f>IF(smd[[#This Row],[Denominación del Servicio o Patronato Municipal]]="","",Ejercicio)</f>
        <v/>
      </c>
      <c r="B172" s="11" t="str">
        <f>IF(smd[[#This Row],[Denominación del Servicio o Patronato Municipal]]="","",comarca)</f>
        <v/>
      </c>
      <c r="C172" s="11"/>
      <c r="D172" s="11"/>
      <c r="E172" s="11"/>
      <c r="F172" s="11"/>
      <c r="G172" s="11"/>
      <c r="H172" s="11"/>
      <c r="I172" s="29"/>
    </row>
    <row r="173" spans="1:9" ht="12.75" x14ac:dyDescent="0.2">
      <c r="A173" s="5" t="str">
        <f>IF(smd[[#This Row],[Denominación del Servicio o Patronato Municipal]]="","",Ejercicio)</f>
        <v/>
      </c>
      <c r="B173" s="11" t="str">
        <f>IF(smd[[#This Row],[Denominación del Servicio o Patronato Municipal]]="","",comarca)</f>
        <v/>
      </c>
      <c r="C173" s="11"/>
      <c r="D173" s="11"/>
      <c r="E173" s="11"/>
      <c r="F173" s="11"/>
      <c r="G173" s="11"/>
      <c r="H173" s="11"/>
      <c r="I173" s="29"/>
    </row>
    <row r="174" spans="1:9" ht="12.75" x14ac:dyDescent="0.2">
      <c r="A174" s="5" t="str">
        <f>IF(smd[[#This Row],[Denominación del Servicio o Patronato Municipal]]="","",Ejercicio)</f>
        <v/>
      </c>
      <c r="B174" s="11" t="str">
        <f>IF(smd[[#This Row],[Denominación del Servicio o Patronato Municipal]]="","",comarca)</f>
        <v/>
      </c>
      <c r="C174" s="11"/>
      <c r="D174" s="11"/>
      <c r="E174" s="11"/>
      <c r="F174" s="11"/>
      <c r="G174" s="11"/>
      <c r="H174" s="11"/>
      <c r="I174" s="29"/>
    </row>
    <row r="175" spans="1:9" ht="12.75" x14ac:dyDescent="0.2">
      <c r="A175" s="5" t="str">
        <f>IF(smd[[#This Row],[Denominación del Servicio o Patronato Municipal]]="","",Ejercicio)</f>
        <v/>
      </c>
      <c r="B175" s="11" t="str">
        <f>IF(smd[[#This Row],[Denominación del Servicio o Patronato Municipal]]="","",comarca)</f>
        <v/>
      </c>
      <c r="C175" s="11"/>
      <c r="D175" s="11"/>
      <c r="E175" s="11"/>
      <c r="F175" s="11"/>
      <c r="G175" s="11"/>
      <c r="H175" s="11"/>
      <c r="I175" s="29"/>
    </row>
    <row r="176" spans="1:9" ht="12.75" x14ac:dyDescent="0.2">
      <c r="A176" s="5" t="str">
        <f>IF(smd[[#This Row],[Denominación del Servicio o Patronato Municipal]]="","",Ejercicio)</f>
        <v/>
      </c>
      <c r="B176" s="11" t="str">
        <f>IF(smd[[#This Row],[Denominación del Servicio o Patronato Municipal]]="","",comarca)</f>
        <v/>
      </c>
      <c r="C176" s="11"/>
      <c r="D176" s="11"/>
      <c r="E176" s="11"/>
      <c r="F176" s="11"/>
      <c r="G176" s="11"/>
      <c r="H176" s="11"/>
      <c r="I176" s="29"/>
    </row>
    <row r="177" spans="1:9" ht="12.75" x14ac:dyDescent="0.2">
      <c r="A177" s="5" t="str">
        <f>IF(smd[[#This Row],[Denominación del Servicio o Patronato Municipal]]="","",Ejercicio)</f>
        <v/>
      </c>
      <c r="B177" s="11" t="str">
        <f>IF(smd[[#This Row],[Denominación del Servicio o Patronato Municipal]]="","",comarca)</f>
        <v/>
      </c>
      <c r="C177" s="11"/>
      <c r="D177" s="11"/>
      <c r="E177" s="11"/>
      <c r="F177" s="11"/>
      <c r="G177" s="11"/>
      <c r="H177" s="11"/>
      <c r="I177" s="29"/>
    </row>
    <row r="178" spans="1:9" ht="12.75" x14ac:dyDescent="0.2">
      <c r="A178" s="5" t="str">
        <f>IF(smd[[#This Row],[Denominación del Servicio o Patronato Municipal]]="","",Ejercicio)</f>
        <v/>
      </c>
      <c r="B178" s="11" t="str">
        <f>IF(smd[[#This Row],[Denominación del Servicio o Patronato Municipal]]="","",comarca)</f>
        <v/>
      </c>
      <c r="C178" s="11"/>
      <c r="D178" s="11"/>
      <c r="E178" s="11"/>
      <c r="F178" s="11"/>
      <c r="G178" s="11"/>
      <c r="H178" s="11"/>
      <c r="I178" s="29"/>
    </row>
    <row r="179" spans="1:9" ht="12.75" x14ac:dyDescent="0.2">
      <c r="A179" s="5" t="str">
        <f>IF(smd[[#This Row],[Denominación del Servicio o Patronato Municipal]]="","",Ejercicio)</f>
        <v/>
      </c>
      <c r="B179" s="11" t="str">
        <f>IF(smd[[#This Row],[Denominación del Servicio o Patronato Municipal]]="","",comarca)</f>
        <v/>
      </c>
      <c r="C179" s="11"/>
      <c r="D179" s="11"/>
      <c r="E179" s="11"/>
      <c r="F179" s="11"/>
      <c r="G179" s="11"/>
      <c r="H179" s="11"/>
      <c r="I179" s="29"/>
    </row>
    <row r="180" spans="1:9" ht="12.75" x14ac:dyDescent="0.2">
      <c r="A180" s="5" t="str">
        <f>IF(smd[[#This Row],[Denominación del Servicio o Patronato Municipal]]="","",Ejercicio)</f>
        <v/>
      </c>
      <c r="B180" s="11" t="str">
        <f>IF(smd[[#This Row],[Denominación del Servicio o Patronato Municipal]]="","",comarca)</f>
        <v/>
      </c>
      <c r="C180" s="11"/>
      <c r="D180" s="11"/>
      <c r="E180" s="11"/>
      <c r="F180" s="11"/>
      <c r="G180" s="11"/>
      <c r="H180" s="11"/>
      <c r="I180" s="29"/>
    </row>
    <row r="181" spans="1:9" ht="12.75" x14ac:dyDescent="0.2">
      <c r="A181" s="5" t="str">
        <f>IF(smd[[#This Row],[Denominación del Servicio o Patronato Municipal]]="","",Ejercicio)</f>
        <v/>
      </c>
      <c r="B181" s="11" t="str">
        <f>IF(smd[[#This Row],[Denominación del Servicio o Patronato Municipal]]="","",comarca)</f>
        <v/>
      </c>
      <c r="C181" s="11"/>
      <c r="D181" s="11"/>
      <c r="E181" s="11"/>
      <c r="F181" s="11"/>
      <c r="G181" s="11"/>
      <c r="H181" s="11"/>
      <c r="I181" s="29"/>
    </row>
    <row r="182" spans="1:9" ht="12.75" x14ac:dyDescent="0.2">
      <c r="A182" s="5" t="str">
        <f>IF(smd[[#This Row],[Denominación del Servicio o Patronato Municipal]]="","",Ejercicio)</f>
        <v/>
      </c>
      <c r="B182" s="11" t="str">
        <f>IF(smd[[#This Row],[Denominación del Servicio o Patronato Municipal]]="","",comarca)</f>
        <v/>
      </c>
      <c r="C182" s="11"/>
      <c r="D182" s="11"/>
      <c r="E182" s="11"/>
      <c r="F182" s="11"/>
      <c r="G182" s="11"/>
      <c r="H182" s="11"/>
      <c r="I182" s="29"/>
    </row>
    <row r="183" spans="1:9" ht="12.75" x14ac:dyDescent="0.2">
      <c r="A183" s="5" t="str">
        <f>IF(smd[[#This Row],[Denominación del Servicio o Patronato Municipal]]="","",Ejercicio)</f>
        <v/>
      </c>
      <c r="B183" s="11" t="str">
        <f>IF(smd[[#This Row],[Denominación del Servicio o Patronato Municipal]]="","",comarca)</f>
        <v/>
      </c>
      <c r="C183" s="11"/>
      <c r="D183" s="11"/>
      <c r="E183" s="11"/>
      <c r="F183" s="11"/>
      <c r="G183" s="11"/>
      <c r="H183" s="11"/>
      <c r="I183" s="29"/>
    </row>
    <row r="184" spans="1:9" ht="12.75" x14ac:dyDescent="0.2">
      <c r="A184" s="5" t="str">
        <f>IF(smd[[#This Row],[Denominación del Servicio o Patronato Municipal]]="","",Ejercicio)</f>
        <v/>
      </c>
      <c r="B184" s="11" t="str">
        <f>IF(smd[[#This Row],[Denominación del Servicio o Patronato Municipal]]="","",comarca)</f>
        <v/>
      </c>
      <c r="C184" s="11"/>
      <c r="D184" s="11"/>
      <c r="E184" s="11"/>
      <c r="F184" s="11"/>
      <c r="G184" s="11"/>
      <c r="H184" s="11"/>
      <c r="I184" s="29"/>
    </row>
    <row r="185" spans="1:9" ht="12.75" x14ac:dyDescent="0.2">
      <c r="A185" s="5" t="str">
        <f>IF(smd[[#This Row],[Denominación del Servicio o Patronato Municipal]]="","",Ejercicio)</f>
        <v/>
      </c>
      <c r="B185" s="11" t="str">
        <f>IF(smd[[#This Row],[Denominación del Servicio o Patronato Municipal]]="","",comarca)</f>
        <v/>
      </c>
      <c r="C185" s="11"/>
      <c r="D185" s="11"/>
      <c r="E185" s="11"/>
      <c r="F185" s="11"/>
      <c r="G185" s="11"/>
      <c r="H185" s="11"/>
      <c r="I185" s="29"/>
    </row>
    <row r="186" spans="1:9" ht="12.75" x14ac:dyDescent="0.2">
      <c r="A186" s="5" t="str">
        <f>IF(smd[[#This Row],[Denominación del Servicio o Patronato Municipal]]="","",Ejercicio)</f>
        <v/>
      </c>
      <c r="B186" s="11" t="str">
        <f>IF(smd[[#This Row],[Denominación del Servicio o Patronato Municipal]]="","",comarca)</f>
        <v/>
      </c>
      <c r="C186" s="11"/>
      <c r="D186" s="11"/>
      <c r="E186" s="11"/>
      <c r="F186" s="11"/>
      <c r="G186" s="11"/>
      <c r="H186" s="11"/>
      <c r="I186" s="29"/>
    </row>
    <row r="187" spans="1:9" ht="12.75" x14ac:dyDescent="0.2">
      <c r="A187" s="5" t="str">
        <f>IF(smd[[#This Row],[Denominación del Servicio o Patronato Municipal]]="","",Ejercicio)</f>
        <v/>
      </c>
      <c r="B187" s="11" t="str">
        <f>IF(smd[[#This Row],[Denominación del Servicio o Patronato Municipal]]="","",comarca)</f>
        <v/>
      </c>
      <c r="C187" s="11"/>
      <c r="D187" s="11"/>
      <c r="E187" s="11"/>
      <c r="F187" s="11"/>
      <c r="G187" s="11"/>
      <c r="H187" s="11"/>
      <c r="I187" s="29"/>
    </row>
    <row r="188" spans="1:9" ht="12.75" x14ac:dyDescent="0.2">
      <c r="A188" s="5" t="str">
        <f>IF(smd[[#This Row],[Denominación del Servicio o Patronato Municipal]]="","",Ejercicio)</f>
        <v/>
      </c>
      <c r="B188" s="11" t="str">
        <f>IF(smd[[#This Row],[Denominación del Servicio o Patronato Municipal]]="","",comarca)</f>
        <v/>
      </c>
      <c r="C188" s="11"/>
      <c r="D188" s="11"/>
      <c r="E188" s="11"/>
      <c r="F188" s="11"/>
      <c r="G188" s="11"/>
      <c r="H188" s="11"/>
      <c r="I188" s="29"/>
    </row>
    <row r="189" spans="1:9" ht="12.75" x14ac:dyDescent="0.2">
      <c r="A189" s="5" t="str">
        <f>IF(smd[[#This Row],[Denominación del Servicio o Patronato Municipal]]="","",Ejercicio)</f>
        <v/>
      </c>
      <c r="B189" s="11" t="str">
        <f>IF(smd[[#This Row],[Denominación del Servicio o Patronato Municipal]]="","",comarca)</f>
        <v/>
      </c>
      <c r="C189" s="11"/>
      <c r="D189" s="11"/>
      <c r="E189" s="11"/>
      <c r="F189" s="11"/>
      <c r="G189" s="11"/>
      <c r="H189" s="11"/>
      <c r="I189" s="29"/>
    </row>
    <row r="190" spans="1:9" ht="12.75" x14ac:dyDescent="0.2">
      <c r="A190" s="5" t="str">
        <f>IF(smd[[#This Row],[Denominación del Servicio o Patronato Municipal]]="","",Ejercicio)</f>
        <v/>
      </c>
      <c r="B190" s="11" t="str">
        <f>IF(smd[[#This Row],[Denominación del Servicio o Patronato Municipal]]="","",comarca)</f>
        <v/>
      </c>
      <c r="C190" s="11"/>
      <c r="D190" s="11"/>
      <c r="E190" s="11"/>
      <c r="F190" s="11"/>
      <c r="G190" s="11"/>
      <c r="H190" s="11"/>
      <c r="I190" s="29"/>
    </row>
    <row r="191" spans="1:9" ht="12.75" x14ac:dyDescent="0.2">
      <c r="A191" s="5" t="str">
        <f>IF(smd[[#This Row],[Denominación del Servicio o Patronato Municipal]]="","",Ejercicio)</f>
        <v/>
      </c>
      <c r="B191" s="11" t="str">
        <f>IF(smd[[#This Row],[Denominación del Servicio o Patronato Municipal]]="","",comarca)</f>
        <v/>
      </c>
      <c r="C191" s="11"/>
      <c r="D191" s="11"/>
      <c r="E191" s="11"/>
      <c r="F191" s="11"/>
      <c r="G191" s="11"/>
      <c r="H191" s="11"/>
      <c r="I191" s="29"/>
    </row>
    <row r="192" spans="1:9" ht="12.75" x14ac:dyDescent="0.2">
      <c r="A192" s="5" t="str">
        <f>IF(smd[[#This Row],[Denominación del Servicio o Patronato Municipal]]="","",Ejercicio)</f>
        <v/>
      </c>
      <c r="B192" s="11" t="str">
        <f>IF(smd[[#This Row],[Denominación del Servicio o Patronato Municipal]]="","",comarca)</f>
        <v/>
      </c>
      <c r="C192" s="11"/>
      <c r="D192" s="11"/>
      <c r="E192" s="11"/>
      <c r="F192" s="11"/>
      <c r="G192" s="11"/>
      <c r="H192" s="11"/>
      <c r="I192" s="29"/>
    </row>
    <row r="193" spans="1:9" ht="12.75" x14ac:dyDescent="0.2">
      <c r="A193" s="5" t="str">
        <f>IF(smd[[#This Row],[Denominación del Servicio o Patronato Municipal]]="","",Ejercicio)</f>
        <v/>
      </c>
      <c r="B193" s="11" t="str">
        <f>IF(smd[[#This Row],[Denominación del Servicio o Patronato Municipal]]="","",comarca)</f>
        <v/>
      </c>
      <c r="C193" s="11"/>
      <c r="D193" s="11"/>
      <c r="E193" s="11"/>
      <c r="F193" s="11"/>
      <c r="G193" s="11"/>
      <c r="H193" s="11"/>
      <c r="I193" s="29"/>
    </row>
    <row r="194" spans="1:9" ht="12.75" x14ac:dyDescent="0.2">
      <c r="A194" s="5" t="str">
        <f>IF(smd[[#This Row],[Denominación del Servicio o Patronato Municipal]]="","",Ejercicio)</f>
        <v/>
      </c>
      <c r="B194" s="11" t="str">
        <f>IF(smd[[#This Row],[Denominación del Servicio o Patronato Municipal]]="","",comarca)</f>
        <v/>
      </c>
      <c r="C194" s="11"/>
      <c r="D194" s="11"/>
      <c r="E194" s="11"/>
      <c r="F194" s="11"/>
      <c r="G194" s="11"/>
      <c r="H194" s="11"/>
      <c r="I194" s="29"/>
    </row>
    <row r="195" spans="1:9" ht="12.75" x14ac:dyDescent="0.2">
      <c r="A195" s="5" t="str">
        <f>IF(smd[[#This Row],[Denominación del Servicio o Patronato Municipal]]="","",Ejercicio)</f>
        <v/>
      </c>
      <c r="B195" s="11" t="str">
        <f>IF(smd[[#This Row],[Denominación del Servicio o Patronato Municipal]]="","",comarca)</f>
        <v/>
      </c>
      <c r="C195" s="11"/>
      <c r="D195" s="11"/>
      <c r="E195" s="11"/>
      <c r="F195" s="11"/>
      <c r="G195" s="11"/>
      <c r="H195" s="11"/>
      <c r="I195" s="29"/>
    </row>
    <row r="196" spans="1:9" ht="12.75" x14ac:dyDescent="0.2">
      <c r="A196" s="5" t="str">
        <f>IF(smd[[#This Row],[Denominación del Servicio o Patronato Municipal]]="","",Ejercicio)</f>
        <v/>
      </c>
      <c r="B196" s="11" t="str">
        <f>IF(smd[[#This Row],[Denominación del Servicio o Patronato Municipal]]="","",comarca)</f>
        <v/>
      </c>
      <c r="C196" s="11"/>
      <c r="D196" s="11"/>
      <c r="E196" s="11"/>
      <c r="F196" s="11"/>
      <c r="G196" s="11"/>
      <c r="H196" s="11"/>
      <c r="I196" s="29"/>
    </row>
    <row r="197" spans="1:9" ht="12.75" x14ac:dyDescent="0.2">
      <c r="A197" s="5" t="str">
        <f>IF(smd[[#This Row],[Denominación del Servicio o Patronato Municipal]]="","",Ejercicio)</f>
        <v/>
      </c>
      <c r="B197" s="11" t="str">
        <f>IF(smd[[#This Row],[Denominación del Servicio o Patronato Municipal]]="","",comarca)</f>
        <v/>
      </c>
      <c r="C197" s="11"/>
      <c r="D197" s="11"/>
      <c r="E197" s="11"/>
      <c r="F197" s="11"/>
      <c r="G197" s="11"/>
      <c r="H197" s="11"/>
      <c r="I197" s="29"/>
    </row>
    <row r="198" spans="1:9" ht="12.75" x14ac:dyDescent="0.2">
      <c r="A198" s="5" t="str">
        <f>IF(smd[[#This Row],[Denominación del Servicio o Patronato Municipal]]="","",Ejercicio)</f>
        <v/>
      </c>
      <c r="B198" s="11" t="str">
        <f>IF(smd[[#This Row],[Denominación del Servicio o Patronato Municipal]]="","",comarca)</f>
        <v/>
      </c>
      <c r="C198" s="11"/>
      <c r="D198" s="11"/>
      <c r="E198" s="11"/>
      <c r="F198" s="11"/>
      <c r="G198" s="11"/>
      <c r="H198" s="11"/>
      <c r="I198" s="29"/>
    </row>
    <row r="199" spans="1:9" ht="12.75" x14ac:dyDescent="0.2">
      <c r="A199" s="5" t="str">
        <f>IF(smd[[#This Row],[Denominación del Servicio o Patronato Municipal]]="","",Ejercicio)</f>
        <v/>
      </c>
      <c r="B199" s="11" t="str">
        <f>IF(smd[[#This Row],[Denominación del Servicio o Patronato Municipal]]="","",comarca)</f>
        <v/>
      </c>
      <c r="C199" s="11"/>
      <c r="D199" s="11"/>
      <c r="E199" s="11"/>
      <c r="F199" s="11"/>
      <c r="G199" s="11"/>
      <c r="H199" s="11"/>
      <c r="I199" s="29"/>
    </row>
    <row r="200" spans="1:9" ht="12.75" x14ac:dyDescent="0.2">
      <c r="A200" s="5" t="str">
        <f>IF(smd[[#This Row],[Denominación del Servicio o Patronato Municipal]]="","",Ejercicio)</f>
        <v/>
      </c>
      <c r="B200" s="11" t="str">
        <f>IF(smd[[#This Row],[Denominación del Servicio o Patronato Municipal]]="","",comarca)</f>
        <v/>
      </c>
      <c r="C200" s="11"/>
      <c r="D200" s="11"/>
      <c r="E200" s="11"/>
      <c r="F200" s="11"/>
      <c r="G200" s="11"/>
      <c r="H200" s="11"/>
      <c r="I200" s="29"/>
    </row>
    <row r="201" spans="1:9" ht="12.75" x14ac:dyDescent="0.2">
      <c r="A201" s="5" t="str">
        <f>IF(smd[[#This Row],[Denominación del Servicio o Patronato Municipal]]="","",Ejercicio)</f>
        <v/>
      </c>
      <c r="B201" s="11" t="str">
        <f>IF(smd[[#This Row],[Denominación del Servicio o Patronato Municipal]]="","",comarca)</f>
        <v/>
      </c>
      <c r="C201" s="11"/>
      <c r="D201" s="11"/>
      <c r="E201" s="11"/>
      <c r="F201" s="11"/>
      <c r="G201" s="11"/>
      <c r="H201" s="11"/>
      <c r="I201" s="29"/>
    </row>
    <row r="202" spans="1:9" ht="12.75" x14ac:dyDescent="0.2">
      <c r="A202" s="5" t="str">
        <f>IF(smd[[#This Row],[Denominación del Servicio o Patronato Municipal]]="","",Ejercicio)</f>
        <v/>
      </c>
      <c r="B202" s="11" t="str">
        <f>IF(smd[[#This Row],[Denominación del Servicio o Patronato Municipal]]="","",comarca)</f>
        <v/>
      </c>
      <c r="C202" s="11"/>
      <c r="D202" s="11"/>
      <c r="E202" s="11"/>
      <c r="F202" s="11"/>
      <c r="G202" s="11"/>
      <c r="H202" s="11"/>
      <c r="I202" s="29"/>
    </row>
    <row r="203" spans="1:9" ht="12.75" x14ac:dyDescent="0.2">
      <c r="A203" s="5" t="str">
        <f>IF(smd[[#This Row],[Denominación del Servicio o Patronato Municipal]]="","",Ejercicio)</f>
        <v/>
      </c>
      <c r="B203" s="11" t="str">
        <f>IF(smd[[#This Row],[Denominación del Servicio o Patronato Municipal]]="","",comarca)</f>
        <v/>
      </c>
      <c r="C203" s="11"/>
      <c r="D203" s="11"/>
      <c r="E203" s="11"/>
      <c r="F203" s="11"/>
      <c r="G203" s="11"/>
      <c r="H203" s="11"/>
      <c r="I203" s="29"/>
    </row>
    <row r="204" spans="1:9" ht="12.75" x14ac:dyDescent="0.2">
      <c r="A204" s="5" t="str">
        <f>IF(smd[[#This Row],[Denominación del Servicio o Patronato Municipal]]="","",Ejercicio)</f>
        <v/>
      </c>
      <c r="B204" s="11" t="str">
        <f>IF(smd[[#This Row],[Denominación del Servicio o Patronato Municipal]]="","",comarca)</f>
        <v/>
      </c>
      <c r="C204" s="11"/>
      <c r="D204" s="11"/>
      <c r="E204" s="11"/>
      <c r="F204" s="11"/>
      <c r="G204" s="11"/>
      <c r="H204" s="11"/>
      <c r="I204" s="29"/>
    </row>
    <row r="205" spans="1:9" ht="12.75" x14ac:dyDescent="0.2">
      <c r="A205" s="5" t="str">
        <f>IF(smd[[#This Row],[Denominación del Servicio o Patronato Municipal]]="","",Ejercicio)</f>
        <v/>
      </c>
      <c r="B205" s="11" t="str">
        <f>IF(smd[[#This Row],[Denominación del Servicio o Patronato Municipal]]="","",comarca)</f>
        <v/>
      </c>
      <c r="C205" s="11"/>
      <c r="D205" s="11"/>
      <c r="E205" s="11"/>
      <c r="F205" s="11"/>
      <c r="G205" s="11"/>
      <c r="H205" s="11"/>
      <c r="I205" s="29"/>
    </row>
    <row r="206" spans="1:9" ht="12.75" x14ac:dyDescent="0.2">
      <c r="A206" s="5" t="str">
        <f>IF(smd[[#This Row],[Denominación del Servicio o Patronato Municipal]]="","",Ejercicio)</f>
        <v/>
      </c>
      <c r="B206" s="11" t="str">
        <f>IF(smd[[#This Row],[Denominación del Servicio o Patronato Municipal]]="","",comarca)</f>
        <v/>
      </c>
      <c r="C206" s="11"/>
      <c r="D206" s="11"/>
      <c r="E206" s="11"/>
      <c r="F206" s="11"/>
      <c r="G206" s="11"/>
      <c r="H206" s="11"/>
      <c r="I206" s="29"/>
    </row>
    <row r="207" spans="1:9" ht="12.75" x14ac:dyDescent="0.2">
      <c r="A207" s="5" t="str">
        <f>IF(smd[[#This Row],[Denominación del Servicio o Patronato Municipal]]="","",Ejercicio)</f>
        <v/>
      </c>
      <c r="B207" s="11" t="str">
        <f>IF(smd[[#This Row],[Denominación del Servicio o Patronato Municipal]]="","",comarca)</f>
        <v/>
      </c>
      <c r="C207" s="11"/>
      <c r="D207" s="11"/>
      <c r="E207" s="11"/>
      <c r="F207" s="11"/>
      <c r="G207" s="11"/>
      <c r="H207" s="11"/>
      <c r="I207" s="29"/>
    </row>
    <row r="208" spans="1:9" ht="12.75" x14ac:dyDescent="0.2">
      <c r="A208" s="5" t="str">
        <f>IF(smd[[#This Row],[Denominación del Servicio o Patronato Municipal]]="","",Ejercicio)</f>
        <v/>
      </c>
      <c r="B208" s="11" t="str">
        <f>IF(smd[[#This Row],[Denominación del Servicio o Patronato Municipal]]="","",comarca)</f>
        <v/>
      </c>
      <c r="C208" s="11"/>
      <c r="D208" s="11"/>
      <c r="E208" s="11"/>
      <c r="F208" s="11"/>
      <c r="G208" s="11"/>
      <c r="H208" s="11"/>
      <c r="I208" s="29"/>
    </row>
    <row r="209" spans="1:9" ht="12.75" x14ac:dyDescent="0.2">
      <c r="A209" s="5" t="str">
        <f>IF(smd[[#This Row],[Denominación del Servicio o Patronato Municipal]]="","",Ejercicio)</f>
        <v/>
      </c>
      <c r="B209" s="11" t="str">
        <f>IF(smd[[#This Row],[Denominación del Servicio o Patronato Municipal]]="","",comarca)</f>
        <v/>
      </c>
      <c r="C209" s="11"/>
      <c r="D209" s="11"/>
      <c r="E209" s="11"/>
      <c r="F209" s="11"/>
      <c r="G209" s="11"/>
      <c r="H209" s="11"/>
      <c r="I209" s="29"/>
    </row>
    <row r="210" spans="1:9" ht="12.75" x14ac:dyDescent="0.2">
      <c r="A210" s="5" t="str">
        <f>IF(smd[[#This Row],[Denominación del Servicio o Patronato Municipal]]="","",Ejercicio)</f>
        <v/>
      </c>
      <c r="B210" s="11" t="str">
        <f>IF(smd[[#This Row],[Denominación del Servicio o Patronato Municipal]]="","",comarca)</f>
        <v/>
      </c>
      <c r="C210" s="11"/>
      <c r="D210" s="11"/>
      <c r="E210" s="11"/>
      <c r="F210" s="11"/>
      <c r="G210" s="11"/>
      <c r="H210" s="11"/>
      <c r="I210" s="29"/>
    </row>
    <row r="211" spans="1:9" ht="12.75" x14ac:dyDescent="0.2">
      <c r="A211" s="5" t="str">
        <f>IF(smd[[#This Row],[Denominación del Servicio o Patronato Municipal]]="","",Ejercicio)</f>
        <v/>
      </c>
      <c r="B211" s="11" t="str">
        <f>IF(smd[[#This Row],[Denominación del Servicio o Patronato Municipal]]="","",comarca)</f>
        <v/>
      </c>
      <c r="C211" s="11"/>
      <c r="D211" s="11"/>
      <c r="E211" s="11"/>
      <c r="F211" s="11"/>
      <c r="G211" s="11"/>
      <c r="H211" s="11"/>
      <c r="I211" s="29"/>
    </row>
    <row r="212" spans="1:9" ht="12.75" x14ac:dyDescent="0.2">
      <c r="A212" s="5" t="str">
        <f>IF(smd[[#This Row],[Denominación del Servicio o Patronato Municipal]]="","",Ejercicio)</f>
        <v/>
      </c>
      <c r="B212" s="11" t="str">
        <f>IF(smd[[#This Row],[Denominación del Servicio o Patronato Municipal]]="","",comarca)</f>
        <v/>
      </c>
      <c r="C212" s="11"/>
      <c r="D212" s="11"/>
      <c r="E212" s="11"/>
      <c r="F212" s="11"/>
      <c r="G212" s="11"/>
      <c r="H212" s="11"/>
      <c r="I212" s="29"/>
    </row>
    <row r="213" spans="1:9" ht="12.75" x14ac:dyDescent="0.2">
      <c r="A213" s="5" t="str">
        <f>IF(smd[[#This Row],[Denominación del Servicio o Patronato Municipal]]="","",Ejercicio)</f>
        <v/>
      </c>
      <c r="B213" s="11" t="str">
        <f>IF(smd[[#This Row],[Denominación del Servicio o Patronato Municipal]]="","",comarca)</f>
        <v/>
      </c>
      <c r="C213" s="11"/>
      <c r="D213" s="11"/>
      <c r="E213" s="11"/>
      <c r="F213" s="11"/>
      <c r="G213" s="11"/>
      <c r="H213" s="11"/>
      <c r="I213" s="29"/>
    </row>
    <row r="214" spans="1:9" ht="12.75" x14ac:dyDescent="0.2">
      <c r="A214" s="5" t="str">
        <f>IF(smd[[#This Row],[Denominación del Servicio o Patronato Municipal]]="","",Ejercicio)</f>
        <v/>
      </c>
      <c r="B214" s="11" t="str">
        <f>IF(smd[[#This Row],[Denominación del Servicio o Patronato Municipal]]="","",comarca)</f>
        <v/>
      </c>
      <c r="C214" s="11"/>
      <c r="D214" s="11"/>
      <c r="E214" s="11"/>
      <c r="F214" s="11"/>
      <c r="G214" s="11"/>
      <c r="H214" s="11"/>
      <c r="I214" s="29"/>
    </row>
    <row r="215" spans="1:9" ht="12.75" x14ac:dyDescent="0.2">
      <c r="A215" s="5" t="str">
        <f>IF(smd[[#This Row],[Denominación del Servicio o Patronato Municipal]]="","",Ejercicio)</f>
        <v/>
      </c>
      <c r="B215" s="11" t="str">
        <f>IF(smd[[#This Row],[Denominación del Servicio o Patronato Municipal]]="","",comarca)</f>
        <v/>
      </c>
      <c r="C215" s="11"/>
      <c r="D215" s="11"/>
      <c r="E215" s="11"/>
      <c r="F215" s="11"/>
      <c r="G215" s="11"/>
      <c r="H215" s="11"/>
      <c r="I215" s="29"/>
    </row>
    <row r="216" spans="1:9" ht="12.75" x14ac:dyDescent="0.2">
      <c r="A216" s="5" t="str">
        <f>IF(smd[[#This Row],[Denominación del Servicio o Patronato Municipal]]="","",Ejercicio)</f>
        <v/>
      </c>
      <c r="B216" s="11" t="str">
        <f>IF(smd[[#This Row],[Denominación del Servicio o Patronato Municipal]]="","",comarca)</f>
        <v/>
      </c>
      <c r="C216" s="11"/>
      <c r="D216" s="11"/>
      <c r="E216" s="11"/>
      <c r="F216" s="11"/>
      <c r="G216" s="11"/>
      <c r="H216" s="11"/>
      <c r="I216" s="29"/>
    </row>
    <row r="217" spans="1:9" ht="12.75" x14ac:dyDescent="0.2">
      <c r="A217" s="5" t="str">
        <f>IF(smd[[#This Row],[Denominación del Servicio o Patronato Municipal]]="","",Ejercicio)</f>
        <v/>
      </c>
      <c r="B217" s="11" t="str">
        <f>IF(smd[[#This Row],[Denominación del Servicio o Patronato Municipal]]="","",comarca)</f>
        <v/>
      </c>
      <c r="C217" s="11"/>
      <c r="D217" s="11"/>
      <c r="E217" s="11"/>
      <c r="F217" s="11"/>
      <c r="G217" s="11"/>
      <c r="H217" s="11"/>
      <c r="I217" s="29"/>
    </row>
    <row r="218" spans="1:9" ht="12.75" x14ac:dyDescent="0.2">
      <c r="A218" s="5" t="str">
        <f>IF(smd[[#This Row],[Denominación del Servicio o Patronato Municipal]]="","",Ejercicio)</f>
        <v/>
      </c>
      <c r="B218" s="11" t="str">
        <f>IF(smd[[#This Row],[Denominación del Servicio o Patronato Municipal]]="","",comarca)</f>
        <v/>
      </c>
      <c r="C218" s="11"/>
      <c r="D218" s="11"/>
      <c r="E218" s="11"/>
      <c r="F218" s="11"/>
      <c r="G218" s="11"/>
      <c r="H218" s="11"/>
      <c r="I218" s="29"/>
    </row>
    <row r="219" spans="1:9" ht="12.75" x14ac:dyDescent="0.2">
      <c r="A219" s="5" t="str">
        <f>IF(smd[[#This Row],[Denominación del Servicio o Patronato Municipal]]="","",Ejercicio)</f>
        <v/>
      </c>
      <c r="B219" s="11" t="str">
        <f>IF(smd[[#This Row],[Denominación del Servicio o Patronato Municipal]]="","",comarca)</f>
        <v/>
      </c>
      <c r="C219" s="11"/>
      <c r="D219" s="11"/>
      <c r="E219" s="11"/>
      <c r="F219" s="11"/>
      <c r="G219" s="11"/>
      <c r="H219" s="11"/>
      <c r="I219" s="29"/>
    </row>
    <row r="220" spans="1:9" ht="12.75" x14ac:dyDescent="0.2">
      <c r="A220" s="5" t="str">
        <f>IF(smd[[#This Row],[Denominación del Servicio o Patronato Municipal]]="","",Ejercicio)</f>
        <v/>
      </c>
      <c r="B220" s="11" t="str">
        <f>IF(smd[[#This Row],[Denominación del Servicio o Patronato Municipal]]="","",comarca)</f>
        <v/>
      </c>
      <c r="C220" s="11"/>
      <c r="D220" s="11"/>
      <c r="E220" s="11"/>
      <c r="F220" s="11"/>
      <c r="G220" s="11"/>
      <c r="H220" s="11"/>
      <c r="I220" s="29"/>
    </row>
    <row r="221" spans="1:9" ht="12.75" x14ac:dyDescent="0.2">
      <c r="A221" s="5" t="str">
        <f>IF(smd[[#This Row],[Denominación del Servicio o Patronato Municipal]]="","",Ejercicio)</f>
        <v/>
      </c>
      <c r="B221" s="11" t="str">
        <f>IF(smd[[#This Row],[Denominación del Servicio o Patronato Municipal]]="","",comarca)</f>
        <v/>
      </c>
      <c r="C221" s="11"/>
      <c r="D221" s="11"/>
      <c r="E221" s="11"/>
      <c r="F221" s="11"/>
      <c r="G221" s="11"/>
      <c r="H221" s="11"/>
      <c r="I221" s="29"/>
    </row>
    <row r="222" spans="1:9" ht="12.75" x14ac:dyDescent="0.2">
      <c r="A222" s="5" t="str">
        <f>IF(smd[[#This Row],[Denominación del Servicio o Patronato Municipal]]="","",Ejercicio)</f>
        <v/>
      </c>
      <c r="B222" s="11" t="str">
        <f>IF(smd[[#This Row],[Denominación del Servicio o Patronato Municipal]]="","",comarca)</f>
        <v/>
      </c>
      <c r="C222" s="11"/>
      <c r="D222" s="11"/>
      <c r="E222" s="11"/>
      <c r="F222" s="11"/>
      <c r="G222" s="11"/>
      <c r="H222" s="11"/>
      <c r="I222" s="29"/>
    </row>
    <row r="223" spans="1:9" ht="12.75" x14ac:dyDescent="0.2">
      <c r="A223" s="5" t="str">
        <f>IF(smd[[#This Row],[Denominación del Servicio o Patronato Municipal]]="","",Ejercicio)</f>
        <v/>
      </c>
      <c r="B223" s="11" t="str">
        <f>IF(smd[[#This Row],[Denominación del Servicio o Patronato Municipal]]="","",comarca)</f>
        <v/>
      </c>
      <c r="C223" s="11"/>
      <c r="D223" s="11"/>
      <c r="E223" s="11"/>
      <c r="F223" s="11"/>
      <c r="G223" s="11"/>
      <c r="H223" s="11"/>
      <c r="I223" s="29"/>
    </row>
    <row r="224" spans="1:9" ht="12.75" x14ac:dyDescent="0.2">
      <c r="A224" s="5" t="str">
        <f>IF(smd[[#This Row],[Denominación del Servicio o Patronato Municipal]]="","",Ejercicio)</f>
        <v/>
      </c>
      <c r="B224" s="11" t="str">
        <f>IF(smd[[#This Row],[Denominación del Servicio o Patronato Municipal]]="","",comarca)</f>
        <v/>
      </c>
      <c r="C224" s="11"/>
      <c r="D224" s="11"/>
      <c r="E224" s="11"/>
      <c r="F224" s="11"/>
      <c r="G224" s="11"/>
      <c r="H224" s="11"/>
      <c r="I224" s="29"/>
    </row>
    <row r="225" spans="1:9" ht="12.75" x14ac:dyDescent="0.2">
      <c r="A225" s="5" t="str">
        <f>IF(smd[[#This Row],[Denominación del Servicio o Patronato Municipal]]="","",Ejercicio)</f>
        <v/>
      </c>
      <c r="B225" s="11" t="str">
        <f>IF(smd[[#This Row],[Denominación del Servicio o Patronato Municipal]]="","",comarca)</f>
        <v/>
      </c>
      <c r="C225" s="11"/>
      <c r="D225" s="11"/>
      <c r="E225" s="11"/>
      <c r="F225" s="11"/>
      <c r="G225" s="11"/>
      <c r="H225" s="11"/>
      <c r="I225" s="29"/>
    </row>
    <row r="226" spans="1:9" ht="12.75" x14ac:dyDescent="0.2">
      <c r="A226" s="5" t="str">
        <f>IF(smd[[#This Row],[Denominación del Servicio o Patronato Municipal]]="","",Ejercicio)</f>
        <v/>
      </c>
      <c r="B226" s="11" t="str">
        <f>IF(smd[[#This Row],[Denominación del Servicio o Patronato Municipal]]="","",comarca)</f>
        <v/>
      </c>
      <c r="C226" s="11"/>
      <c r="D226" s="11"/>
      <c r="E226" s="11"/>
      <c r="F226" s="11"/>
      <c r="G226" s="11"/>
      <c r="H226" s="11"/>
      <c r="I226" s="29"/>
    </row>
    <row r="227" spans="1:9" ht="12.75" x14ac:dyDescent="0.2">
      <c r="A227" s="5" t="str">
        <f>IF(smd[[#This Row],[Denominación del Servicio o Patronato Municipal]]="","",Ejercicio)</f>
        <v/>
      </c>
      <c r="B227" s="11" t="str">
        <f>IF(smd[[#This Row],[Denominación del Servicio o Patronato Municipal]]="","",comarca)</f>
        <v/>
      </c>
      <c r="C227" s="11"/>
      <c r="D227" s="11"/>
      <c r="E227" s="11"/>
      <c r="F227" s="11"/>
      <c r="G227" s="11"/>
      <c r="H227" s="11"/>
      <c r="I227" s="29"/>
    </row>
    <row r="228" spans="1:9" ht="12.75" x14ac:dyDescent="0.2">
      <c r="A228" s="5" t="str">
        <f>IF(smd[[#This Row],[Denominación del Servicio o Patronato Municipal]]="","",Ejercicio)</f>
        <v/>
      </c>
      <c r="B228" s="11" t="str">
        <f>IF(smd[[#This Row],[Denominación del Servicio o Patronato Municipal]]="","",comarca)</f>
        <v/>
      </c>
      <c r="C228" s="11"/>
      <c r="D228" s="11"/>
      <c r="E228" s="11"/>
      <c r="F228" s="11"/>
      <c r="G228" s="11"/>
      <c r="H228" s="11"/>
      <c r="I228" s="29"/>
    </row>
    <row r="229" spans="1:9" ht="12.75" x14ac:dyDescent="0.2">
      <c r="A229" s="5" t="str">
        <f>IF(smd[[#This Row],[Denominación del Servicio o Patronato Municipal]]="","",Ejercicio)</f>
        <v/>
      </c>
      <c r="B229" s="11" t="str">
        <f>IF(smd[[#This Row],[Denominación del Servicio o Patronato Municipal]]="","",comarca)</f>
        <v/>
      </c>
      <c r="C229" s="11"/>
      <c r="D229" s="11"/>
      <c r="E229" s="11"/>
      <c r="F229" s="11"/>
      <c r="G229" s="11"/>
      <c r="H229" s="11"/>
      <c r="I229" s="29"/>
    </row>
    <row r="230" spans="1:9" ht="12.75" x14ac:dyDescent="0.2">
      <c r="A230" s="5" t="str">
        <f>IF(smd[[#This Row],[Denominación del Servicio o Patronato Municipal]]="","",Ejercicio)</f>
        <v/>
      </c>
      <c r="B230" s="11" t="str">
        <f>IF(smd[[#This Row],[Denominación del Servicio o Patronato Municipal]]="","",comarca)</f>
        <v/>
      </c>
      <c r="C230" s="11"/>
      <c r="D230" s="11"/>
      <c r="E230" s="11"/>
      <c r="F230" s="11"/>
      <c r="G230" s="11"/>
      <c r="H230" s="11"/>
      <c r="I230" s="29"/>
    </row>
    <row r="231" spans="1:9" ht="12.75" x14ac:dyDescent="0.2">
      <c r="A231" s="5" t="str">
        <f>IF(smd[[#This Row],[Denominación del Servicio o Patronato Municipal]]="","",Ejercicio)</f>
        <v/>
      </c>
      <c r="B231" s="11" t="str">
        <f>IF(smd[[#This Row],[Denominación del Servicio o Patronato Municipal]]="","",comarca)</f>
        <v/>
      </c>
      <c r="C231" s="11"/>
      <c r="D231" s="11"/>
      <c r="E231" s="11"/>
      <c r="F231" s="11"/>
      <c r="G231" s="11"/>
      <c r="H231" s="11"/>
      <c r="I231" s="29"/>
    </row>
    <row r="232" spans="1:9" ht="12.75" x14ac:dyDescent="0.2">
      <c r="A232" s="5" t="str">
        <f>IF(smd[[#This Row],[Denominación del Servicio o Patronato Municipal]]="","",Ejercicio)</f>
        <v/>
      </c>
      <c r="B232" s="11" t="str">
        <f>IF(smd[[#This Row],[Denominación del Servicio o Patronato Municipal]]="","",comarca)</f>
        <v/>
      </c>
      <c r="C232" s="11"/>
      <c r="D232" s="11"/>
      <c r="E232" s="11"/>
      <c r="F232" s="11"/>
      <c r="G232" s="11"/>
      <c r="H232" s="11"/>
      <c r="I232" s="29"/>
    </row>
    <row r="233" spans="1:9" ht="12.75" x14ac:dyDescent="0.2">
      <c r="A233" s="5" t="str">
        <f>IF(smd[[#This Row],[Denominación del Servicio o Patronato Municipal]]="","",Ejercicio)</f>
        <v/>
      </c>
      <c r="B233" s="11" t="str">
        <f>IF(smd[[#This Row],[Denominación del Servicio o Patronato Municipal]]="","",comarca)</f>
        <v/>
      </c>
      <c r="C233" s="11"/>
      <c r="D233" s="11"/>
      <c r="E233" s="11"/>
      <c r="F233" s="11"/>
      <c r="G233" s="11"/>
      <c r="H233" s="11"/>
      <c r="I233" s="29"/>
    </row>
    <row r="234" spans="1:9" ht="12.75" x14ac:dyDescent="0.2">
      <c r="A234" s="5" t="str">
        <f>IF(smd[[#This Row],[Denominación del Servicio o Patronato Municipal]]="","",Ejercicio)</f>
        <v/>
      </c>
      <c r="B234" s="11" t="str">
        <f>IF(smd[[#This Row],[Denominación del Servicio o Patronato Municipal]]="","",comarca)</f>
        <v/>
      </c>
      <c r="C234" s="11"/>
      <c r="D234" s="11"/>
      <c r="E234" s="11"/>
      <c r="F234" s="11"/>
      <c r="G234" s="11"/>
      <c r="H234" s="11"/>
      <c r="I234" s="29"/>
    </row>
    <row r="235" spans="1:9" ht="12.75" x14ac:dyDescent="0.2">
      <c r="A235" s="5" t="str">
        <f>IF(smd[[#This Row],[Denominación del Servicio o Patronato Municipal]]="","",Ejercicio)</f>
        <v/>
      </c>
      <c r="B235" s="11" t="str">
        <f>IF(smd[[#This Row],[Denominación del Servicio o Patronato Municipal]]="","",comarca)</f>
        <v/>
      </c>
      <c r="C235" s="11"/>
      <c r="D235" s="11"/>
      <c r="E235" s="11"/>
      <c r="F235" s="11"/>
      <c r="G235" s="11"/>
      <c r="H235" s="11"/>
      <c r="I235" s="29"/>
    </row>
    <row r="236" spans="1:9" ht="12.75" x14ac:dyDescent="0.2">
      <c r="A236" s="5" t="str">
        <f>IF(smd[[#This Row],[Denominación del Servicio o Patronato Municipal]]="","",Ejercicio)</f>
        <v/>
      </c>
      <c r="B236" s="11" t="str">
        <f>IF(smd[[#This Row],[Denominación del Servicio o Patronato Municipal]]="","",comarca)</f>
        <v/>
      </c>
      <c r="C236" s="11"/>
      <c r="D236" s="11"/>
      <c r="E236" s="11"/>
      <c r="F236" s="11"/>
      <c r="G236" s="11"/>
      <c r="H236" s="11"/>
      <c r="I236" s="29"/>
    </row>
    <row r="237" spans="1:9" ht="12.75" x14ac:dyDescent="0.2">
      <c r="A237" s="5" t="str">
        <f>IF(smd[[#This Row],[Denominación del Servicio o Patronato Municipal]]="","",Ejercicio)</f>
        <v/>
      </c>
      <c r="B237" s="11" t="str">
        <f>IF(smd[[#This Row],[Denominación del Servicio o Patronato Municipal]]="","",comarca)</f>
        <v/>
      </c>
      <c r="C237" s="11"/>
      <c r="D237" s="11"/>
      <c r="E237" s="11"/>
      <c r="F237" s="11"/>
      <c r="G237" s="11"/>
      <c r="H237" s="11"/>
      <c r="I237" s="29"/>
    </row>
    <row r="238" spans="1:9" ht="12.75" x14ac:dyDescent="0.2">
      <c r="A238" s="5" t="str">
        <f>IF(smd[[#This Row],[Denominación del Servicio o Patronato Municipal]]="","",Ejercicio)</f>
        <v/>
      </c>
      <c r="B238" s="11" t="str">
        <f>IF(smd[[#This Row],[Denominación del Servicio o Patronato Municipal]]="","",comarca)</f>
        <v/>
      </c>
      <c r="C238" s="11"/>
      <c r="D238" s="11"/>
      <c r="E238" s="11"/>
      <c r="F238" s="11"/>
      <c r="G238" s="11"/>
      <c r="H238" s="11"/>
      <c r="I238" s="29"/>
    </row>
    <row r="239" spans="1:9" ht="12.75" x14ac:dyDescent="0.2">
      <c r="A239" s="5" t="str">
        <f>IF(smd[[#This Row],[Denominación del Servicio o Patronato Municipal]]="","",Ejercicio)</f>
        <v/>
      </c>
      <c r="B239" s="11" t="str">
        <f>IF(smd[[#This Row],[Denominación del Servicio o Patronato Municipal]]="","",comarca)</f>
        <v/>
      </c>
      <c r="C239" s="11"/>
      <c r="D239" s="11"/>
      <c r="E239" s="11"/>
      <c r="F239" s="11"/>
      <c r="G239" s="11"/>
      <c r="H239" s="11"/>
      <c r="I239" s="29"/>
    </row>
    <row r="240" spans="1:9" ht="12.75" x14ac:dyDescent="0.2">
      <c r="A240" s="5" t="str">
        <f>IF(smd[[#This Row],[Denominación del Servicio o Patronato Municipal]]="","",Ejercicio)</f>
        <v/>
      </c>
      <c r="B240" s="11" t="str">
        <f>IF(smd[[#This Row],[Denominación del Servicio o Patronato Municipal]]="","",comarca)</f>
        <v/>
      </c>
      <c r="C240" s="11"/>
      <c r="D240" s="11"/>
      <c r="E240" s="11"/>
      <c r="F240" s="11"/>
      <c r="G240" s="11"/>
      <c r="H240" s="11"/>
      <c r="I240" s="29"/>
    </row>
    <row r="241" spans="1:9" ht="12.75" x14ac:dyDescent="0.2">
      <c r="A241" s="5" t="str">
        <f>IF(smd[[#This Row],[Denominación del Servicio o Patronato Municipal]]="","",Ejercicio)</f>
        <v/>
      </c>
      <c r="B241" s="11" t="str">
        <f>IF(smd[[#This Row],[Denominación del Servicio o Patronato Municipal]]="","",comarca)</f>
        <v/>
      </c>
      <c r="C241" s="11"/>
      <c r="D241" s="11"/>
      <c r="E241" s="11"/>
      <c r="F241" s="11"/>
      <c r="G241" s="11"/>
      <c r="H241" s="11"/>
      <c r="I241" s="29"/>
    </row>
    <row r="242" spans="1:9" ht="12.75" x14ac:dyDescent="0.2">
      <c r="A242" s="5" t="str">
        <f>IF(smd[[#This Row],[Denominación del Servicio o Patronato Municipal]]="","",Ejercicio)</f>
        <v/>
      </c>
      <c r="B242" s="11" t="str">
        <f>IF(smd[[#This Row],[Denominación del Servicio o Patronato Municipal]]="","",comarca)</f>
        <v/>
      </c>
      <c r="C242" s="11"/>
      <c r="D242" s="11"/>
      <c r="E242" s="11"/>
      <c r="F242" s="11"/>
      <c r="G242" s="11"/>
      <c r="H242" s="11"/>
      <c r="I242" s="29"/>
    </row>
    <row r="243" spans="1:9" ht="12.75" x14ac:dyDescent="0.2">
      <c r="A243" s="5" t="str">
        <f>IF(smd[[#This Row],[Denominación del Servicio o Patronato Municipal]]="","",Ejercicio)</f>
        <v/>
      </c>
      <c r="B243" s="11" t="str">
        <f>IF(smd[[#This Row],[Denominación del Servicio o Patronato Municipal]]="","",comarca)</f>
        <v/>
      </c>
      <c r="C243" s="11"/>
      <c r="D243" s="11"/>
      <c r="E243" s="11"/>
      <c r="F243" s="11"/>
      <c r="G243" s="11"/>
      <c r="H243" s="11"/>
      <c r="I243" s="29"/>
    </row>
    <row r="244" spans="1:9" ht="12.75" x14ac:dyDescent="0.2">
      <c r="A244" s="5" t="str">
        <f>IF(smd[[#This Row],[Denominación del Servicio o Patronato Municipal]]="","",Ejercicio)</f>
        <v/>
      </c>
      <c r="B244" s="11" t="str">
        <f>IF(smd[[#This Row],[Denominación del Servicio o Patronato Municipal]]="","",comarca)</f>
        <v/>
      </c>
      <c r="C244" s="11"/>
      <c r="D244" s="11"/>
      <c r="E244" s="11"/>
      <c r="F244" s="11"/>
      <c r="G244" s="11"/>
      <c r="H244" s="11"/>
      <c r="I244" s="29"/>
    </row>
    <row r="245" spans="1:9" ht="12.75" x14ac:dyDescent="0.2">
      <c r="A245" s="5" t="str">
        <f>IF(smd[[#This Row],[Denominación del Servicio o Patronato Municipal]]="","",Ejercicio)</f>
        <v/>
      </c>
      <c r="B245" s="11" t="str">
        <f>IF(smd[[#This Row],[Denominación del Servicio o Patronato Municipal]]="","",comarca)</f>
        <v/>
      </c>
      <c r="C245" s="11"/>
      <c r="D245" s="11"/>
      <c r="E245" s="11"/>
      <c r="F245" s="11"/>
      <c r="G245" s="11"/>
      <c r="H245" s="11"/>
      <c r="I245" s="29"/>
    </row>
    <row r="246" spans="1:9" ht="12.75" x14ac:dyDescent="0.2">
      <c r="A246" s="5" t="str">
        <f>IF(smd[[#This Row],[Denominación del Servicio o Patronato Municipal]]="","",Ejercicio)</f>
        <v/>
      </c>
      <c r="B246" s="11" t="str">
        <f>IF(smd[[#This Row],[Denominación del Servicio o Patronato Municipal]]="","",comarca)</f>
        <v/>
      </c>
      <c r="C246" s="11"/>
      <c r="D246" s="11"/>
      <c r="E246" s="11"/>
      <c r="F246" s="11"/>
      <c r="G246" s="11"/>
      <c r="H246" s="11"/>
      <c r="I246" s="29"/>
    </row>
    <row r="247" spans="1:9" ht="12.75" x14ac:dyDescent="0.2">
      <c r="A247" s="5" t="str">
        <f>IF(smd[[#This Row],[Denominación del Servicio o Patronato Municipal]]="","",Ejercicio)</f>
        <v/>
      </c>
      <c r="B247" s="11" t="str">
        <f>IF(smd[[#This Row],[Denominación del Servicio o Patronato Municipal]]="","",comarca)</f>
        <v/>
      </c>
      <c r="C247" s="11"/>
      <c r="D247" s="11"/>
      <c r="E247" s="11"/>
      <c r="F247" s="11"/>
      <c r="G247" s="11"/>
      <c r="H247" s="11"/>
      <c r="I247" s="29"/>
    </row>
    <row r="248" spans="1:9" ht="12.75" x14ac:dyDescent="0.2">
      <c r="A248" s="5" t="str">
        <f>IF(smd[[#This Row],[Denominación del Servicio o Patronato Municipal]]="","",Ejercicio)</f>
        <v/>
      </c>
      <c r="B248" s="11" t="str">
        <f>IF(smd[[#This Row],[Denominación del Servicio o Patronato Municipal]]="","",comarca)</f>
        <v/>
      </c>
      <c r="C248" s="11"/>
      <c r="D248" s="11"/>
      <c r="E248" s="11"/>
      <c r="F248" s="11"/>
      <c r="G248" s="11"/>
      <c r="H248" s="11"/>
      <c r="I248" s="29"/>
    </row>
    <row r="249" spans="1:9" ht="12.75" x14ac:dyDescent="0.2">
      <c r="A249" s="5" t="str">
        <f>IF(smd[[#This Row],[Denominación del Servicio o Patronato Municipal]]="","",Ejercicio)</f>
        <v/>
      </c>
      <c r="B249" s="11" t="str">
        <f>IF(smd[[#This Row],[Denominación del Servicio o Patronato Municipal]]="","",comarca)</f>
        <v/>
      </c>
      <c r="C249" s="11"/>
      <c r="D249" s="11"/>
      <c r="E249" s="11"/>
      <c r="F249" s="11"/>
      <c r="G249" s="11"/>
      <c r="H249" s="11"/>
      <c r="I249" s="29"/>
    </row>
    <row r="250" spans="1:9" ht="12.75" x14ac:dyDescent="0.2">
      <c r="A250" s="5" t="str">
        <f>IF(smd[[#This Row],[Denominación del Servicio o Patronato Municipal]]="","",Ejercicio)</f>
        <v/>
      </c>
      <c r="B250" s="11" t="str">
        <f>IF(smd[[#This Row],[Denominación del Servicio o Patronato Municipal]]="","",comarca)</f>
        <v/>
      </c>
      <c r="C250" s="11"/>
      <c r="D250" s="11"/>
      <c r="E250" s="11"/>
      <c r="F250" s="11"/>
      <c r="G250" s="11"/>
      <c r="H250" s="11"/>
      <c r="I250" s="29"/>
    </row>
    <row r="251" spans="1:9" ht="12.75" x14ac:dyDescent="0.2">
      <c r="A251" s="5" t="str">
        <f>IF(smd[[#This Row],[Denominación del Servicio o Patronato Municipal]]="","",Ejercicio)</f>
        <v/>
      </c>
      <c r="B251" s="11" t="str">
        <f>IF(smd[[#This Row],[Denominación del Servicio o Patronato Municipal]]="","",comarca)</f>
        <v/>
      </c>
      <c r="C251" s="11"/>
      <c r="D251" s="11"/>
      <c r="E251" s="11"/>
      <c r="F251" s="11"/>
      <c r="G251" s="11"/>
      <c r="H251" s="11"/>
      <c r="I251" s="29"/>
    </row>
    <row r="252" spans="1:9" ht="12.75" x14ac:dyDescent="0.2">
      <c r="A252" s="5" t="str">
        <f>IF(smd[[#This Row],[Denominación del Servicio o Patronato Municipal]]="","",Ejercicio)</f>
        <v/>
      </c>
      <c r="B252" s="11" t="str">
        <f>IF(smd[[#This Row],[Denominación del Servicio o Patronato Municipal]]="","",comarca)</f>
        <v/>
      </c>
      <c r="C252" s="11"/>
      <c r="D252" s="11"/>
      <c r="E252" s="11"/>
      <c r="F252" s="11"/>
      <c r="G252" s="11"/>
      <c r="H252" s="11"/>
      <c r="I252" s="29"/>
    </row>
    <row r="253" spans="1:9" ht="12.75" x14ac:dyDescent="0.2">
      <c r="A253" s="5" t="str">
        <f>IF(smd[[#This Row],[Denominación del Servicio o Patronato Municipal]]="","",Ejercicio)</f>
        <v/>
      </c>
      <c r="B253" s="11" t="str">
        <f>IF(smd[[#This Row],[Denominación del Servicio o Patronato Municipal]]="","",comarca)</f>
        <v/>
      </c>
      <c r="C253" s="11"/>
      <c r="D253" s="11"/>
      <c r="E253" s="11"/>
      <c r="F253" s="11"/>
      <c r="G253" s="11"/>
      <c r="H253" s="11"/>
      <c r="I253" s="29"/>
    </row>
    <row r="254" spans="1:9" ht="12.75" x14ac:dyDescent="0.2">
      <c r="A254" s="5" t="str">
        <f>IF(smd[[#This Row],[Denominación del Servicio o Patronato Municipal]]="","",Ejercicio)</f>
        <v/>
      </c>
      <c r="B254" s="11" t="str">
        <f>IF(smd[[#This Row],[Denominación del Servicio o Patronato Municipal]]="","",comarca)</f>
        <v/>
      </c>
      <c r="C254" s="11"/>
      <c r="D254" s="11"/>
      <c r="E254" s="11"/>
      <c r="F254" s="11"/>
      <c r="G254" s="11"/>
      <c r="H254" s="11"/>
      <c r="I254" s="29"/>
    </row>
    <row r="255" spans="1:9" ht="12.75" x14ac:dyDescent="0.2">
      <c r="A255" s="5" t="str">
        <f>IF(smd[[#This Row],[Denominación del Servicio o Patronato Municipal]]="","",Ejercicio)</f>
        <v/>
      </c>
      <c r="B255" s="11" t="str">
        <f>IF(smd[[#This Row],[Denominación del Servicio o Patronato Municipal]]="","",comarca)</f>
        <v/>
      </c>
      <c r="C255" s="11"/>
      <c r="D255" s="11"/>
      <c r="E255" s="11"/>
      <c r="F255" s="11"/>
      <c r="G255" s="11"/>
      <c r="H255" s="11"/>
      <c r="I255" s="29"/>
    </row>
    <row r="256" spans="1:9" ht="12.75" x14ac:dyDescent="0.2">
      <c r="A256" s="5" t="str">
        <f>IF(smd[[#This Row],[Denominación del Servicio o Patronato Municipal]]="","",Ejercicio)</f>
        <v/>
      </c>
      <c r="B256" s="11" t="str">
        <f>IF(smd[[#This Row],[Denominación del Servicio o Patronato Municipal]]="","",comarca)</f>
        <v/>
      </c>
      <c r="C256" s="11"/>
      <c r="D256" s="11"/>
      <c r="E256" s="11"/>
      <c r="F256" s="11"/>
      <c r="G256" s="11"/>
      <c r="H256" s="11"/>
      <c r="I256" s="29"/>
    </row>
    <row r="257" spans="1:9" ht="12.75" x14ac:dyDescent="0.2">
      <c r="A257" s="5" t="str">
        <f>IF(smd[[#This Row],[Denominación del Servicio o Patronato Municipal]]="","",Ejercicio)</f>
        <v/>
      </c>
      <c r="B257" s="11" t="str">
        <f>IF(smd[[#This Row],[Denominación del Servicio o Patronato Municipal]]="","",comarca)</f>
        <v/>
      </c>
      <c r="C257" s="11"/>
      <c r="D257" s="11"/>
      <c r="E257" s="11"/>
      <c r="F257" s="11"/>
      <c r="G257" s="11"/>
      <c r="H257" s="11"/>
      <c r="I257" s="29"/>
    </row>
    <row r="258" spans="1:9" ht="12.75" x14ac:dyDescent="0.2">
      <c r="A258" s="5" t="str">
        <f>IF(smd[[#This Row],[Denominación del Servicio o Patronato Municipal]]="","",Ejercicio)</f>
        <v/>
      </c>
      <c r="B258" s="11" t="str">
        <f>IF(smd[[#This Row],[Denominación del Servicio o Patronato Municipal]]="","",comarca)</f>
        <v/>
      </c>
      <c r="C258" s="11"/>
      <c r="D258" s="11"/>
      <c r="E258" s="11"/>
      <c r="F258" s="11"/>
      <c r="G258" s="11"/>
      <c r="H258" s="11"/>
      <c r="I258" s="29"/>
    </row>
    <row r="259" spans="1:9" ht="12.75" x14ac:dyDescent="0.2">
      <c r="A259" s="5" t="str">
        <f>IF(smd[[#This Row],[Denominación del Servicio o Patronato Municipal]]="","",Ejercicio)</f>
        <v/>
      </c>
      <c r="B259" s="11" t="str">
        <f>IF(smd[[#This Row],[Denominación del Servicio o Patronato Municipal]]="","",comarca)</f>
        <v/>
      </c>
      <c r="C259" s="11"/>
      <c r="D259" s="11"/>
      <c r="E259" s="11"/>
      <c r="F259" s="11"/>
      <c r="G259" s="11"/>
      <c r="H259" s="11"/>
      <c r="I259" s="29"/>
    </row>
    <row r="260" spans="1:9" ht="12.75" x14ac:dyDescent="0.2">
      <c r="A260" s="5" t="str">
        <f>IF(smd[[#This Row],[Denominación del Servicio o Patronato Municipal]]="","",Ejercicio)</f>
        <v/>
      </c>
      <c r="B260" s="11" t="str">
        <f>IF(smd[[#This Row],[Denominación del Servicio o Patronato Municipal]]="","",comarca)</f>
        <v/>
      </c>
      <c r="C260" s="11"/>
      <c r="D260" s="11"/>
      <c r="E260" s="11"/>
      <c r="F260" s="11"/>
      <c r="G260" s="11"/>
      <c r="H260" s="11"/>
      <c r="I260" s="29"/>
    </row>
    <row r="261" spans="1:9" ht="12.75" x14ac:dyDescent="0.2">
      <c r="A261" s="5" t="str">
        <f>IF(smd[[#This Row],[Denominación del Servicio o Patronato Municipal]]="","",Ejercicio)</f>
        <v/>
      </c>
      <c r="B261" s="11" t="str">
        <f>IF(smd[[#This Row],[Denominación del Servicio o Patronato Municipal]]="","",comarca)</f>
        <v/>
      </c>
      <c r="C261" s="11"/>
      <c r="D261" s="11"/>
      <c r="E261" s="11"/>
      <c r="F261" s="11"/>
      <c r="G261" s="11"/>
      <c r="H261" s="11"/>
      <c r="I261" s="29"/>
    </row>
    <row r="262" spans="1:9" ht="12.75" x14ac:dyDescent="0.2">
      <c r="A262" s="5" t="str">
        <f>IF(smd[[#This Row],[Denominación del Servicio o Patronato Municipal]]="","",Ejercicio)</f>
        <v/>
      </c>
      <c r="B262" s="11" t="str">
        <f>IF(smd[[#This Row],[Denominación del Servicio o Patronato Municipal]]="","",comarca)</f>
        <v/>
      </c>
      <c r="C262" s="11"/>
      <c r="D262" s="11"/>
      <c r="E262" s="11"/>
      <c r="F262" s="11"/>
      <c r="G262" s="11"/>
      <c r="H262" s="11"/>
      <c r="I262" s="29"/>
    </row>
    <row r="263" spans="1:9" ht="12.75" x14ac:dyDescent="0.2">
      <c r="A263" s="5" t="str">
        <f>IF(smd[[#This Row],[Denominación del Servicio o Patronato Municipal]]="","",Ejercicio)</f>
        <v/>
      </c>
      <c r="B263" s="11" t="str">
        <f>IF(smd[[#This Row],[Denominación del Servicio o Patronato Municipal]]="","",comarca)</f>
        <v/>
      </c>
      <c r="C263" s="11"/>
      <c r="D263" s="11"/>
      <c r="E263" s="11"/>
      <c r="F263" s="11"/>
      <c r="G263" s="11"/>
      <c r="H263" s="11"/>
      <c r="I263" s="29"/>
    </row>
    <row r="264" spans="1:9" ht="12.75" x14ac:dyDescent="0.2">
      <c r="A264" s="5" t="str">
        <f>IF(smd[[#This Row],[Denominación del Servicio o Patronato Municipal]]="","",Ejercicio)</f>
        <v/>
      </c>
      <c r="B264" s="11" t="str">
        <f>IF(smd[[#This Row],[Denominación del Servicio o Patronato Municipal]]="","",comarca)</f>
        <v/>
      </c>
      <c r="C264" s="11"/>
      <c r="D264" s="11"/>
      <c r="E264" s="11"/>
      <c r="F264" s="11"/>
      <c r="G264" s="11"/>
      <c r="H264" s="11"/>
      <c r="I264" s="29"/>
    </row>
    <row r="265" spans="1:9" ht="12.75" x14ac:dyDescent="0.2">
      <c r="A265" s="5" t="str">
        <f>IF(smd[[#This Row],[Denominación del Servicio o Patronato Municipal]]="","",Ejercicio)</f>
        <v/>
      </c>
      <c r="B265" s="11" t="str">
        <f>IF(smd[[#This Row],[Denominación del Servicio o Patronato Municipal]]="","",comarca)</f>
        <v/>
      </c>
      <c r="C265" s="11"/>
      <c r="D265" s="11"/>
      <c r="E265" s="11"/>
      <c r="F265" s="11"/>
      <c r="G265" s="11"/>
      <c r="H265" s="11"/>
      <c r="I265" s="29"/>
    </row>
    <row r="266" spans="1:9" ht="12.75" x14ac:dyDescent="0.2">
      <c r="A266" s="5" t="str">
        <f>IF(smd[[#This Row],[Denominación del Servicio o Patronato Municipal]]="","",Ejercicio)</f>
        <v/>
      </c>
      <c r="B266" s="11" t="str">
        <f>IF(smd[[#This Row],[Denominación del Servicio o Patronato Municipal]]="","",comarca)</f>
        <v/>
      </c>
      <c r="C266" s="11"/>
      <c r="D266" s="11"/>
      <c r="E266" s="11"/>
      <c r="F266" s="11"/>
      <c r="G266" s="11"/>
      <c r="H266" s="11"/>
      <c r="I266" s="29"/>
    </row>
    <row r="267" spans="1:9" ht="12.75" x14ac:dyDescent="0.2">
      <c r="A267" s="5" t="str">
        <f>IF(smd[[#This Row],[Denominación del Servicio o Patronato Municipal]]="","",Ejercicio)</f>
        <v/>
      </c>
      <c r="B267" s="11" t="str">
        <f>IF(smd[[#This Row],[Denominación del Servicio o Patronato Municipal]]="","",comarca)</f>
        <v/>
      </c>
      <c r="C267" s="11"/>
      <c r="D267" s="11"/>
      <c r="E267" s="11"/>
      <c r="F267" s="11"/>
      <c r="G267" s="11"/>
      <c r="H267" s="11"/>
      <c r="I267" s="29"/>
    </row>
    <row r="268" spans="1:9" ht="12.75" x14ac:dyDescent="0.2">
      <c r="A268" s="5" t="str">
        <f>IF(smd[[#This Row],[Denominación del Servicio o Patronato Municipal]]="","",Ejercicio)</f>
        <v/>
      </c>
      <c r="B268" s="11" t="str">
        <f>IF(smd[[#This Row],[Denominación del Servicio o Patronato Municipal]]="","",comarca)</f>
        <v/>
      </c>
      <c r="C268" s="11"/>
      <c r="D268" s="11"/>
      <c r="E268" s="11"/>
      <c r="F268" s="11"/>
      <c r="G268" s="11"/>
      <c r="H268" s="11"/>
      <c r="I268" s="29"/>
    </row>
    <row r="269" spans="1:9" ht="12.75" x14ac:dyDescent="0.2">
      <c r="A269" s="5" t="str">
        <f>IF(smd[[#This Row],[Denominación del Servicio o Patronato Municipal]]="","",Ejercicio)</f>
        <v/>
      </c>
      <c r="B269" s="11" t="str">
        <f>IF(smd[[#This Row],[Denominación del Servicio o Patronato Municipal]]="","",comarca)</f>
        <v/>
      </c>
      <c r="C269" s="11"/>
      <c r="D269" s="11"/>
      <c r="E269" s="11"/>
      <c r="F269" s="11"/>
      <c r="G269" s="11"/>
      <c r="H269" s="11"/>
      <c r="I269" s="29"/>
    </row>
    <row r="270" spans="1:9" ht="12.75" x14ac:dyDescent="0.2">
      <c r="A270" s="5" t="str">
        <f>IF(smd[[#This Row],[Denominación del Servicio o Patronato Municipal]]="","",Ejercicio)</f>
        <v/>
      </c>
      <c r="B270" s="11" t="str">
        <f>IF(smd[[#This Row],[Denominación del Servicio o Patronato Municipal]]="","",comarca)</f>
        <v/>
      </c>
      <c r="C270" s="11"/>
      <c r="D270" s="11"/>
      <c r="E270" s="11"/>
      <c r="F270" s="11"/>
      <c r="G270" s="11"/>
      <c r="H270" s="11"/>
      <c r="I270" s="29"/>
    </row>
    <row r="271" spans="1:9" ht="12.75" x14ac:dyDescent="0.2">
      <c r="A271" s="5" t="str">
        <f>IF(smd[[#This Row],[Denominación del Servicio o Patronato Municipal]]="","",Ejercicio)</f>
        <v/>
      </c>
      <c r="B271" s="11" t="str">
        <f>IF(smd[[#This Row],[Denominación del Servicio o Patronato Municipal]]="","",comarca)</f>
        <v/>
      </c>
      <c r="C271" s="11"/>
      <c r="D271" s="11"/>
      <c r="E271" s="11"/>
      <c r="F271" s="11"/>
      <c r="G271" s="11"/>
      <c r="H271" s="11"/>
      <c r="I271" s="29"/>
    </row>
    <row r="272" spans="1:9" ht="12.75" x14ac:dyDescent="0.2">
      <c r="A272" s="5" t="str">
        <f>IF(smd[[#This Row],[Denominación del Servicio o Patronato Municipal]]="","",Ejercicio)</f>
        <v/>
      </c>
      <c r="B272" s="11" t="str">
        <f>IF(smd[[#This Row],[Denominación del Servicio o Patronato Municipal]]="","",comarca)</f>
        <v/>
      </c>
      <c r="C272" s="11"/>
      <c r="D272" s="11"/>
      <c r="E272" s="11"/>
      <c r="F272" s="11"/>
      <c r="G272" s="11"/>
      <c r="H272" s="11"/>
      <c r="I272" s="29"/>
    </row>
    <row r="273" spans="1:9" ht="12.75" x14ac:dyDescent="0.2">
      <c r="A273" s="5" t="str">
        <f>IF(smd[[#This Row],[Denominación del Servicio o Patronato Municipal]]="","",Ejercicio)</f>
        <v/>
      </c>
      <c r="B273" s="11" t="str">
        <f>IF(smd[[#This Row],[Denominación del Servicio o Patronato Municipal]]="","",comarca)</f>
        <v/>
      </c>
      <c r="C273" s="11"/>
      <c r="D273" s="11"/>
      <c r="E273" s="11"/>
      <c r="F273" s="11"/>
      <c r="G273" s="11"/>
      <c r="H273" s="11"/>
      <c r="I273" s="29"/>
    </row>
    <row r="274" spans="1:9" ht="12.75" x14ac:dyDescent="0.2">
      <c r="A274" s="5" t="str">
        <f>IF(smd[[#This Row],[Denominación del Servicio o Patronato Municipal]]="","",Ejercicio)</f>
        <v/>
      </c>
      <c r="B274" s="11" t="str">
        <f>IF(smd[[#This Row],[Denominación del Servicio o Patronato Municipal]]="","",comarca)</f>
        <v/>
      </c>
      <c r="C274" s="11"/>
      <c r="D274" s="11"/>
      <c r="E274" s="11"/>
      <c r="F274" s="11"/>
      <c r="G274" s="11"/>
      <c r="H274" s="11"/>
      <c r="I274" s="29"/>
    </row>
    <row r="275" spans="1:9" ht="12.75" x14ac:dyDescent="0.2">
      <c r="A275" s="5" t="str">
        <f>IF(smd[[#This Row],[Denominación del Servicio o Patronato Municipal]]="","",Ejercicio)</f>
        <v/>
      </c>
      <c r="B275" s="11" t="str">
        <f>IF(smd[[#This Row],[Denominación del Servicio o Patronato Municipal]]="","",comarca)</f>
        <v/>
      </c>
      <c r="C275" s="11"/>
      <c r="D275" s="11"/>
      <c r="E275" s="11"/>
      <c r="F275" s="11"/>
      <c r="G275" s="11"/>
      <c r="H275" s="11"/>
      <c r="I275" s="29"/>
    </row>
    <row r="276" spans="1:9" ht="12.75" x14ac:dyDescent="0.2">
      <c r="A276" s="5" t="str">
        <f>IF(smd[[#This Row],[Denominación del Servicio o Patronato Municipal]]="","",Ejercicio)</f>
        <v/>
      </c>
      <c r="B276" s="11" t="str">
        <f>IF(smd[[#This Row],[Denominación del Servicio o Patronato Municipal]]="","",comarca)</f>
        <v/>
      </c>
      <c r="C276" s="11"/>
      <c r="D276" s="11"/>
      <c r="E276" s="11"/>
      <c r="F276" s="11"/>
      <c r="G276" s="11"/>
      <c r="H276" s="11"/>
      <c r="I276" s="29"/>
    </row>
    <row r="277" spans="1:9" ht="12.75" x14ac:dyDescent="0.2">
      <c r="A277" s="5" t="str">
        <f>IF(smd[[#This Row],[Denominación del Servicio o Patronato Municipal]]="","",Ejercicio)</f>
        <v/>
      </c>
      <c r="B277" s="11" t="str">
        <f>IF(smd[[#This Row],[Denominación del Servicio o Patronato Municipal]]="","",comarca)</f>
        <v/>
      </c>
      <c r="C277" s="11"/>
      <c r="D277" s="11"/>
      <c r="E277" s="11"/>
      <c r="F277" s="11"/>
      <c r="G277" s="11"/>
      <c r="H277" s="11"/>
      <c r="I277" s="29"/>
    </row>
    <row r="278" spans="1:9" ht="12.75" x14ac:dyDescent="0.2">
      <c r="A278" s="5" t="str">
        <f>IF(smd[[#This Row],[Denominación del Servicio o Patronato Municipal]]="","",Ejercicio)</f>
        <v/>
      </c>
      <c r="B278" s="11" t="str">
        <f>IF(smd[[#This Row],[Denominación del Servicio o Patronato Municipal]]="","",comarca)</f>
        <v/>
      </c>
      <c r="C278" s="11"/>
      <c r="D278" s="11"/>
      <c r="E278" s="11"/>
      <c r="F278" s="11"/>
      <c r="G278" s="11"/>
      <c r="H278" s="11"/>
      <c r="I278" s="29"/>
    </row>
    <row r="279" spans="1:9" ht="12.75" x14ac:dyDescent="0.2">
      <c r="A279" s="5" t="str">
        <f>IF(smd[[#This Row],[Denominación del Servicio o Patronato Municipal]]="","",Ejercicio)</f>
        <v/>
      </c>
      <c r="B279" s="11" t="str">
        <f>IF(smd[[#This Row],[Denominación del Servicio o Patronato Municipal]]="","",comarca)</f>
        <v/>
      </c>
      <c r="C279" s="11"/>
      <c r="D279" s="11"/>
      <c r="E279" s="11"/>
      <c r="F279" s="11"/>
      <c r="G279" s="11"/>
      <c r="H279" s="11"/>
      <c r="I279" s="29"/>
    </row>
    <row r="280" spans="1:9" ht="12.75" x14ac:dyDescent="0.2">
      <c r="A280" s="5" t="str">
        <f>IF(smd[[#This Row],[Denominación del Servicio o Patronato Municipal]]="","",Ejercicio)</f>
        <v/>
      </c>
      <c r="B280" s="11" t="str">
        <f>IF(smd[[#This Row],[Denominación del Servicio o Patronato Municipal]]="","",comarca)</f>
        <v/>
      </c>
      <c r="C280" s="11"/>
      <c r="D280" s="11"/>
      <c r="E280" s="11"/>
      <c r="F280" s="11"/>
      <c r="G280" s="11"/>
      <c r="H280" s="11"/>
      <c r="I280" s="29"/>
    </row>
    <row r="281" spans="1:9" ht="12.75" x14ac:dyDescent="0.2">
      <c r="A281" s="5" t="str">
        <f>IF(smd[[#This Row],[Denominación del Servicio o Patronato Municipal]]="","",Ejercicio)</f>
        <v/>
      </c>
      <c r="B281" s="11" t="str">
        <f>IF(smd[[#This Row],[Denominación del Servicio o Patronato Municipal]]="","",comarca)</f>
        <v/>
      </c>
      <c r="C281" s="11"/>
      <c r="D281" s="11"/>
      <c r="E281" s="11"/>
      <c r="F281" s="11"/>
      <c r="G281" s="11"/>
      <c r="H281" s="11"/>
      <c r="I281" s="29"/>
    </row>
    <row r="282" spans="1:9" ht="12.75" x14ac:dyDescent="0.2">
      <c r="A282" s="5" t="str">
        <f>IF(smd[[#This Row],[Denominación del Servicio o Patronato Municipal]]="","",Ejercicio)</f>
        <v/>
      </c>
      <c r="B282" s="11" t="str">
        <f>IF(smd[[#This Row],[Denominación del Servicio o Patronato Municipal]]="","",comarca)</f>
        <v/>
      </c>
      <c r="C282" s="11"/>
      <c r="D282" s="11"/>
      <c r="E282" s="11"/>
      <c r="F282" s="11"/>
      <c r="G282" s="11"/>
      <c r="H282" s="11"/>
      <c r="I282" s="29"/>
    </row>
    <row r="283" spans="1:9" ht="12.75" x14ac:dyDescent="0.2">
      <c r="A283" s="5" t="str">
        <f>IF(smd[[#This Row],[Denominación del Servicio o Patronato Municipal]]="","",Ejercicio)</f>
        <v/>
      </c>
      <c r="B283" s="11" t="str">
        <f>IF(smd[[#This Row],[Denominación del Servicio o Patronato Municipal]]="","",comarca)</f>
        <v/>
      </c>
      <c r="C283" s="11"/>
      <c r="D283" s="11"/>
      <c r="E283" s="11"/>
      <c r="F283" s="11"/>
      <c r="G283" s="11"/>
      <c r="H283" s="11"/>
      <c r="I283" s="29"/>
    </row>
    <row r="284" spans="1:9" ht="12.75" x14ac:dyDescent="0.2">
      <c r="A284" s="5" t="str">
        <f>IF(smd[[#This Row],[Denominación del Servicio o Patronato Municipal]]="","",Ejercicio)</f>
        <v/>
      </c>
      <c r="B284" s="11" t="str">
        <f>IF(smd[[#This Row],[Denominación del Servicio o Patronato Municipal]]="","",comarca)</f>
        <v/>
      </c>
      <c r="C284" s="11"/>
      <c r="D284" s="11"/>
      <c r="E284" s="11"/>
      <c r="F284" s="11"/>
      <c r="G284" s="11"/>
      <c r="H284" s="11"/>
      <c r="I284" s="29"/>
    </row>
    <row r="285" spans="1:9" ht="12.75" x14ac:dyDescent="0.2">
      <c r="A285" s="5" t="str">
        <f>IF(smd[[#This Row],[Denominación del Servicio o Patronato Municipal]]="","",Ejercicio)</f>
        <v/>
      </c>
      <c r="B285" s="11" t="str">
        <f>IF(smd[[#This Row],[Denominación del Servicio o Patronato Municipal]]="","",comarca)</f>
        <v/>
      </c>
      <c r="C285" s="11"/>
      <c r="D285" s="11"/>
      <c r="E285" s="11"/>
      <c r="F285" s="11"/>
      <c r="G285" s="11"/>
      <c r="H285" s="11"/>
      <c r="I285" s="29"/>
    </row>
    <row r="286" spans="1:9" ht="12.75" x14ac:dyDescent="0.2">
      <c r="A286" s="5" t="str">
        <f>IF(smd[[#This Row],[Denominación del Servicio o Patronato Municipal]]="","",Ejercicio)</f>
        <v/>
      </c>
      <c r="B286" s="11" t="str">
        <f>IF(smd[[#This Row],[Denominación del Servicio o Patronato Municipal]]="","",comarca)</f>
        <v/>
      </c>
      <c r="C286" s="11"/>
      <c r="D286" s="11"/>
      <c r="E286" s="11"/>
      <c r="F286" s="11"/>
      <c r="G286" s="11"/>
      <c r="H286" s="11"/>
      <c r="I286" s="29"/>
    </row>
    <row r="287" spans="1:9" ht="12.75" x14ac:dyDescent="0.2">
      <c r="A287" s="5" t="str">
        <f>IF(smd[[#This Row],[Denominación del Servicio o Patronato Municipal]]="","",Ejercicio)</f>
        <v/>
      </c>
      <c r="B287" s="11" t="str">
        <f>IF(smd[[#This Row],[Denominación del Servicio o Patronato Municipal]]="","",comarca)</f>
        <v/>
      </c>
      <c r="C287" s="11"/>
      <c r="D287" s="11"/>
      <c r="E287" s="11"/>
      <c r="F287" s="11"/>
      <c r="G287" s="11"/>
      <c r="H287" s="11"/>
      <c r="I287" s="29"/>
    </row>
    <row r="288" spans="1:9" ht="12.75" x14ac:dyDescent="0.2">
      <c r="A288" s="5" t="str">
        <f>IF(smd[[#This Row],[Denominación del Servicio o Patronato Municipal]]="","",Ejercicio)</f>
        <v/>
      </c>
      <c r="B288" s="11" t="str">
        <f>IF(smd[[#This Row],[Denominación del Servicio o Patronato Municipal]]="","",comarca)</f>
        <v/>
      </c>
      <c r="C288" s="11"/>
      <c r="D288" s="11"/>
      <c r="E288" s="11"/>
      <c r="F288" s="11"/>
      <c r="G288" s="11"/>
      <c r="H288" s="11"/>
      <c r="I288" s="29"/>
    </row>
    <row r="289" spans="1:9" ht="12.75" x14ac:dyDescent="0.2">
      <c r="A289" s="5" t="str">
        <f>IF(smd[[#This Row],[Denominación del Servicio o Patronato Municipal]]="","",Ejercicio)</f>
        <v/>
      </c>
      <c r="B289" s="11" t="str">
        <f>IF(smd[[#This Row],[Denominación del Servicio o Patronato Municipal]]="","",comarca)</f>
        <v/>
      </c>
      <c r="C289" s="11"/>
      <c r="D289" s="11"/>
      <c r="E289" s="11"/>
      <c r="F289" s="11"/>
      <c r="G289" s="11"/>
      <c r="H289" s="11"/>
      <c r="I289" s="29"/>
    </row>
    <row r="290" spans="1:9" ht="12.75" x14ac:dyDescent="0.2">
      <c r="A290" s="5" t="str">
        <f>IF(smd[[#This Row],[Denominación del Servicio o Patronato Municipal]]="","",Ejercicio)</f>
        <v/>
      </c>
      <c r="B290" s="11" t="str">
        <f>IF(smd[[#This Row],[Denominación del Servicio o Patronato Municipal]]="","",comarca)</f>
        <v/>
      </c>
      <c r="C290" s="11"/>
      <c r="D290" s="11"/>
      <c r="E290" s="11"/>
      <c r="F290" s="11"/>
      <c r="G290" s="11"/>
      <c r="H290" s="11"/>
      <c r="I290" s="29"/>
    </row>
    <row r="291" spans="1:9" ht="12.75" x14ac:dyDescent="0.2">
      <c r="A291" s="5" t="str">
        <f>IF(smd[[#This Row],[Denominación del Servicio o Patronato Municipal]]="","",Ejercicio)</f>
        <v/>
      </c>
      <c r="B291" s="11" t="str">
        <f>IF(smd[[#This Row],[Denominación del Servicio o Patronato Municipal]]="","",comarca)</f>
        <v/>
      </c>
      <c r="C291" s="11"/>
      <c r="D291" s="11"/>
      <c r="E291" s="11"/>
      <c r="F291" s="11"/>
      <c r="G291" s="11"/>
      <c r="H291" s="11"/>
      <c r="I291" s="29"/>
    </row>
    <row r="292" spans="1:9" ht="12.75" x14ac:dyDescent="0.2">
      <c r="A292" s="5" t="str">
        <f>IF(smd[[#This Row],[Denominación del Servicio o Patronato Municipal]]="","",Ejercicio)</f>
        <v/>
      </c>
      <c r="B292" s="11" t="str">
        <f>IF(smd[[#This Row],[Denominación del Servicio o Patronato Municipal]]="","",comarca)</f>
        <v/>
      </c>
      <c r="C292" s="11"/>
      <c r="D292" s="11"/>
      <c r="E292" s="11"/>
      <c r="F292" s="11"/>
      <c r="G292" s="11"/>
      <c r="H292" s="11"/>
      <c r="I292" s="29"/>
    </row>
    <row r="293" spans="1:9" ht="12.75" x14ac:dyDescent="0.2">
      <c r="A293" s="5" t="str">
        <f>IF(smd[[#This Row],[Denominación del Servicio o Patronato Municipal]]="","",Ejercicio)</f>
        <v/>
      </c>
      <c r="B293" s="11" t="str">
        <f>IF(smd[[#This Row],[Denominación del Servicio o Patronato Municipal]]="","",comarca)</f>
        <v/>
      </c>
      <c r="C293" s="11"/>
      <c r="D293" s="11"/>
      <c r="E293" s="11"/>
      <c r="F293" s="11"/>
      <c r="G293" s="11"/>
      <c r="H293" s="11"/>
      <c r="I293" s="29"/>
    </row>
    <row r="294" spans="1:9" ht="12.75" x14ac:dyDescent="0.2">
      <c r="A294" s="5" t="str">
        <f>IF(smd[[#This Row],[Denominación del Servicio o Patronato Municipal]]="","",Ejercicio)</f>
        <v/>
      </c>
      <c r="B294" s="11" t="str">
        <f>IF(smd[[#This Row],[Denominación del Servicio o Patronato Municipal]]="","",comarca)</f>
        <v/>
      </c>
      <c r="C294" s="11"/>
      <c r="D294" s="11"/>
      <c r="E294" s="11"/>
      <c r="F294" s="11"/>
      <c r="G294" s="11"/>
      <c r="H294" s="11"/>
      <c r="I294" s="29"/>
    </row>
    <row r="295" spans="1:9" ht="12.75" x14ac:dyDescent="0.2">
      <c r="A295" s="5" t="str">
        <f>IF(smd[[#This Row],[Denominación del Servicio o Patronato Municipal]]="","",Ejercicio)</f>
        <v/>
      </c>
      <c r="B295" s="11" t="str">
        <f>IF(smd[[#This Row],[Denominación del Servicio o Patronato Municipal]]="","",comarca)</f>
        <v/>
      </c>
      <c r="C295" s="11"/>
      <c r="D295" s="11"/>
      <c r="E295" s="11"/>
      <c r="F295" s="11"/>
      <c r="G295" s="11"/>
      <c r="H295" s="11"/>
      <c r="I295" s="29"/>
    </row>
    <row r="296" spans="1:9" ht="12.75" x14ac:dyDescent="0.2">
      <c r="A296" s="5" t="str">
        <f>IF(smd[[#This Row],[Denominación del Servicio o Patronato Municipal]]="","",Ejercicio)</f>
        <v/>
      </c>
      <c r="B296" s="11" t="str">
        <f>IF(smd[[#This Row],[Denominación del Servicio o Patronato Municipal]]="","",comarca)</f>
        <v/>
      </c>
      <c r="C296" s="11"/>
      <c r="D296" s="11"/>
      <c r="E296" s="11"/>
      <c r="F296" s="11"/>
      <c r="G296" s="11"/>
      <c r="H296" s="11"/>
      <c r="I296" s="29"/>
    </row>
    <row r="297" spans="1:9" ht="12.75" x14ac:dyDescent="0.2">
      <c r="A297" s="5" t="str">
        <f>IF(smd[[#This Row],[Denominación del Servicio o Patronato Municipal]]="","",Ejercicio)</f>
        <v/>
      </c>
      <c r="B297" s="11" t="str">
        <f>IF(smd[[#This Row],[Denominación del Servicio o Patronato Municipal]]="","",comarca)</f>
        <v/>
      </c>
      <c r="C297" s="11"/>
      <c r="D297" s="11"/>
      <c r="E297" s="11"/>
      <c r="F297" s="11"/>
      <c r="G297" s="11"/>
      <c r="H297" s="11"/>
      <c r="I297" s="29"/>
    </row>
    <row r="298" spans="1:9" ht="12.75" x14ac:dyDescent="0.2">
      <c r="A298" s="5" t="str">
        <f>IF(smd[[#This Row],[Denominación del Servicio o Patronato Municipal]]="","",Ejercicio)</f>
        <v/>
      </c>
      <c r="B298" s="11" t="str">
        <f>IF(smd[[#This Row],[Denominación del Servicio o Patronato Municipal]]="","",comarca)</f>
        <v/>
      </c>
      <c r="C298" s="11"/>
      <c r="D298" s="11"/>
      <c r="E298" s="11"/>
      <c r="F298" s="11"/>
      <c r="G298" s="11"/>
      <c r="H298" s="11"/>
      <c r="I298" s="29"/>
    </row>
    <row r="299" spans="1:9" ht="12.75" x14ac:dyDescent="0.2">
      <c r="A299" s="5" t="str">
        <f>IF(smd[[#This Row],[Denominación del Servicio o Patronato Municipal]]="","",Ejercicio)</f>
        <v/>
      </c>
      <c r="B299" s="11" t="str">
        <f>IF(smd[[#This Row],[Denominación del Servicio o Patronato Municipal]]="","",comarca)</f>
        <v/>
      </c>
      <c r="C299" s="11"/>
      <c r="D299" s="11"/>
      <c r="E299" s="11"/>
      <c r="F299" s="11"/>
      <c r="G299" s="11"/>
      <c r="H299" s="11"/>
      <c r="I299" s="29"/>
    </row>
    <row r="300" spans="1:9" ht="12.75" x14ac:dyDescent="0.2">
      <c r="A300" s="5" t="str">
        <f>IF(smd[[#This Row],[Denominación del Servicio o Patronato Municipal]]="","",Ejercicio)</f>
        <v/>
      </c>
      <c r="B300" s="11" t="str">
        <f>IF(smd[[#This Row],[Denominación del Servicio o Patronato Municipal]]="","",comarca)</f>
        <v/>
      </c>
      <c r="C300" s="11"/>
      <c r="D300" s="11"/>
      <c r="E300" s="11"/>
      <c r="F300" s="11"/>
      <c r="G300" s="11"/>
      <c r="H300" s="11"/>
      <c r="I300" s="29"/>
    </row>
    <row r="301" spans="1:9" ht="12.75" x14ac:dyDescent="0.2">
      <c r="A301" s="5" t="str">
        <f>IF(smd[[#This Row],[Denominación del Servicio o Patronato Municipal]]="","",Ejercicio)</f>
        <v/>
      </c>
      <c r="B301" s="11" t="str">
        <f>IF(smd[[#This Row],[Denominación del Servicio o Patronato Municipal]]="","",comarca)</f>
        <v/>
      </c>
      <c r="C301" s="11"/>
      <c r="D301" s="11"/>
      <c r="E301" s="11"/>
      <c r="F301" s="11"/>
      <c r="G301" s="11"/>
      <c r="H301" s="11"/>
      <c r="I301" s="29"/>
    </row>
    <row r="302" spans="1:9" ht="12.75" x14ac:dyDescent="0.2">
      <c r="A302" s="5" t="str">
        <f>IF(smd[[#This Row],[Denominación del Servicio o Patronato Municipal]]="","",Ejercicio)</f>
        <v/>
      </c>
      <c r="B302" s="11" t="str">
        <f>IF(smd[[#This Row],[Denominación del Servicio o Patronato Municipal]]="","",comarca)</f>
        <v/>
      </c>
      <c r="C302" s="11"/>
      <c r="D302" s="11"/>
      <c r="E302" s="11"/>
      <c r="F302" s="11"/>
      <c r="G302" s="11"/>
      <c r="H302" s="11"/>
      <c r="I302" s="29"/>
    </row>
    <row r="303" spans="1:9" ht="12.75" x14ac:dyDescent="0.2">
      <c r="A303" s="5" t="str">
        <f>IF(smd[[#This Row],[Denominación del Servicio o Patronato Municipal]]="","",Ejercicio)</f>
        <v/>
      </c>
      <c r="B303" s="11" t="str">
        <f>IF(smd[[#This Row],[Denominación del Servicio o Patronato Municipal]]="","",comarca)</f>
        <v/>
      </c>
      <c r="C303" s="11"/>
      <c r="D303" s="11"/>
      <c r="E303" s="11"/>
      <c r="F303" s="11"/>
      <c r="G303" s="11"/>
      <c r="H303" s="11"/>
      <c r="I303" s="29"/>
    </row>
    <row r="304" spans="1:9" ht="12.75" x14ac:dyDescent="0.2">
      <c r="A304" s="5" t="str">
        <f>IF(smd[[#This Row],[Denominación del Servicio o Patronato Municipal]]="","",Ejercicio)</f>
        <v/>
      </c>
      <c r="B304" s="11" t="str">
        <f>IF(smd[[#This Row],[Denominación del Servicio o Patronato Municipal]]="","",comarca)</f>
        <v/>
      </c>
      <c r="C304" s="11"/>
      <c r="D304" s="11"/>
      <c r="E304" s="11"/>
      <c r="F304" s="11"/>
      <c r="G304" s="11"/>
      <c r="H304" s="11"/>
      <c r="I304" s="29"/>
    </row>
    <row r="305" spans="1:9" ht="12.75" x14ac:dyDescent="0.2">
      <c r="A305" s="5" t="str">
        <f>IF(smd[[#This Row],[Denominación del Servicio o Patronato Municipal]]="","",Ejercicio)</f>
        <v/>
      </c>
      <c r="B305" s="11" t="str">
        <f>IF(smd[[#This Row],[Denominación del Servicio o Patronato Municipal]]="","",comarca)</f>
        <v/>
      </c>
      <c r="C305" s="11"/>
      <c r="D305" s="11"/>
      <c r="E305" s="11"/>
      <c r="F305" s="11"/>
      <c r="G305" s="11"/>
      <c r="H305" s="11"/>
      <c r="I305" s="29"/>
    </row>
    <row r="306" spans="1:9" ht="12.75" x14ac:dyDescent="0.2">
      <c r="A306" s="5" t="str">
        <f>IF(smd[[#This Row],[Denominación del Servicio o Patronato Municipal]]="","",Ejercicio)</f>
        <v/>
      </c>
      <c r="B306" s="11" t="str">
        <f>IF(smd[[#This Row],[Denominación del Servicio o Patronato Municipal]]="","",comarca)</f>
        <v/>
      </c>
      <c r="C306" s="11"/>
      <c r="D306" s="11"/>
      <c r="E306" s="11"/>
      <c r="F306" s="11"/>
      <c r="G306" s="11"/>
      <c r="H306" s="11"/>
      <c r="I306" s="29"/>
    </row>
    <row r="307" spans="1:9" ht="12.75" x14ac:dyDescent="0.2">
      <c r="A307" s="5" t="str">
        <f>IF(smd[[#This Row],[Denominación del Servicio o Patronato Municipal]]="","",Ejercicio)</f>
        <v/>
      </c>
      <c r="B307" s="11" t="str">
        <f>IF(smd[[#This Row],[Denominación del Servicio o Patronato Municipal]]="","",comarca)</f>
        <v/>
      </c>
      <c r="C307" s="11"/>
      <c r="D307" s="11"/>
      <c r="E307" s="11"/>
      <c r="F307" s="11"/>
      <c r="G307" s="11"/>
      <c r="H307" s="11"/>
      <c r="I307" s="29"/>
    </row>
    <row r="308" spans="1:9" ht="12.75" x14ac:dyDescent="0.2">
      <c r="A308" s="5" t="str">
        <f>IF(smd[[#This Row],[Denominación del Servicio o Patronato Municipal]]="","",Ejercicio)</f>
        <v/>
      </c>
      <c r="B308" s="11" t="str">
        <f>IF(smd[[#This Row],[Denominación del Servicio o Patronato Municipal]]="","",comarca)</f>
        <v/>
      </c>
      <c r="C308" s="11"/>
      <c r="D308" s="11"/>
      <c r="E308" s="11"/>
      <c r="F308" s="11"/>
      <c r="G308" s="11"/>
      <c r="H308" s="11"/>
      <c r="I308" s="29"/>
    </row>
    <row r="309" spans="1:9" ht="12.75" x14ac:dyDescent="0.2">
      <c r="A309" s="5" t="str">
        <f>IF(smd[[#This Row],[Denominación del Servicio o Patronato Municipal]]="","",Ejercicio)</f>
        <v/>
      </c>
      <c r="B309" s="11" t="str">
        <f>IF(smd[[#This Row],[Denominación del Servicio o Patronato Municipal]]="","",comarca)</f>
        <v/>
      </c>
      <c r="C309" s="11"/>
      <c r="D309" s="11"/>
      <c r="E309" s="11"/>
      <c r="F309" s="11"/>
      <c r="G309" s="11"/>
      <c r="H309" s="11"/>
      <c r="I309" s="29"/>
    </row>
    <row r="310" spans="1:9" ht="12.75" x14ac:dyDescent="0.2">
      <c r="A310" s="5" t="str">
        <f>IF(smd[[#This Row],[Denominación del Servicio o Patronato Municipal]]="","",Ejercicio)</f>
        <v/>
      </c>
      <c r="B310" s="11" t="str">
        <f>IF(smd[[#This Row],[Denominación del Servicio o Patronato Municipal]]="","",comarca)</f>
        <v/>
      </c>
      <c r="C310" s="11"/>
      <c r="D310" s="11"/>
      <c r="E310" s="11"/>
      <c r="F310" s="11"/>
      <c r="G310" s="11"/>
      <c r="H310" s="11"/>
      <c r="I310" s="29"/>
    </row>
    <row r="311" spans="1:9" ht="12.75" x14ac:dyDescent="0.2">
      <c r="A311" s="5" t="str">
        <f>IF(smd[[#This Row],[Denominación del Servicio o Patronato Municipal]]="","",Ejercicio)</f>
        <v/>
      </c>
      <c r="B311" s="11" t="str">
        <f>IF(smd[[#This Row],[Denominación del Servicio o Patronato Municipal]]="","",comarca)</f>
        <v/>
      </c>
      <c r="C311" s="11"/>
      <c r="D311" s="11"/>
      <c r="E311" s="11"/>
      <c r="F311" s="11"/>
      <c r="G311" s="11"/>
      <c r="H311" s="11"/>
      <c r="I311" s="29"/>
    </row>
    <row r="312" spans="1:9" ht="12.75" x14ac:dyDescent="0.2">
      <c r="A312" s="5" t="str">
        <f>IF(smd[[#This Row],[Denominación del Servicio o Patronato Municipal]]="","",Ejercicio)</f>
        <v/>
      </c>
      <c r="B312" s="11" t="str">
        <f>IF(smd[[#This Row],[Denominación del Servicio o Patronato Municipal]]="","",comarca)</f>
        <v/>
      </c>
      <c r="C312" s="11"/>
      <c r="D312" s="11"/>
      <c r="E312" s="11"/>
      <c r="F312" s="11"/>
      <c r="G312" s="11"/>
      <c r="H312" s="11"/>
      <c r="I312" s="29"/>
    </row>
    <row r="313" spans="1:9" ht="12.75" x14ac:dyDescent="0.2">
      <c r="A313" s="5" t="str">
        <f>IF(smd[[#This Row],[Denominación del Servicio o Patronato Municipal]]="","",Ejercicio)</f>
        <v/>
      </c>
      <c r="B313" s="11" t="str">
        <f>IF(smd[[#This Row],[Denominación del Servicio o Patronato Municipal]]="","",comarca)</f>
        <v/>
      </c>
      <c r="C313" s="11"/>
      <c r="D313" s="11"/>
      <c r="E313" s="11"/>
      <c r="F313" s="11"/>
      <c r="G313" s="11"/>
      <c r="H313" s="11"/>
      <c r="I313" s="29"/>
    </row>
    <row r="314" spans="1:9" ht="12.75" x14ac:dyDescent="0.2">
      <c r="A314" s="5" t="str">
        <f>IF(smd[[#This Row],[Denominación del Servicio o Patronato Municipal]]="","",Ejercicio)</f>
        <v/>
      </c>
      <c r="B314" s="11" t="str">
        <f>IF(smd[[#This Row],[Denominación del Servicio o Patronato Municipal]]="","",comarca)</f>
        <v/>
      </c>
      <c r="C314" s="11"/>
      <c r="D314" s="11"/>
      <c r="E314" s="11"/>
      <c r="F314" s="11"/>
      <c r="G314" s="11"/>
      <c r="H314" s="11"/>
      <c r="I314" s="29"/>
    </row>
    <row r="315" spans="1:9" ht="12.75" x14ac:dyDescent="0.2">
      <c r="A315" s="5" t="str">
        <f>IF(smd[[#This Row],[Denominación del Servicio o Patronato Municipal]]="","",Ejercicio)</f>
        <v/>
      </c>
      <c r="B315" s="11" t="str">
        <f>IF(smd[[#This Row],[Denominación del Servicio o Patronato Municipal]]="","",comarca)</f>
        <v/>
      </c>
      <c r="C315" s="11"/>
      <c r="D315" s="11"/>
      <c r="E315" s="11"/>
      <c r="F315" s="11"/>
      <c r="G315" s="11"/>
      <c r="H315" s="11"/>
      <c r="I315" s="29"/>
    </row>
    <row r="316" spans="1:9" ht="12.75" x14ac:dyDescent="0.2">
      <c r="A316" s="5" t="str">
        <f>IF(smd[[#This Row],[Denominación del Servicio o Patronato Municipal]]="","",Ejercicio)</f>
        <v/>
      </c>
      <c r="B316" s="11" t="str">
        <f>IF(smd[[#This Row],[Denominación del Servicio o Patronato Municipal]]="","",comarca)</f>
        <v/>
      </c>
      <c r="C316" s="11"/>
      <c r="D316" s="11"/>
      <c r="E316" s="11"/>
      <c r="F316" s="11"/>
      <c r="G316" s="11"/>
      <c r="H316" s="11"/>
      <c r="I316" s="29"/>
    </row>
    <row r="317" spans="1:9" ht="12.75" x14ac:dyDescent="0.2">
      <c r="A317" s="5" t="str">
        <f>IF(smd[[#This Row],[Denominación del Servicio o Patronato Municipal]]="","",Ejercicio)</f>
        <v/>
      </c>
      <c r="B317" s="11" t="str">
        <f>IF(smd[[#This Row],[Denominación del Servicio o Patronato Municipal]]="","",comarca)</f>
        <v/>
      </c>
      <c r="C317" s="11"/>
      <c r="D317" s="11"/>
      <c r="E317" s="11"/>
      <c r="F317" s="11"/>
      <c r="G317" s="11"/>
      <c r="H317" s="11"/>
      <c r="I317" s="29"/>
    </row>
    <row r="318" spans="1:9" ht="12.75" x14ac:dyDescent="0.2">
      <c r="A318" s="5" t="str">
        <f>IF(smd[[#This Row],[Denominación del Servicio o Patronato Municipal]]="","",Ejercicio)</f>
        <v/>
      </c>
      <c r="B318" s="11" t="str">
        <f>IF(smd[[#This Row],[Denominación del Servicio o Patronato Municipal]]="","",comarca)</f>
        <v/>
      </c>
      <c r="C318" s="11"/>
      <c r="D318" s="11"/>
      <c r="E318" s="11"/>
      <c r="F318" s="11"/>
      <c r="G318" s="11"/>
      <c r="H318" s="11"/>
      <c r="I318" s="29"/>
    </row>
    <row r="319" spans="1:9" ht="12.75" x14ac:dyDescent="0.2">
      <c r="A319" s="5" t="str">
        <f>IF(smd[[#This Row],[Denominación del Servicio o Patronato Municipal]]="","",Ejercicio)</f>
        <v/>
      </c>
      <c r="B319" s="11" t="str">
        <f>IF(smd[[#This Row],[Denominación del Servicio o Patronato Municipal]]="","",comarca)</f>
        <v/>
      </c>
      <c r="C319" s="11"/>
      <c r="D319" s="11"/>
      <c r="E319" s="11"/>
      <c r="F319" s="11"/>
      <c r="G319" s="11"/>
      <c r="H319" s="11"/>
      <c r="I319" s="29"/>
    </row>
    <row r="320" spans="1:9" ht="12.75" x14ac:dyDescent="0.2">
      <c r="A320" s="5" t="str">
        <f>IF(smd[[#This Row],[Denominación del Servicio o Patronato Municipal]]="","",Ejercicio)</f>
        <v/>
      </c>
      <c r="B320" s="11" t="str">
        <f>IF(smd[[#This Row],[Denominación del Servicio o Patronato Municipal]]="","",comarca)</f>
        <v/>
      </c>
      <c r="C320" s="11"/>
      <c r="D320" s="11"/>
      <c r="E320" s="11"/>
      <c r="F320" s="11"/>
      <c r="G320" s="11"/>
      <c r="H320" s="11"/>
      <c r="I320" s="29"/>
    </row>
    <row r="321" spans="1:9" ht="12.75" x14ac:dyDescent="0.2">
      <c r="A321" s="5" t="str">
        <f>IF(smd[[#This Row],[Denominación del Servicio o Patronato Municipal]]="","",Ejercicio)</f>
        <v/>
      </c>
      <c r="B321" s="11" t="str">
        <f>IF(smd[[#This Row],[Denominación del Servicio o Patronato Municipal]]="","",comarca)</f>
        <v/>
      </c>
      <c r="C321" s="11"/>
      <c r="D321" s="11"/>
      <c r="E321" s="11"/>
      <c r="F321" s="11"/>
      <c r="G321" s="11"/>
      <c r="H321" s="11"/>
      <c r="I321" s="29"/>
    </row>
    <row r="322" spans="1:9" ht="12.75" x14ac:dyDescent="0.2">
      <c r="A322" s="5" t="str">
        <f>IF(smd[[#This Row],[Denominación del Servicio o Patronato Municipal]]="","",Ejercicio)</f>
        <v/>
      </c>
      <c r="B322" s="11" t="str">
        <f>IF(smd[[#This Row],[Denominación del Servicio o Patronato Municipal]]="","",comarca)</f>
        <v/>
      </c>
      <c r="C322" s="11"/>
      <c r="D322" s="11"/>
      <c r="E322" s="11"/>
      <c r="F322" s="11"/>
      <c r="G322" s="11"/>
      <c r="H322" s="11"/>
      <c r="I322" s="29"/>
    </row>
    <row r="323" spans="1:9" ht="12.75" x14ac:dyDescent="0.2">
      <c r="A323" s="5" t="str">
        <f>IF(smd[[#This Row],[Denominación del Servicio o Patronato Municipal]]="","",Ejercicio)</f>
        <v/>
      </c>
      <c r="B323" s="11" t="str">
        <f>IF(smd[[#This Row],[Denominación del Servicio o Patronato Municipal]]="","",comarca)</f>
        <v/>
      </c>
      <c r="C323" s="11"/>
      <c r="D323" s="11"/>
      <c r="E323" s="11"/>
      <c r="F323" s="11"/>
      <c r="G323" s="11"/>
      <c r="H323" s="11"/>
      <c r="I323" s="29"/>
    </row>
    <row r="324" spans="1:9" ht="12.75" x14ac:dyDescent="0.2">
      <c r="A324" s="5" t="str">
        <f>IF(smd[[#This Row],[Denominación del Servicio o Patronato Municipal]]="","",Ejercicio)</f>
        <v/>
      </c>
      <c r="B324" s="11" t="str">
        <f>IF(smd[[#This Row],[Denominación del Servicio o Patronato Municipal]]="","",comarca)</f>
        <v/>
      </c>
      <c r="C324" s="11"/>
      <c r="D324" s="11"/>
      <c r="E324" s="11"/>
      <c r="F324" s="11"/>
      <c r="G324" s="11"/>
      <c r="H324" s="11"/>
      <c r="I324" s="29"/>
    </row>
    <row r="325" spans="1:9" ht="12.75" x14ac:dyDescent="0.2">
      <c r="A325" s="5" t="str">
        <f>IF(smd[[#This Row],[Denominación del Servicio o Patronato Municipal]]="","",Ejercicio)</f>
        <v/>
      </c>
      <c r="B325" s="11" t="str">
        <f>IF(smd[[#This Row],[Denominación del Servicio o Patronato Municipal]]="","",comarca)</f>
        <v/>
      </c>
      <c r="C325" s="11"/>
      <c r="D325" s="11"/>
      <c r="E325" s="11"/>
      <c r="F325" s="11"/>
      <c r="G325" s="11"/>
      <c r="H325" s="11"/>
      <c r="I325" s="29"/>
    </row>
    <row r="326" spans="1:9" ht="12.75" x14ac:dyDescent="0.2">
      <c r="A326" s="5" t="str">
        <f>IF(smd[[#This Row],[Denominación del Servicio o Patronato Municipal]]="","",Ejercicio)</f>
        <v/>
      </c>
      <c r="B326" s="11" t="str">
        <f>IF(smd[[#This Row],[Denominación del Servicio o Patronato Municipal]]="","",comarca)</f>
        <v/>
      </c>
      <c r="C326" s="11"/>
      <c r="D326" s="11"/>
      <c r="E326" s="11"/>
      <c r="F326" s="11"/>
      <c r="G326" s="11"/>
      <c r="H326" s="11"/>
      <c r="I326" s="29"/>
    </row>
    <row r="327" spans="1:9" ht="12.75" x14ac:dyDescent="0.2">
      <c r="A327" s="5" t="str">
        <f>IF(smd[[#This Row],[Denominación del Servicio o Patronato Municipal]]="","",Ejercicio)</f>
        <v/>
      </c>
      <c r="B327" s="11" t="str">
        <f>IF(smd[[#This Row],[Denominación del Servicio o Patronato Municipal]]="","",comarca)</f>
        <v/>
      </c>
      <c r="C327" s="11"/>
      <c r="D327" s="11"/>
      <c r="E327" s="11"/>
      <c r="F327" s="11"/>
      <c r="G327" s="11"/>
      <c r="H327" s="11"/>
      <c r="I327" s="29"/>
    </row>
    <row r="328" spans="1:9" ht="12.75" x14ac:dyDescent="0.2">
      <c r="A328" s="5" t="str">
        <f>IF(smd[[#This Row],[Denominación del Servicio o Patronato Municipal]]="","",Ejercicio)</f>
        <v/>
      </c>
      <c r="B328" s="11" t="str">
        <f>IF(smd[[#This Row],[Denominación del Servicio o Patronato Municipal]]="","",comarca)</f>
        <v/>
      </c>
      <c r="C328" s="11"/>
      <c r="D328" s="11"/>
      <c r="E328" s="11"/>
      <c r="F328" s="11"/>
      <c r="G328" s="11"/>
      <c r="H328" s="11"/>
      <c r="I328" s="29"/>
    </row>
    <row r="329" spans="1:9" ht="12.75" x14ac:dyDescent="0.2">
      <c r="A329" s="5" t="str">
        <f>IF(smd[[#This Row],[Denominación del Servicio o Patronato Municipal]]="","",Ejercicio)</f>
        <v/>
      </c>
      <c r="B329" s="11" t="str">
        <f>IF(smd[[#This Row],[Denominación del Servicio o Patronato Municipal]]="","",comarca)</f>
        <v/>
      </c>
      <c r="C329" s="11"/>
      <c r="D329" s="11"/>
      <c r="E329" s="11"/>
      <c r="F329" s="11"/>
      <c r="G329" s="11"/>
      <c r="H329" s="11"/>
      <c r="I329" s="29"/>
    </row>
    <row r="330" spans="1:9" ht="12.75" x14ac:dyDescent="0.2">
      <c r="A330" s="5" t="str">
        <f>IF(smd[[#This Row],[Denominación del Servicio o Patronato Municipal]]="","",Ejercicio)</f>
        <v/>
      </c>
      <c r="B330" s="11" t="str">
        <f>IF(smd[[#This Row],[Denominación del Servicio o Patronato Municipal]]="","",comarca)</f>
        <v/>
      </c>
      <c r="C330" s="11"/>
      <c r="D330" s="11"/>
      <c r="E330" s="11"/>
      <c r="F330" s="11"/>
      <c r="G330" s="11"/>
      <c r="H330" s="11"/>
      <c r="I330" s="29"/>
    </row>
    <row r="331" spans="1:9" ht="12.75" x14ac:dyDescent="0.2">
      <c r="A331" s="5" t="str">
        <f>IF(smd[[#This Row],[Denominación del Servicio o Patronato Municipal]]="","",Ejercicio)</f>
        <v/>
      </c>
      <c r="B331" s="11" t="str">
        <f>IF(smd[[#This Row],[Denominación del Servicio o Patronato Municipal]]="","",comarca)</f>
        <v/>
      </c>
      <c r="C331" s="11"/>
      <c r="D331" s="11"/>
      <c r="E331" s="11"/>
      <c r="F331" s="11"/>
      <c r="G331" s="11"/>
      <c r="H331" s="11"/>
      <c r="I331" s="29"/>
    </row>
    <row r="332" spans="1:9" ht="12.75" x14ac:dyDescent="0.2">
      <c r="A332" s="5" t="str">
        <f>IF(smd[[#This Row],[Denominación del Servicio o Patronato Municipal]]="","",Ejercicio)</f>
        <v/>
      </c>
      <c r="B332" s="11" t="str">
        <f>IF(smd[[#This Row],[Denominación del Servicio o Patronato Municipal]]="","",comarca)</f>
        <v/>
      </c>
      <c r="C332" s="11"/>
      <c r="D332" s="11"/>
      <c r="E332" s="11"/>
      <c r="F332" s="11"/>
      <c r="G332" s="11"/>
      <c r="H332" s="11"/>
      <c r="I332" s="29"/>
    </row>
    <row r="333" spans="1:9" ht="12.75" x14ac:dyDescent="0.2">
      <c r="A333" s="5" t="str">
        <f>IF(smd[[#This Row],[Denominación del Servicio o Patronato Municipal]]="","",Ejercicio)</f>
        <v/>
      </c>
      <c r="B333" s="11" t="str">
        <f>IF(smd[[#This Row],[Denominación del Servicio o Patronato Municipal]]="","",comarca)</f>
        <v/>
      </c>
      <c r="C333" s="11"/>
      <c r="D333" s="11"/>
      <c r="E333" s="11"/>
      <c r="F333" s="11"/>
      <c r="G333" s="11"/>
      <c r="H333" s="11"/>
      <c r="I333" s="29"/>
    </row>
    <row r="334" spans="1:9" ht="12.75" x14ac:dyDescent="0.2">
      <c r="A334" s="5" t="str">
        <f>IF(smd[[#This Row],[Denominación del Servicio o Patronato Municipal]]="","",Ejercicio)</f>
        <v/>
      </c>
      <c r="B334" s="11" t="str">
        <f>IF(smd[[#This Row],[Denominación del Servicio o Patronato Municipal]]="","",comarca)</f>
        <v/>
      </c>
      <c r="C334" s="11"/>
      <c r="D334" s="11"/>
      <c r="E334" s="11"/>
      <c r="F334" s="11"/>
      <c r="G334" s="11"/>
      <c r="H334" s="11"/>
      <c r="I334" s="29"/>
    </row>
    <row r="335" spans="1:9" ht="12.75" x14ac:dyDescent="0.2">
      <c r="A335" s="5" t="str">
        <f>IF(smd[[#This Row],[Denominación del Servicio o Patronato Municipal]]="","",Ejercicio)</f>
        <v/>
      </c>
      <c r="B335" s="11" t="str">
        <f>IF(smd[[#This Row],[Denominación del Servicio o Patronato Municipal]]="","",comarca)</f>
        <v/>
      </c>
      <c r="C335" s="11"/>
      <c r="D335" s="11"/>
      <c r="E335" s="11"/>
      <c r="F335" s="11"/>
      <c r="G335" s="11"/>
      <c r="H335" s="11"/>
      <c r="I335" s="29"/>
    </row>
    <row r="336" spans="1:9" ht="12.75" x14ac:dyDescent="0.2">
      <c r="A336" s="5" t="str">
        <f>IF(smd[[#This Row],[Denominación del Servicio o Patronato Municipal]]="","",Ejercicio)</f>
        <v/>
      </c>
      <c r="B336" s="11" t="str">
        <f>IF(smd[[#This Row],[Denominación del Servicio o Patronato Municipal]]="","",comarca)</f>
        <v/>
      </c>
      <c r="C336" s="11"/>
      <c r="D336" s="11"/>
      <c r="E336" s="11"/>
      <c r="F336" s="11"/>
      <c r="G336" s="11"/>
      <c r="H336" s="11"/>
      <c r="I336" s="29"/>
    </row>
    <row r="337" spans="1:9" ht="12.75" x14ac:dyDescent="0.2">
      <c r="A337" s="5" t="str">
        <f>IF(smd[[#This Row],[Denominación del Servicio o Patronato Municipal]]="","",Ejercicio)</f>
        <v/>
      </c>
      <c r="B337" s="11" t="str">
        <f>IF(smd[[#This Row],[Denominación del Servicio o Patronato Municipal]]="","",comarca)</f>
        <v/>
      </c>
      <c r="C337" s="11"/>
      <c r="D337" s="11"/>
      <c r="E337" s="11"/>
      <c r="F337" s="11"/>
      <c r="G337" s="11"/>
      <c r="H337" s="11"/>
      <c r="I337" s="29"/>
    </row>
    <row r="338" spans="1:9" ht="12.75" x14ac:dyDescent="0.2">
      <c r="A338" s="5" t="str">
        <f>IF(smd[[#This Row],[Denominación del Servicio o Patronato Municipal]]="","",Ejercicio)</f>
        <v/>
      </c>
      <c r="B338" s="11" t="str">
        <f>IF(smd[[#This Row],[Denominación del Servicio o Patronato Municipal]]="","",comarca)</f>
        <v/>
      </c>
      <c r="C338" s="11"/>
      <c r="D338" s="11"/>
      <c r="E338" s="11"/>
      <c r="F338" s="11"/>
      <c r="G338" s="11"/>
      <c r="H338" s="11"/>
      <c r="I338" s="29"/>
    </row>
    <row r="339" spans="1:9" ht="12.75" x14ac:dyDescent="0.2">
      <c r="A339" s="5" t="str">
        <f>IF(smd[[#This Row],[Denominación del Servicio o Patronato Municipal]]="","",Ejercicio)</f>
        <v/>
      </c>
      <c r="B339" s="11" t="str">
        <f>IF(smd[[#This Row],[Denominación del Servicio o Patronato Municipal]]="","",comarca)</f>
        <v/>
      </c>
      <c r="C339" s="11"/>
      <c r="D339" s="11"/>
      <c r="E339" s="11"/>
      <c r="F339" s="11"/>
      <c r="G339" s="11"/>
      <c r="H339" s="11"/>
      <c r="I339" s="29"/>
    </row>
    <row r="340" spans="1:9" ht="12.75" x14ac:dyDescent="0.2">
      <c r="A340" s="5" t="str">
        <f>IF(smd[[#This Row],[Denominación del Servicio o Patronato Municipal]]="","",Ejercicio)</f>
        <v/>
      </c>
      <c r="B340" s="11" t="str">
        <f>IF(smd[[#This Row],[Denominación del Servicio o Patronato Municipal]]="","",comarca)</f>
        <v/>
      </c>
      <c r="C340" s="11"/>
      <c r="D340" s="11"/>
      <c r="E340" s="11"/>
      <c r="F340" s="11"/>
      <c r="G340" s="11"/>
      <c r="H340" s="11"/>
      <c r="I340" s="29"/>
    </row>
    <row r="341" spans="1:9" ht="12.75" x14ac:dyDescent="0.2">
      <c r="A341" s="5" t="str">
        <f>IF(smd[[#This Row],[Denominación del Servicio o Patronato Municipal]]="","",Ejercicio)</f>
        <v/>
      </c>
      <c r="B341" s="11" t="str">
        <f>IF(smd[[#This Row],[Denominación del Servicio o Patronato Municipal]]="","",comarca)</f>
        <v/>
      </c>
      <c r="C341" s="11"/>
      <c r="D341" s="11"/>
      <c r="E341" s="11"/>
      <c r="F341" s="11"/>
      <c r="G341" s="11"/>
      <c r="H341" s="11"/>
      <c r="I341" s="29"/>
    </row>
    <row r="342" spans="1:9" ht="12.75" x14ac:dyDescent="0.2">
      <c r="A342" s="5" t="str">
        <f>IF(smd[[#This Row],[Denominación del Servicio o Patronato Municipal]]="","",Ejercicio)</f>
        <v/>
      </c>
      <c r="B342" s="11" t="str">
        <f>IF(smd[[#This Row],[Denominación del Servicio o Patronato Municipal]]="","",comarca)</f>
        <v/>
      </c>
      <c r="C342" s="11"/>
      <c r="D342" s="11"/>
      <c r="E342" s="11"/>
      <c r="F342" s="11"/>
      <c r="G342" s="11"/>
      <c r="H342" s="11"/>
      <c r="I342" s="29"/>
    </row>
    <row r="343" spans="1:9" ht="12.75" x14ac:dyDescent="0.2">
      <c r="A343" s="5" t="str">
        <f>IF(smd[[#This Row],[Denominación del Servicio o Patronato Municipal]]="","",Ejercicio)</f>
        <v/>
      </c>
      <c r="B343" s="11" t="str">
        <f>IF(smd[[#This Row],[Denominación del Servicio o Patronato Municipal]]="","",comarca)</f>
        <v/>
      </c>
      <c r="C343" s="11"/>
      <c r="D343" s="11"/>
      <c r="E343" s="11"/>
      <c r="F343" s="11"/>
      <c r="G343" s="11"/>
      <c r="H343" s="11"/>
      <c r="I343" s="29"/>
    </row>
    <row r="344" spans="1:9" ht="12.75" x14ac:dyDescent="0.2">
      <c r="A344" s="5" t="str">
        <f>IF(smd[[#This Row],[Denominación del Servicio o Patronato Municipal]]="","",Ejercicio)</f>
        <v/>
      </c>
      <c r="B344" s="11" t="str">
        <f>IF(smd[[#This Row],[Denominación del Servicio o Patronato Municipal]]="","",comarca)</f>
        <v/>
      </c>
      <c r="C344" s="11"/>
      <c r="D344" s="11"/>
      <c r="E344" s="11"/>
      <c r="F344" s="11"/>
      <c r="G344" s="11"/>
      <c r="H344" s="11"/>
      <c r="I344" s="29"/>
    </row>
    <row r="345" spans="1:9" ht="12.75" x14ac:dyDescent="0.2">
      <c r="A345" s="5" t="str">
        <f>IF(smd[[#This Row],[Denominación del Servicio o Patronato Municipal]]="","",Ejercicio)</f>
        <v/>
      </c>
      <c r="B345" s="11" t="str">
        <f>IF(smd[[#This Row],[Denominación del Servicio o Patronato Municipal]]="","",comarca)</f>
        <v/>
      </c>
      <c r="C345" s="11"/>
      <c r="D345" s="11"/>
      <c r="E345" s="11"/>
      <c r="F345" s="11"/>
      <c r="G345" s="11"/>
      <c r="H345" s="11"/>
      <c r="I345" s="29"/>
    </row>
    <row r="346" spans="1:9" ht="12.75" x14ac:dyDescent="0.2">
      <c r="A346" s="5" t="str">
        <f>IF(smd[[#This Row],[Denominación del Servicio o Patronato Municipal]]="","",Ejercicio)</f>
        <v/>
      </c>
      <c r="B346" s="11" t="str">
        <f>IF(smd[[#This Row],[Denominación del Servicio o Patronato Municipal]]="","",comarca)</f>
        <v/>
      </c>
      <c r="C346" s="11"/>
      <c r="D346" s="11"/>
      <c r="E346" s="11"/>
      <c r="F346" s="11"/>
      <c r="G346" s="11"/>
      <c r="H346" s="11"/>
      <c r="I346" s="29"/>
    </row>
    <row r="347" spans="1:9" ht="12.75" x14ac:dyDescent="0.2">
      <c r="A347" s="5" t="str">
        <f>IF(smd[[#This Row],[Denominación del Servicio o Patronato Municipal]]="","",Ejercicio)</f>
        <v/>
      </c>
      <c r="B347" s="11" t="str">
        <f>IF(smd[[#This Row],[Denominación del Servicio o Patronato Municipal]]="","",comarca)</f>
        <v/>
      </c>
      <c r="C347" s="11"/>
      <c r="D347" s="11"/>
      <c r="E347" s="11"/>
      <c r="F347" s="11"/>
      <c r="G347" s="11"/>
      <c r="H347" s="11"/>
      <c r="I347" s="29"/>
    </row>
    <row r="348" spans="1:9" ht="12.75" x14ac:dyDescent="0.2">
      <c r="A348" s="5" t="str">
        <f>IF(smd[[#This Row],[Denominación del Servicio o Patronato Municipal]]="","",Ejercicio)</f>
        <v/>
      </c>
      <c r="B348" s="11" t="str">
        <f>IF(smd[[#This Row],[Denominación del Servicio o Patronato Municipal]]="","",comarca)</f>
        <v/>
      </c>
      <c r="C348" s="11"/>
      <c r="D348" s="11"/>
      <c r="E348" s="11"/>
      <c r="F348" s="11"/>
      <c r="G348" s="11"/>
      <c r="H348" s="11"/>
      <c r="I348" s="29"/>
    </row>
    <row r="349" spans="1:9" ht="12.75" x14ac:dyDescent="0.2">
      <c r="A349" s="5" t="str">
        <f>IF(smd[[#This Row],[Denominación del Servicio o Patronato Municipal]]="","",Ejercicio)</f>
        <v/>
      </c>
      <c r="B349" s="11" t="str">
        <f>IF(smd[[#This Row],[Denominación del Servicio o Patronato Municipal]]="","",comarca)</f>
        <v/>
      </c>
      <c r="C349" s="11"/>
      <c r="D349" s="11"/>
      <c r="E349" s="11"/>
      <c r="F349" s="11"/>
      <c r="G349" s="11"/>
      <c r="H349" s="11"/>
      <c r="I349" s="29"/>
    </row>
    <row r="350" spans="1:9" ht="12.75" x14ac:dyDescent="0.2">
      <c r="A350" s="5" t="str">
        <f>IF(smd[[#This Row],[Denominación del Servicio o Patronato Municipal]]="","",Ejercicio)</f>
        <v/>
      </c>
      <c r="B350" s="11" t="str">
        <f>IF(smd[[#This Row],[Denominación del Servicio o Patronato Municipal]]="","",comarca)</f>
        <v/>
      </c>
      <c r="C350" s="11"/>
      <c r="D350" s="11"/>
      <c r="E350" s="11"/>
      <c r="F350" s="11"/>
      <c r="G350" s="11"/>
      <c r="H350" s="11"/>
      <c r="I350" s="29"/>
    </row>
    <row r="351" spans="1:9" ht="12.75" x14ac:dyDescent="0.2">
      <c r="A351" s="5" t="str">
        <f>IF(smd[[#This Row],[Denominación del Servicio o Patronato Municipal]]="","",Ejercicio)</f>
        <v/>
      </c>
      <c r="B351" s="11" t="str">
        <f>IF(smd[[#This Row],[Denominación del Servicio o Patronato Municipal]]="","",comarca)</f>
        <v/>
      </c>
      <c r="C351" s="11"/>
      <c r="D351" s="11"/>
      <c r="E351" s="11"/>
      <c r="F351" s="11"/>
      <c r="G351" s="11"/>
      <c r="H351" s="11"/>
      <c r="I351" s="29"/>
    </row>
    <row r="352" spans="1:9" ht="12.75" x14ac:dyDescent="0.2">
      <c r="A352" s="5" t="str">
        <f>IF(smd[[#This Row],[Denominación del Servicio o Patronato Municipal]]="","",Ejercicio)</f>
        <v/>
      </c>
      <c r="B352" s="11" t="str">
        <f>IF(smd[[#This Row],[Denominación del Servicio o Patronato Municipal]]="","",comarca)</f>
        <v/>
      </c>
      <c r="C352" s="11"/>
      <c r="D352" s="11"/>
      <c r="E352" s="11"/>
      <c r="F352" s="11"/>
      <c r="G352" s="11"/>
      <c r="H352" s="11"/>
      <c r="I352" s="29"/>
    </row>
    <row r="353" spans="1:9" ht="12.75" x14ac:dyDescent="0.2">
      <c r="A353" s="5" t="str">
        <f>IF(smd[[#This Row],[Denominación del Servicio o Patronato Municipal]]="","",Ejercicio)</f>
        <v/>
      </c>
      <c r="B353" s="11" t="str">
        <f>IF(smd[[#This Row],[Denominación del Servicio o Patronato Municipal]]="","",comarca)</f>
        <v/>
      </c>
      <c r="C353" s="11"/>
      <c r="D353" s="11"/>
      <c r="E353" s="11"/>
      <c r="F353" s="11"/>
      <c r="G353" s="11"/>
      <c r="H353" s="11"/>
      <c r="I353" s="29"/>
    </row>
    <row r="354" spans="1:9" ht="12.75" x14ac:dyDescent="0.2">
      <c r="A354" s="5" t="str">
        <f>IF(smd[[#This Row],[Denominación del Servicio o Patronato Municipal]]="","",Ejercicio)</f>
        <v/>
      </c>
      <c r="B354" s="11" t="str">
        <f>IF(smd[[#This Row],[Denominación del Servicio o Patronato Municipal]]="","",comarca)</f>
        <v/>
      </c>
      <c r="C354" s="11"/>
      <c r="D354" s="11"/>
      <c r="E354" s="11"/>
      <c r="F354" s="11"/>
      <c r="G354" s="11"/>
      <c r="H354" s="11"/>
      <c r="I354" s="29"/>
    </row>
    <row r="355" spans="1:9" ht="12.75" x14ac:dyDescent="0.2">
      <c r="A355" s="5" t="str">
        <f>IF(smd[[#This Row],[Denominación del Servicio o Patronato Municipal]]="","",Ejercicio)</f>
        <v/>
      </c>
      <c r="B355" s="11" t="str">
        <f>IF(smd[[#This Row],[Denominación del Servicio o Patronato Municipal]]="","",comarca)</f>
        <v/>
      </c>
      <c r="C355" s="11"/>
      <c r="D355" s="11"/>
      <c r="E355" s="11"/>
      <c r="F355" s="11"/>
      <c r="G355" s="11"/>
      <c r="H355" s="11"/>
      <c r="I355" s="29"/>
    </row>
    <row r="356" spans="1:9" ht="12.75" x14ac:dyDescent="0.2">
      <c r="A356" s="5" t="str">
        <f>IF(smd[[#This Row],[Denominación del Servicio o Patronato Municipal]]="","",Ejercicio)</f>
        <v/>
      </c>
      <c r="B356" s="11" t="str">
        <f>IF(smd[[#This Row],[Denominación del Servicio o Patronato Municipal]]="","",comarca)</f>
        <v/>
      </c>
      <c r="C356" s="11"/>
      <c r="D356" s="11"/>
      <c r="E356" s="11"/>
      <c r="F356" s="11"/>
      <c r="G356" s="11"/>
      <c r="H356" s="11"/>
      <c r="I356" s="29"/>
    </row>
    <row r="357" spans="1:9" ht="12.75" x14ac:dyDescent="0.2">
      <c r="A357" s="5" t="str">
        <f>IF(smd[[#This Row],[Denominación del Servicio o Patronato Municipal]]="","",Ejercicio)</f>
        <v/>
      </c>
      <c r="B357" s="11" t="str">
        <f>IF(smd[[#This Row],[Denominación del Servicio o Patronato Municipal]]="","",comarca)</f>
        <v/>
      </c>
      <c r="C357" s="11"/>
      <c r="D357" s="11"/>
      <c r="E357" s="11"/>
      <c r="F357" s="11"/>
      <c r="G357" s="11"/>
      <c r="H357" s="11"/>
      <c r="I357" s="29"/>
    </row>
    <row r="358" spans="1:9" ht="12.75" x14ac:dyDescent="0.2">
      <c r="A358" s="5" t="str">
        <f>IF(smd[[#This Row],[Denominación del Servicio o Patronato Municipal]]="","",Ejercicio)</f>
        <v/>
      </c>
      <c r="B358" s="11" t="str">
        <f>IF(smd[[#This Row],[Denominación del Servicio o Patronato Municipal]]="","",comarca)</f>
        <v/>
      </c>
      <c r="C358" s="11"/>
      <c r="D358" s="11"/>
      <c r="E358" s="11"/>
      <c r="F358" s="11"/>
      <c r="G358" s="11"/>
      <c r="H358" s="11"/>
      <c r="I358" s="29"/>
    </row>
    <row r="359" spans="1:9" ht="12.75" x14ac:dyDescent="0.2">
      <c r="A359" s="5" t="str">
        <f>IF(smd[[#This Row],[Denominación del Servicio o Patronato Municipal]]="","",Ejercicio)</f>
        <v/>
      </c>
      <c r="B359" s="11" t="str">
        <f>IF(smd[[#This Row],[Denominación del Servicio o Patronato Municipal]]="","",comarca)</f>
        <v/>
      </c>
      <c r="C359" s="11"/>
      <c r="D359" s="11"/>
      <c r="E359" s="11"/>
      <c r="F359" s="11"/>
      <c r="G359" s="11"/>
      <c r="H359" s="11"/>
      <c r="I359" s="29"/>
    </row>
    <row r="360" spans="1:9" ht="12.75" x14ac:dyDescent="0.2">
      <c r="A360" s="5" t="str">
        <f>IF(smd[[#This Row],[Denominación del Servicio o Patronato Municipal]]="","",Ejercicio)</f>
        <v/>
      </c>
      <c r="B360" s="11" t="str">
        <f>IF(smd[[#This Row],[Denominación del Servicio o Patronato Municipal]]="","",comarca)</f>
        <v/>
      </c>
      <c r="C360" s="11"/>
      <c r="D360" s="11"/>
      <c r="E360" s="11"/>
      <c r="F360" s="11"/>
      <c r="G360" s="11"/>
      <c r="H360" s="11"/>
      <c r="I360" s="29"/>
    </row>
    <row r="361" spans="1:9" ht="12.75" x14ac:dyDescent="0.2">
      <c r="A361" s="5" t="str">
        <f>IF(smd[[#This Row],[Denominación del Servicio o Patronato Municipal]]="","",Ejercicio)</f>
        <v/>
      </c>
      <c r="B361" s="11" t="str">
        <f>IF(smd[[#This Row],[Denominación del Servicio o Patronato Municipal]]="","",comarca)</f>
        <v/>
      </c>
      <c r="C361" s="11"/>
      <c r="D361" s="11"/>
      <c r="E361" s="11"/>
      <c r="F361" s="11"/>
      <c r="G361" s="11"/>
      <c r="H361" s="11"/>
      <c r="I361" s="29"/>
    </row>
    <row r="362" spans="1:9" ht="12.75" x14ac:dyDescent="0.2">
      <c r="A362" s="5" t="str">
        <f>IF(smd[[#This Row],[Denominación del Servicio o Patronato Municipal]]="","",Ejercicio)</f>
        <v/>
      </c>
      <c r="B362" s="11" t="str">
        <f>IF(smd[[#This Row],[Denominación del Servicio o Patronato Municipal]]="","",comarca)</f>
        <v/>
      </c>
      <c r="C362" s="11"/>
      <c r="D362" s="11"/>
      <c r="E362" s="11"/>
      <c r="F362" s="11"/>
      <c r="G362" s="11"/>
      <c r="H362" s="11"/>
      <c r="I362" s="29"/>
    </row>
    <row r="363" spans="1:9" ht="12.75" x14ac:dyDescent="0.2">
      <c r="A363" s="5" t="str">
        <f>IF(smd[[#This Row],[Denominación del Servicio o Patronato Municipal]]="","",Ejercicio)</f>
        <v/>
      </c>
      <c r="B363" s="11" t="str">
        <f>IF(smd[[#This Row],[Denominación del Servicio o Patronato Municipal]]="","",comarca)</f>
        <v/>
      </c>
      <c r="C363" s="11"/>
      <c r="D363" s="11"/>
      <c r="E363" s="11"/>
      <c r="F363" s="11"/>
      <c r="G363" s="11"/>
      <c r="H363" s="11"/>
      <c r="I363" s="29"/>
    </row>
    <row r="364" spans="1:9" ht="12.75" x14ac:dyDescent="0.2">
      <c r="A364" s="5" t="str">
        <f>IF(smd[[#This Row],[Denominación del Servicio o Patronato Municipal]]="","",Ejercicio)</f>
        <v/>
      </c>
      <c r="B364" s="11" t="str">
        <f>IF(smd[[#This Row],[Denominación del Servicio o Patronato Municipal]]="","",comarca)</f>
        <v/>
      </c>
      <c r="C364" s="11"/>
      <c r="D364" s="11"/>
      <c r="E364" s="11"/>
      <c r="F364" s="11"/>
      <c r="G364" s="11"/>
      <c r="H364" s="11"/>
      <c r="I364" s="29"/>
    </row>
    <row r="365" spans="1:9" ht="12.75" x14ac:dyDescent="0.2">
      <c r="A365" s="5" t="str">
        <f>IF(smd[[#This Row],[Denominación del Servicio o Patronato Municipal]]="","",Ejercicio)</f>
        <v/>
      </c>
      <c r="B365" s="11" t="str">
        <f>IF(smd[[#This Row],[Denominación del Servicio o Patronato Municipal]]="","",comarca)</f>
        <v/>
      </c>
      <c r="C365" s="11"/>
      <c r="D365" s="11"/>
      <c r="E365" s="11"/>
      <c r="F365" s="11"/>
      <c r="G365" s="11"/>
      <c r="H365" s="11"/>
      <c r="I365" s="29"/>
    </row>
    <row r="366" spans="1:9" ht="12.75" x14ac:dyDescent="0.2">
      <c r="A366" s="5" t="str">
        <f>IF(smd[[#This Row],[Denominación del Servicio o Patronato Municipal]]="","",Ejercicio)</f>
        <v/>
      </c>
      <c r="B366" s="11" t="str">
        <f>IF(smd[[#This Row],[Denominación del Servicio o Patronato Municipal]]="","",comarca)</f>
        <v/>
      </c>
      <c r="C366" s="11"/>
      <c r="D366" s="11"/>
      <c r="E366" s="11"/>
      <c r="F366" s="11"/>
      <c r="G366" s="11"/>
      <c r="H366" s="11"/>
      <c r="I366" s="29"/>
    </row>
    <row r="367" spans="1:9" ht="12.75" x14ac:dyDescent="0.2">
      <c r="A367" s="5" t="str">
        <f>IF(smd[[#This Row],[Denominación del Servicio o Patronato Municipal]]="","",Ejercicio)</f>
        <v/>
      </c>
      <c r="B367" s="11" t="str">
        <f>IF(smd[[#This Row],[Denominación del Servicio o Patronato Municipal]]="","",comarca)</f>
        <v/>
      </c>
      <c r="C367" s="11"/>
      <c r="D367" s="11"/>
      <c r="E367" s="11"/>
      <c r="F367" s="11"/>
      <c r="G367" s="11"/>
      <c r="H367" s="11"/>
      <c r="I367" s="29"/>
    </row>
    <row r="368" spans="1:9" ht="12.75" x14ac:dyDescent="0.2">
      <c r="A368" s="5" t="str">
        <f>IF(smd[[#This Row],[Denominación del Servicio o Patronato Municipal]]="","",Ejercicio)</f>
        <v/>
      </c>
      <c r="B368" s="11" t="str">
        <f>IF(smd[[#This Row],[Denominación del Servicio o Patronato Municipal]]="","",comarca)</f>
        <v/>
      </c>
      <c r="C368" s="11"/>
      <c r="D368" s="11"/>
      <c r="E368" s="11"/>
      <c r="F368" s="11"/>
      <c r="G368" s="11"/>
      <c r="H368" s="11"/>
      <c r="I368" s="29"/>
    </row>
    <row r="369" spans="1:9" ht="12.75" x14ac:dyDescent="0.2">
      <c r="A369" s="5" t="str">
        <f>IF(smd[[#This Row],[Denominación del Servicio o Patronato Municipal]]="","",Ejercicio)</f>
        <v/>
      </c>
      <c r="B369" s="11" t="str">
        <f>IF(smd[[#This Row],[Denominación del Servicio o Patronato Municipal]]="","",comarca)</f>
        <v/>
      </c>
      <c r="C369" s="11"/>
      <c r="D369" s="11"/>
      <c r="E369" s="11"/>
      <c r="F369" s="11"/>
      <c r="G369" s="11"/>
      <c r="H369" s="11"/>
      <c r="I369" s="29"/>
    </row>
    <row r="370" spans="1:9" ht="12.75" x14ac:dyDescent="0.2">
      <c r="A370" s="5" t="str">
        <f>IF(smd[[#This Row],[Denominación del Servicio o Patronato Municipal]]="","",Ejercicio)</f>
        <v/>
      </c>
      <c r="B370" s="11" t="str">
        <f>IF(smd[[#This Row],[Denominación del Servicio o Patronato Municipal]]="","",comarca)</f>
        <v/>
      </c>
      <c r="C370" s="11"/>
      <c r="D370" s="11"/>
      <c r="E370" s="11"/>
      <c r="F370" s="11"/>
      <c r="G370" s="11"/>
      <c r="H370" s="11"/>
      <c r="I370" s="29"/>
    </row>
    <row r="371" spans="1:9" ht="12.75" x14ac:dyDescent="0.2">
      <c r="A371" s="5" t="str">
        <f>IF(smd[[#This Row],[Denominación del Servicio o Patronato Municipal]]="","",Ejercicio)</f>
        <v/>
      </c>
      <c r="B371" s="11" t="str">
        <f>IF(smd[[#This Row],[Denominación del Servicio o Patronato Municipal]]="","",comarca)</f>
        <v/>
      </c>
      <c r="C371" s="11"/>
      <c r="D371" s="11"/>
      <c r="E371" s="11"/>
      <c r="F371" s="11"/>
      <c r="G371" s="11"/>
      <c r="H371" s="11"/>
      <c r="I371" s="29"/>
    </row>
    <row r="372" spans="1:9" ht="12.75" x14ac:dyDescent="0.2">
      <c r="A372" s="5" t="str">
        <f>IF(smd[[#This Row],[Denominación del Servicio o Patronato Municipal]]="","",Ejercicio)</f>
        <v/>
      </c>
      <c r="B372" s="11" t="str">
        <f>IF(smd[[#This Row],[Denominación del Servicio o Patronato Municipal]]="","",comarca)</f>
        <v/>
      </c>
      <c r="C372" s="11"/>
      <c r="D372" s="11"/>
      <c r="E372" s="11"/>
      <c r="F372" s="11"/>
      <c r="G372" s="11"/>
      <c r="H372" s="11"/>
      <c r="I372" s="29"/>
    </row>
    <row r="373" spans="1:9" ht="12.75" x14ac:dyDescent="0.2">
      <c r="A373" s="5" t="str">
        <f>IF(smd[[#This Row],[Denominación del Servicio o Patronato Municipal]]="","",Ejercicio)</f>
        <v/>
      </c>
      <c r="B373" s="11" t="str">
        <f>IF(smd[[#This Row],[Denominación del Servicio o Patronato Municipal]]="","",comarca)</f>
        <v/>
      </c>
      <c r="C373" s="11"/>
      <c r="D373" s="11"/>
      <c r="E373" s="11"/>
      <c r="F373" s="11"/>
      <c r="G373" s="11"/>
      <c r="H373" s="11"/>
      <c r="I373" s="29"/>
    </row>
    <row r="374" spans="1:9" ht="12.75" x14ac:dyDescent="0.2">
      <c r="A374" s="5" t="str">
        <f>IF(smd[[#This Row],[Denominación del Servicio o Patronato Municipal]]="","",Ejercicio)</f>
        <v/>
      </c>
      <c r="B374" s="11" t="str">
        <f>IF(smd[[#This Row],[Denominación del Servicio o Patronato Municipal]]="","",comarca)</f>
        <v/>
      </c>
      <c r="C374" s="11"/>
      <c r="D374" s="11"/>
      <c r="E374" s="11"/>
      <c r="F374" s="11"/>
      <c r="G374" s="11"/>
      <c r="H374" s="11"/>
      <c r="I374" s="29"/>
    </row>
    <row r="375" spans="1:9" ht="12.75" x14ac:dyDescent="0.2">
      <c r="A375" s="5" t="str">
        <f>IF(smd[[#This Row],[Denominación del Servicio o Patronato Municipal]]="","",Ejercicio)</f>
        <v/>
      </c>
      <c r="B375" s="11" t="str">
        <f>IF(smd[[#This Row],[Denominación del Servicio o Patronato Municipal]]="","",comarca)</f>
        <v/>
      </c>
      <c r="C375" s="11"/>
      <c r="D375" s="11"/>
      <c r="E375" s="11"/>
      <c r="F375" s="11"/>
      <c r="G375" s="11"/>
      <c r="H375" s="11"/>
      <c r="I375" s="29"/>
    </row>
    <row r="376" spans="1:9" ht="12.75" x14ac:dyDescent="0.2">
      <c r="A376" s="5" t="str">
        <f>IF(smd[[#This Row],[Denominación del Servicio o Patronato Municipal]]="","",Ejercicio)</f>
        <v/>
      </c>
      <c r="B376" s="11" t="str">
        <f>IF(smd[[#This Row],[Denominación del Servicio o Patronato Municipal]]="","",comarca)</f>
        <v/>
      </c>
      <c r="C376" s="11"/>
      <c r="D376" s="11"/>
      <c r="E376" s="11"/>
      <c r="F376" s="11"/>
      <c r="G376" s="11"/>
      <c r="H376" s="11"/>
      <c r="I376" s="29"/>
    </row>
    <row r="377" spans="1:9" ht="12.75" x14ac:dyDescent="0.2">
      <c r="A377" s="5" t="str">
        <f>IF(smd[[#This Row],[Denominación del Servicio o Patronato Municipal]]="","",Ejercicio)</f>
        <v/>
      </c>
      <c r="B377" s="11" t="str">
        <f>IF(smd[[#This Row],[Denominación del Servicio o Patronato Municipal]]="","",comarca)</f>
        <v/>
      </c>
      <c r="C377" s="11"/>
      <c r="D377" s="11"/>
      <c r="E377" s="11"/>
      <c r="F377" s="11"/>
      <c r="G377" s="11"/>
      <c r="H377" s="11"/>
      <c r="I377" s="29"/>
    </row>
    <row r="378" spans="1:9" ht="12.75" x14ac:dyDescent="0.2">
      <c r="A378" s="5" t="str">
        <f>IF(smd[[#This Row],[Denominación del Servicio o Patronato Municipal]]="","",Ejercicio)</f>
        <v/>
      </c>
      <c r="B378" s="11" t="str">
        <f>IF(smd[[#This Row],[Denominación del Servicio o Patronato Municipal]]="","",comarca)</f>
        <v/>
      </c>
      <c r="C378" s="11"/>
      <c r="D378" s="11"/>
      <c r="E378" s="11"/>
      <c r="F378" s="11"/>
      <c r="G378" s="11"/>
      <c r="H378" s="11"/>
      <c r="I378" s="29"/>
    </row>
    <row r="379" spans="1:9" ht="12.75" x14ac:dyDescent="0.2">
      <c r="A379" s="5" t="str">
        <f>IF(smd[[#This Row],[Denominación del Servicio o Patronato Municipal]]="","",Ejercicio)</f>
        <v/>
      </c>
      <c r="B379" s="11" t="str">
        <f>IF(smd[[#This Row],[Denominación del Servicio o Patronato Municipal]]="","",comarca)</f>
        <v/>
      </c>
      <c r="C379" s="11"/>
      <c r="D379" s="11"/>
      <c r="E379" s="11"/>
      <c r="F379" s="11"/>
      <c r="G379" s="11"/>
      <c r="H379" s="11"/>
      <c r="I379" s="29"/>
    </row>
    <row r="380" spans="1:9" ht="12.75" x14ac:dyDescent="0.2">
      <c r="A380" s="5" t="str">
        <f>IF(smd[[#This Row],[Denominación del Servicio o Patronato Municipal]]="","",Ejercicio)</f>
        <v/>
      </c>
      <c r="B380" s="11" t="str">
        <f>IF(smd[[#This Row],[Denominación del Servicio o Patronato Municipal]]="","",comarca)</f>
        <v/>
      </c>
      <c r="C380" s="11"/>
      <c r="D380" s="11"/>
      <c r="E380" s="11"/>
      <c r="F380" s="11"/>
      <c r="G380" s="11"/>
      <c r="H380" s="11"/>
      <c r="I380" s="29"/>
    </row>
    <row r="381" spans="1:9" ht="12.75" x14ac:dyDescent="0.2">
      <c r="A381" s="5" t="str">
        <f>IF(smd[[#This Row],[Denominación del Servicio o Patronato Municipal]]="","",Ejercicio)</f>
        <v/>
      </c>
      <c r="B381" s="11" t="str">
        <f>IF(smd[[#This Row],[Denominación del Servicio o Patronato Municipal]]="","",comarca)</f>
        <v/>
      </c>
      <c r="C381" s="11"/>
      <c r="D381" s="11"/>
      <c r="E381" s="11"/>
      <c r="F381" s="11"/>
      <c r="G381" s="11"/>
      <c r="H381" s="11"/>
      <c r="I381" s="29"/>
    </row>
    <row r="382" spans="1:9" ht="12.75" x14ac:dyDescent="0.2">
      <c r="A382" s="5" t="str">
        <f>IF(smd[[#This Row],[Denominación del Servicio o Patronato Municipal]]="","",Ejercicio)</f>
        <v/>
      </c>
      <c r="B382" s="11" t="str">
        <f>IF(smd[[#This Row],[Denominación del Servicio o Patronato Municipal]]="","",comarca)</f>
        <v/>
      </c>
      <c r="C382" s="11"/>
      <c r="D382" s="11"/>
      <c r="E382" s="11"/>
      <c r="F382" s="11"/>
      <c r="G382" s="11"/>
      <c r="H382" s="11"/>
      <c r="I382" s="29"/>
    </row>
    <row r="383" spans="1:9" ht="12.75" x14ac:dyDescent="0.2">
      <c r="A383" s="5" t="str">
        <f>IF(smd[[#This Row],[Denominación del Servicio o Patronato Municipal]]="","",Ejercicio)</f>
        <v/>
      </c>
      <c r="B383" s="11" t="str">
        <f>IF(smd[[#This Row],[Denominación del Servicio o Patronato Municipal]]="","",comarca)</f>
        <v/>
      </c>
      <c r="C383" s="11"/>
      <c r="D383" s="11"/>
      <c r="E383" s="11"/>
      <c r="F383" s="11"/>
      <c r="G383" s="11"/>
      <c r="H383" s="11"/>
      <c r="I383" s="29"/>
    </row>
    <row r="384" spans="1:9" ht="12.75" x14ac:dyDescent="0.2">
      <c r="A384" s="5" t="str">
        <f>IF(smd[[#This Row],[Denominación del Servicio o Patronato Municipal]]="","",Ejercicio)</f>
        <v/>
      </c>
      <c r="B384" s="11" t="str">
        <f>IF(smd[[#This Row],[Denominación del Servicio o Patronato Municipal]]="","",comarca)</f>
        <v/>
      </c>
      <c r="C384" s="11"/>
      <c r="D384" s="11"/>
      <c r="E384" s="11"/>
      <c r="F384" s="11"/>
      <c r="G384" s="11"/>
      <c r="H384" s="11"/>
      <c r="I384" s="29"/>
    </row>
    <row r="385" spans="1:9" ht="12.75" x14ac:dyDescent="0.2">
      <c r="A385" s="5" t="str">
        <f>IF(smd[[#This Row],[Denominación del Servicio o Patronato Municipal]]="","",Ejercicio)</f>
        <v/>
      </c>
      <c r="B385" s="11" t="str">
        <f>IF(smd[[#This Row],[Denominación del Servicio o Patronato Municipal]]="","",comarca)</f>
        <v/>
      </c>
      <c r="C385" s="11"/>
      <c r="D385" s="11"/>
      <c r="E385" s="11"/>
      <c r="F385" s="11"/>
      <c r="G385" s="11"/>
      <c r="H385" s="11"/>
      <c r="I385" s="29"/>
    </row>
    <row r="386" spans="1:9" ht="12.75" x14ac:dyDescent="0.2">
      <c r="A386" s="5" t="str">
        <f>IF(smd[[#This Row],[Denominación del Servicio o Patronato Municipal]]="","",Ejercicio)</f>
        <v/>
      </c>
      <c r="B386" s="11" t="str">
        <f>IF(smd[[#This Row],[Denominación del Servicio o Patronato Municipal]]="","",comarca)</f>
        <v/>
      </c>
      <c r="C386" s="11"/>
      <c r="D386" s="11"/>
      <c r="E386" s="11"/>
      <c r="F386" s="11"/>
      <c r="G386" s="11"/>
      <c r="H386" s="11"/>
      <c r="I386" s="29"/>
    </row>
    <row r="387" spans="1:9" ht="12.75" x14ac:dyDescent="0.2">
      <c r="A387" s="5" t="str">
        <f>IF(smd[[#This Row],[Denominación del Servicio o Patronato Municipal]]="","",Ejercicio)</f>
        <v/>
      </c>
      <c r="B387" s="11" t="str">
        <f>IF(smd[[#This Row],[Denominación del Servicio o Patronato Municipal]]="","",comarca)</f>
        <v/>
      </c>
      <c r="C387" s="11"/>
      <c r="D387" s="11"/>
      <c r="E387" s="11"/>
      <c r="F387" s="11"/>
      <c r="G387" s="11"/>
      <c r="H387" s="11"/>
      <c r="I387" s="29"/>
    </row>
    <row r="388" spans="1:9" ht="12.75" x14ac:dyDescent="0.2">
      <c r="A388" s="5" t="str">
        <f>IF(smd[[#This Row],[Denominación del Servicio o Patronato Municipal]]="","",Ejercicio)</f>
        <v/>
      </c>
      <c r="B388" s="11" t="str">
        <f>IF(smd[[#This Row],[Denominación del Servicio o Patronato Municipal]]="","",comarca)</f>
        <v/>
      </c>
      <c r="C388" s="11"/>
      <c r="D388" s="11"/>
      <c r="E388" s="11"/>
      <c r="F388" s="11"/>
      <c r="G388" s="11"/>
      <c r="H388" s="11"/>
      <c r="I388" s="29"/>
    </row>
    <row r="389" spans="1:9" ht="12.75" x14ac:dyDescent="0.2">
      <c r="A389" s="5" t="str">
        <f>IF(smd[[#This Row],[Denominación del Servicio o Patronato Municipal]]="","",Ejercicio)</f>
        <v/>
      </c>
      <c r="B389" s="11" t="str">
        <f>IF(smd[[#This Row],[Denominación del Servicio o Patronato Municipal]]="","",comarca)</f>
        <v/>
      </c>
      <c r="C389" s="11"/>
      <c r="D389" s="11"/>
      <c r="E389" s="11"/>
      <c r="F389" s="11"/>
      <c r="G389" s="11"/>
      <c r="H389" s="11"/>
      <c r="I389" s="29"/>
    </row>
    <row r="390" spans="1:9" ht="12.75" x14ac:dyDescent="0.2">
      <c r="A390" s="5" t="str">
        <f>IF(smd[[#This Row],[Denominación del Servicio o Patronato Municipal]]="","",Ejercicio)</f>
        <v/>
      </c>
      <c r="B390" s="11" t="str">
        <f>IF(smd[[#This Row],[Denominación del Servicio o Patronato Municipal]]="","",comarca)</f>
        <v/>
      </c>
      <c r="C390" s="11"/>
      <c r="D390" s="11"/>
      <c r="E390" s="11"/>
      <c r="F390" s="11"/>
      <c r="G390" s="11"/>
      <c r="H390" s="11"/>
      <c r="I390" s="29"/>
    </row>
    <row r="391" spans="1:9" ht="12.75" x14ac:dyDescent="0.2">
      <c r="A391" s="5" t="str">
        <f>IF(smd[[#This Row],[Denominación del Servicio o Patronato Municipal]]="","",Ejercicio)</f>
        <v/>
      </c>
      <c r="B391" s="11" t="str">
        <f>IF(smd[[#This Row],[Denominación del Servicio o Patronato Municipal]]="","",comarca)</f>
        <v/>
      </c>
      <c r="C391" s="11"/>
      <c r="D391" s="11"/>
      <c r="E391" s="11"/>
      <c r="F391" s="11"/>
      <c r="G391" s="11"/>
      <c r="H391" s="11"/>
      <c r="I391" s="29"/>
    </row>
    <row r="392" spans="1:9" ht="12.75" x14ac:dyDescent="0.2">
      <c r="A392" s="5" t="str">
        <f>IF(smd[[#This Row],[Denominación del Servicio o Patronato Municipal]]="","",Ejercicio)</f>
        <v/>
      </c>
      <c r="B392" s="11" t="str">
        <f>IF(smd[[#This Row],[Denominación del Servicio o Patronato Municipal]]="","",comarca)</f>
        <v/>
      </c>
      <c r="C392" s="11"/>
      <c r="D392" s="11"/>
      <c r="E392" s="11"/>
      <c r="F392" s="11"/>
      <c r="G392" s="11"/>
      <c r="H392" s="11"/>
      <c r="I392" s="29"/>
    </row>
    <row r="393" spans="1:9" ht="12.75" x14ac:dyDescent="0.2">
      <c r="A393" s="5" t="str">
        <f>IF(smd[[#This Row],[Denominación del Servicio o Patronato Municipal]]="","",Ejercicio)</f>
        <v/>
      </c>
      <c r="B393" s="11" t="str">
        <f>IF(smd[[#This Row],[Denominación del Servicio o Patronato Municipal]]="","",comarca)</f>
        <v/>
      </c>
      <c r="C393" s="11"/>
      <c r="D393" s="11"/>
      <c r="E393" s="11"/>
      <c r="F393" s="11"/>
      <c r="G393" s="11"/>
      <c r="H393" s="11"/>
      <c r="I393" s="29"/>
    </row>
    <row r="394" spans="1:9" ht="12.75" x14ac:dyDescent="0.2">
      <c r="A394" s="5" t="str">
        <f>IF(smd[[#This Row],[Denominación del Servicio o Patronato Municipal]]="","",Ejercicio)</f>
        <v/>
      </c>
      <c r="B394" s="11" t="str">
        <f>IF(smd[[#This Row],[Denominación del Servicio o Patronato Municipal]]="","",comarca)</f>
        <v/>
      </c>
      <c r="C394" s="11"/>
      <c r="D394" s="11"/>
      <c r="E394" s="11"/>
      <c r="F394" s="11"/>
      <c r="G394" s="11"/>
      <c r="H394" s="11"/>
      <c r="I394" s="29"/>
    </row>
    <row r="395" spans="1:9" ht="12.75" x14ac:dyDescent="0.2">
      <c r="A395" s="5" t="str">
        <f>IF(smd[[#This Row],[Denominación del Servicio o Patronato Municipal]]="","",Ejercicio)</f>
        <v/>
      </c>
      <c r="B395" s="11" t="str">
        <f>IF(smd[[#This Row],[Denominación del Servicio o Patronato Municipal]]="","",comarca)</f>
        <v/>
      </c>
      <c r="C395" s="11"/>
      <c r="D395" s="11"/>
      <c r="E395" s="11"/>
      <c r="F395" s="11"/>
      <c r="G395" s="11"/>
      <c r="H395" s="11"/>
      <c r="I395" s="29"/>
    </row>
    <row r="396" spans="1:9" ht="12.75" x14ac:dyDescent="0.2">
      <c r="A396" s="5" t="str">
        <f>IF(smd[[#This Row],[Denominación del Servicio o Patronato Municipal]]="","",Ejercicio)</f>
        <v/>
      </c>
      <c r="B396" s="11" t="str">
        <f>IF(smd[[#This Row],[Denominación del Servicio o Patronato Municipal]]="","",comarca)</f>
        <v/>
      </c>
      <c r="C396" s="11"/>
      <c r="D396" s="11"/>
      <c r="E396" s="11"/>
      <c r="F396" s="11"/>
      <c r="G396" s="11"/>
      <c r="H396" s="11"/>
      <c r="I396" s="29"/>
    </row>
    <row r="397" spans="1:9" ht="12.75" x14ac:dyDescent="0.2">
      <c r="A397" s="5" t="str">
        <f>IF(smd[[#This Row],[Denominación del Servicio o Patronato Municipal]]="","",Ejercicio)</f>
        <v/>
      </c>
      <c r="B397" s="11" t="str">
        <f>IF(smd[[#This Row],[Denominación del Servicio o Patronato Municipal]]="","",comarca)</f>
        <v/>
      </c>
      <c r="C397" s="11"/>
      <c r="D397" s="11"/>
      <c r="E397" s="11"/>
      <c r="F397" s="11"/>
      <c r="G397" s="11"/>
      <c r="H397" s="11"/>
      <c r="I397" s="29"/>
    </row>
    <row r="398" spans="1:9" ht="12.75" x14ac:dyDescent="0.2">
      <c r="A398" s="5" t="str">
        <f>IF(smd[[#This Row],[Denominación del Servicio o Patronato Municipal]]="","",Ejercicio)</f>
        <v/>
      </c>
      <c r="B398" s="11" t="str">
        <f>IF(smd[[#This Row],[Denominación del Servicio o Patronato Municipal]]="","",comarca)</f>
        <v/>
      </c>
      <c r="C398" s="11"/>
      <c r="D398" s="11"/>
      <c r="E398" s="11"/>
      <c r="F398" s="11"/>
      <c r="G398" s="11"/>
      <c r="H398" s="11"/>
      <c r="I398" s="29"/>
    </row>
    <row r="399" spans="1:9" ht="12.75" x14ac:dyDescent="0.2">
      <c r="A399" s="5" t="str">
        <f>IF(smd[[#This Row],[Denominación del Servicio o Patronato Municipal]]="","",Ejercicio)</f>
        <v/>
      </c>
      <c r="B399" s="11" t="str">
        <f>IF(smd[[#This Row],[Denominación del Servicio o Patronato Municipal]]="","",comarca)</f>
        <v/>
      </c>
      <c r="C399" s="11"/>
      <c r="D399" s="11"/>
      <c r="E399" s="11"/>
      <c r="F399" s="11"/>
      <c r="G399" s="11"/>
      <c r="H399" s="11"/>
      <c r="I399" s="29"/>
    </row>
    <row r="400" spans="1:9" ht="12.75" x14ac:dyDescent="0.2">
      <c r="A400" s="5" t="str">
        <f>IF(smd[[#This Row],[Denominación del Servicio o Patronato Municipal]]="","",Ejercicio)</f>
        <v/>
      </c>
      <c r="B400" s="11" t="str">
        <f>IF(smd[[#This Row],[Denominación del Servicio o Patronato Municipal]]="","",comarca)</f>
        <v/>
      </c>
      <c r="C400" s="11"/>
      <c r="D400" s="11"/>
      <c r="E400" s="11"/>
      <c r="F400" s="11"/>
      <c r="G400" s="11"/>
      <c r="H400" s="11"/>
      <c r="I400" s="29"/>
    </row>
    <row r="401" spans="1:9" ht="12.75" x14ac:dyDescent="0.2">
      <c r="A401" s="5" t="str">
        <f>IF(smd[[#This Row],[Denominación del Servicio o Patronato Municipal]]="","",Ejercicio)</f>
        <v/>
      </c>
      <c r="B401" s="11" t="str">
        <f>IF(smd[[#This Row],[Denominación del Servicio o Patronato Municipal]]="","",comarca)</f>
        <v/>
      </c>
      <c r="C401" s="11"/>
      <c r="D401" s="11"/>
      <c r="E401" s="11"/>
      <c r="F401" s="11"/>
      <c r="G401" s="11"/>
      <c r="H401" s="11"/>
      <c r="I401" s="29"/>
    </row>
    <row r="402" spans="1:9" ht="12.75" x14ac:dyDescent="0.2">
      <c r="A402" s="5" t="str">
        <f>IF(smd[[#This Row],[Denominación del Servicio o Patronato Municipal]]="","",Ejercicio)</f>
        <v/>
      </c>
      <c r="B402" s="11" t="str">
        <f>IF(smd[[#This Row],[Denominación del Servicio o Patronato Municipal]]="","",comarca)</f>
        <v/>
      </c>
      <c r="C402" s="11"/>
      <c r="D402" s="11"/>
      <c r="E402" s="11"/>
      <c r="F402" s="11"/>
      <c r="G402" s="11"/>
      <c r="H402" s="11"/>
      <c r="I402" s="29"/>
    </row>
    <row r="403" spans="1:9" ht="12.75" x14ac:dyDescent="0.2">
      <c r="A403" s="5" t="str">
        <f>IF(smd[[#This Row],[Denominación del Servicio o Patronato Municipal]]="","",Ejercicio)</f>
        <v/>
      </c>
      <c r="B403" s="11" t="str">
        <f>IF(smd[[#This Row],[Denominación del Servicio o Patronato Municipal]]="","",comarca)</f>
        <v/>
      </c>
      <c r="C403" s="11"/>
      <c r="D403" s="11"/>
      <c r="E403" s="11"/>
      <c r="F403" s="11"/>
      <c r="G403" s="11"/>
      <c r="H403" s="11"/>
      <c r="I403" s="29"/>
    </row>
    <row r="404" spans="1:9" ht="12.75" x14ac:dyDescent="0.2">
      <c r="A404" s="5" t="str">
        <f>IF(smd[[#This Row],[Denominación del Servicio o Patronato Municipal]]="","",Ejercicio)</f>
        <v/>
      </c>
      <c r="B404" s="11" t="str">
        <f>IF(smd[[#This Row],[Denominación del Servicio o Patronato Municipal]]="","",comarca)</f>
        <v/>
      </c>
      <c r="C404" s="11"/>
      <c r="D404" s="11"/>
      <c r="E404" s="11"/>
      <c r="F404" s="11"/>
      <c r="G404" s="11"/>
      <c r="H404" s="11"/>
      <c r="I404" s="29"/>
    </row>
    <row r="405" spans="1:9" ht="12.75" x14ac:dyDescent="0.2">
      <c r="A405" s="5" t="str">
        <f>IF(smd[[#This Row],[Denominación del Servicio o Patronato Municipal]]="","",Ejercicio)</f>
        <v/>
      </c>
      <c r="B405" s="11" t="str">
        <f>IF(smd[[#This Row],[Denominación del Servicio o Patronato Municipal]]="","",comarca)</f>
        <v/>
      </c>
      <c r="C405" s="11"/>
      <c r="D405" s="11"/>
      <c r="E405" s="11"/>
      <c r="F405" s="11"/>
      <c r="G405" s="11"/>
      <c r="H405" s="11"/>
      <c r="I405" s="29"/>
    </row>
    <row r="406" spans="1:9" ht="12.75" x14ac:dyDescent="0.2">
      <c r="A406" s="5" t="str">
        <f>IF(smd[[#This Row],[Denominación del Servicio o Patronato Municipal]]="","",Ejercicio)</f>
        <v/>
      </c>
      <c r="B406" s="11" t="str">
        <f>IF(smd[[#This Row],[Denominación del Servicio o Patronato Municipal]]="","",comarca)</f>
        <v/>
      </c>
      <c r="C406" s="11"/>
      <c r="D406" s="11"/>
      <c r="E406" s="11"/>
      <c r="F406" s="11"/>
      <c r="G406" s="11"/>
      <c r="H406" s="11"/>
      <c r="I406" s="29"/>
    </row>
    <row r="407" spans="1:9" ht="12.75" x14ac:dyDescent="0.2">
      <c r="A407" s="5" t="str">
        <f>IF(smd[[#This Row],[Denominación del Servicio o Patronato Municipal]]="","",Ejercicio)</f>
        <v/>
      </c>
      <c r="B407" s="11" t="str">
        <f>IF(smd[[#This Row],[Denominación del Servicio o Patronato Municipal]]="","",comarca)</f>
        <v/>
      </c>
      <c r="C407" s="11"/>
      <c r="D407" s="11"/>
      <c r="E407" s="11"/>
      <c r="F407" s="11"/>
      <c r="G407" s="11"/>
      <c r="H407" s="11"/>
      <c r="I407" s="29"/>
    </row>
    <row r="408" spans="1:9" ht="12.75" x14ac:dyDescent="0.2">
      <c r="A408" s="5" t="str">
        <f>IF(smd[[#This Row],[Denominación del Servicio o Patronato Municipal]]="","",Ejercicio)</f>
        <v/>
      </c>
      <c r="B408" s="11" t="str">
        <f>IF(smd[[#This Row],[Denominación del Servicio o Patronato Municipal]]="","",comarca)</f>
        <v/>
      </c>
      <c r="C408" s="11"/>
      <c r="D408" s="11"/>
      <c r="E408" s="11"/>
      <c r="F408" s="11"/>
      <c r="G408" s="11"/>
      <c r="H408" s="11"/>
      <c r="I408" s="29"/>
    </row>
    <row r="409" spans="1:9" ht="12.75" x14ac:dyDescent="0.2">
      <c r="A409" s="5" t="str">
        <f>IF(smd[[#This Row],[Denominación del Servicio o Patronato Municipal]]="","",Ejercicio)</f>
        <v/>
      </c>
      <c r="B409" s="11" t="str">
        <f>IF(smd[[#This Row],[Denominación del Servicio o Patronato Municipal]]="","",comarca)</f>
        <v/>
      </c>
      <c r="C409" s="11"/>
      <c r="D409" s="11"/>
      <c r="E409" s="11"/>
      <c r="F409" s="11"/>
      <c r="G409" s="11"/>
      <c r="H409" s="11"/>
      <c r="I409" s="29"/>
    </row>
    <row r="410" spans="1:9" ht="12.75" x14ac:dyDescent="0.2">
      <c r="A410" s="5" t="str">
        <f>IF(smd[[#This Row],[Denominación del Servicio o Patronato Municipal]]="","",Ejercicio)</f>
        <v/>
      </c>
      <c r="B410" s="11" t="str">
        <f>IF(smd[[#This Row],[Denominación del Servicio o Patronato Municipal]]="","",comarca)</f>
        <v/>
      </c>
      <c r="C410" s="11"/>
      <c r="D410" s="11"/>
      <c r="E410" s="11"/>
      <c r="F410" s="11"/>
      <c r="G410" s="11"/>
      <c r="H410" s="11"/>
      <c r="I410" s="29"/>
    </row>
    <row r="411" spans="1:9" ht="12.75" x14ac:dyDescent="0.2">
      <c r="A411" s="5" t="str">
        <f>IF(smd[[#This Row],[Denominación del Servicio o Patronato Municipal]]="","",Ejercicio)</f>
        <v/>
      </c>
      <c r="B411" s="11" t="str">
        <f>IF(smd[[#This Row],[Denominación del Servicio o Patronato Municipal]]="","",comarca)</f>
        <v/>
      </c>
      <c r="C411" s="11"/>
      <c r="D411" s="11"/>
      <c r="E411" s="11"/>
      <c r="F411" s="11"/>
      <c r="G411" s="11"/>
      <c r="H411" s="11"/>
      <c r="I411" s="29"/>
    </row>
    <row r="412" spans="1:9" ht="12.75" x14ac:dyDescent="0.2">
      <c r="A412" s="5" t="str">
        <f>IF(smd[[#This Row],[Denominación del Servicio o Patronato Municipal]]="","",Ejercicio)</f>
        <v/>
      </c>
      <c r="B412" s="11" t="str">
        <f>IF(smd[[#This Row],[Denominación del Servicio o Patronato Municipal]]="","",comarca)</f>
        <v/>
      </c>
      <c r="C412" s="11"/>
      <c r="D412" s="11"/>
      <c r="E412" s="11"/>
      <c r="F412" s="11"/>
      <c r="G412" s="11"/>
      <c r="H412" s="11"/>
      <c r="I412" s="29"/>
    </row>
    <row r="413" spans="1:9" ht="12.75" x14ac:dyDescent="0.2">
      <c r="A413" s="5" t="str">
        <f>IF(smd[[#This Row],[Denominación del Servicio o Patronato Municipal]]="","",Ejercicio)</f>
        <v/>
      </c>
      <c r="B413" s="11" t="str">
        <f>IF(smd[[#This Row],[Denominación del Servicio o Patronato Municipal]]="","",comarca)</f>
        <v/>
      </c>
      <c r="C413" s="11"/>
      <c r="D413" s="11"/>
      <c r="E413" s="11"/>
      <c r="F413" s="11"/>
      <c r="G413" s="11"/>
      <c r="H413" s="11"/>
      <c r="I413" s="29"/>
    </row>
    <row r="414" spans="1:9" ht="12.75" x14ac:dyDescent="0.2">
      <c r="A414" s="5" t="str">
        <f>IF(smd[[#This Row],[Denominación del Servicio o Patronato Municipal]]="","",Ejercicio)</f>
        <v/>
      </c>
      <c r="B414" s="11" t="str">
        <f>IF(smd[[#This Row],[Denominación del Servicio o Patronato Municipal]]="","",comarca)</f>
        <v/>
      </c>
      <c r="C414" s="11"/>
      <c r="D414" s="11"/>
      <c r="E414" s="11"/>
      <c r="F414" s="11"/>
      <c r="G414" s="11"/>
      <c r="H414" s="11"/>
      <c r="I414" s="29"/>
    </row>
    <row r="415" spans="1:9" ht="12.75" x14ac:dyDescent="0.2">
      <c r="A415" s="5" t="str">
        <f>IF(smd[[#This Row],[Denominación del Servicio o Patronato Municipal]]="","",Ejercicio)</f>
        <v/>
      </c>
      <c r="B415" s="11" t="str">
        <f>IF(smd[[#This Row],[Denominación del Servicio o Patronato Municipal]]="","",comarca)</f>
        <v/>
      </c>
      <c r="C415" s="11"/>
      <c r="D415" s="11"/>
      <c r="E415" s="11"/>
      <c r="F415" s="11"/>
      <c r="G415" s="11"/>
      <c r="H415" s="11"/>
      <c r="I415" s="29"/>
    </row>
    <row r="416" spans="1:9" ht="12.75" x14ac:dyDescent="0.2">
      <c r="A416" s="5" t="str">
        <f>IF(smd[[#This Row],[Denominación del Servicio o Patronato Municipal]]="","",Ejercicio)</f>
        <v/>
      </c>
      <c r="B416" s="11" t="str">
        <f>IF(smd[[#This Row],[Denominación del Servicio o Patronato Municipal]]="","",comarca)</f>
        <v/>
      </c>
      <c r="C416" s="11"/>
      <c r="D416" s="11"/>
      <c r="E416" s="11"/>
      <c r="F416" s="11"/>
      <c r="G416" s="11"/>
      <c r="H416" s="11"/>
      <c r="I416" s="29"/>
    </row>
    <row r="417" spans="1:9" ht="12.75" x14ac:dyDescent="0.2">
      <c r="A417" s="5" t="str">
        <f>IF(smd[[#This Row],[Denominación del Servicio o Patronato Municipal]]="","",Ejercicio)</f>
        <v/>
      </c>
      <c r="B417" s="11" t="str">
        <f>IF(smd[[#This Row],[Denominación del Servicio o Patronato Municipal]]="","",comarca)</f>
        <v/>
      </c>
      <c r="C417" s="11"/>
      <c r="D417" s="11"/>
      <c r="E417" s="11"/>
      <c r="F417" s="11"/>
      <c r="G417" s="11"/>
      <c r="H417" s="11"/>
      <c r="I417" s="29"/>
    </row>
    <row r="418" spans="1:9" ht="12.75" x14ac:dyDescent="0.2">
      <c r="A418" s="5" t="str">
        <f>IF(smd[[#This Row],[Denominación del Servicio o Patronato Municipal]]="","",Ejercicio)</f>
        <v/>
      </c>
      <c r="B418" s="11" t="str">
        <f>IF(smd[[#This Row],[Denominación del Servicio o Patronato Municipal]]="","",comarca)</f>
        <v/>
      </c>
      <c r="C418" s="11"/>
      <c r="D418" s="11"/>
      <c r="E418" s="11"/>
      <c r="F418" s="11"/>
      <c r="G418" s="11"/>
      <c r="H418" s="11"/>
      <c r="I418" s="29"/>
    </row>
    <row r="419" spans="1:9" ht="12.75" x14ac:dyDescent="0.2">
      <c r="A419" s="5" t="str">
        <f>IF(smd[[#This Row],[Denominación del Servicio o Patronato Municipal]]="","",Ejercicio)</f>
        <v/>
      </c>
      <c r="B419" s="11" t="str">
        <f>IF(smd[[#This Row],[Denominación del Servicio o Patronato Municipal]]="","",comarca)</f>
        <v/>
      </c>
      <c r="C419" s="11"/>
      <c r="D419" s="11"/>
      <c r="E419" s="11"/>
      <c r="F419" s="11"/>
      <c r="G419" s="11"/>
      <c r="H419" s="11"/>
      <c r="I419" s="29"/>
    </row>
    <row r="420" spans="1:9" ht="12.75" x14ac:dyDescent="0.2">
      <c r="A420" s="5" t="str">
        <f>IF(smd[[#This Row],[Denominación del Servicio o Patronato Municipal]]="","",Ejercicio)</f>
        <v/>
      </c>
      <c r="B420" s="11" t="str">
        <f>IF(smd[[#This Row],[Denominación del Servicio o Patronato Municipal]]="","",comarca)</f>
        <v/>
      </c>
      <c r="C420" s="11"/>
      <c r="D420" s="11"/>
      <c r="E420" s="11"/>
      <c r="F420" s="11"/>
      <c r="G420" s="11"/>
      <c r="H420" s="11"/>
      <c r="I420" s="29"/>
    </row>
    <row r="421" spans="1:9" ht="12.75" x14ac:dyDescent="0.2">
      <c r="A421" s="5" t="str">
        <f>IF(smd[[#This Row],[Denominación del Servicio o Patronato Municipal]]="","",Ejercicio)</f>
        <v/>
      </c>
      <c r="B421" s="11" t="str">
        <f>IF(smd[[#This Row],[Denominación del Servicio o Patronato Municipal]]="","",comarca)</f>
        <v/>
      </c>
      <c r="C421" s="11"/>
      <c r="D421" s="11"/>
      <c r="E421" s="11"/>
      <c r="F421" s="11"/>
      <c r="G421" s="11"/>
      <c r="H421" s="11"/>
      <c r="I421" s="29"/>
    </row>
    <row r="422" spans="1:9" ht="12.75" x14ac:dyDescent="0.2">
      <c r="A422" s="5" t="str">
        <f>IF(smd[[#This Row],[Denominación del Servicio o Patronato Municipal]]="","",Ejercicio)</f>
        <v/>
      </c>
      <c r="B422" s="11" t="str">
        <f>IF(smd[[#This Row],[Denominación del Servicio o Patronato Municipal]]="","",comarca)</f>
        <v/>
      </c>
      <c r="C422" s="11"/>
      <c r="D422" s="11"/>
      <c r="E422" s="11"/>
      <c r="F422" s="11"/>
      <c r="G422" s="11"/>
      <c r="H422" s="11"/>
      <c r="I422" s="29"/>
    </row>
    <row r="423" spans="1:9" ht="12.75" x14ac:dyDescent="0.2">
      <c r="A423" s="5" t="str">
        <f>IF(smd[[#This Row],[Denominación del Servicio o Patronato Municipal]]="","",Ejercicio)</f>
        <v/>
      </c>
      <c r="B423" s="11" t="str">
        <f>IF(smd[[#This Row],[Denominación del Servicio o Patronato Municipal]]="","",comarca)</f>
        <v/>
      </c>
      <c r="C423" s="11"/>
      <c r="D423" s="11"/>
      <c r="E423" s="11"/>
      <c r="F423" s="11"/>
      <c r="G423" s="11"/>
      <c r="H423" s="11"/>
      <c r="I423" s="29"/>
    </row>
    <row r="424" spans="1:9" ht="12.75" x14ac:dyDescent="0.2">
      <c r="A424" s="5" t="str">
        <f>IF(smd[[#This Row],[Denominación del Servicio o Patronato Municipal]]="","",Ejercicio)</f>
        <v/>
      </c>
      <c r="B424" s="11" t="str">
        <f>IF(smd[[#This Row],[Denominación del Servicio o Patronato Municipal]]="","",comarca)</f>
        <v/>
      </c>
      <c r="C424" s="11"/>
      <c r="D424" s="11"/>
      <c r="E424" s="11"/>
      <c r="F424" s="11"/>
      <c r="G424" s="11"/>
      <c r="H424" s="11"/>
      <c r="I424" s="29"/>
    </row>
    <row r="425" spans="1:9" ht="12.75" x14ac:dyDescent="0.2">
      <c r="A425" s="5" t="str">
        <f>IF(smd[[#This Row],[Denominación del Servicio o Patronato Municipal]]="","",Ejercicio)</f>
        <v/>
      </c>
      <c r="B425" s="11" t="str">
        <f>IF(smd[[#This Row],[Denominación del Servicio o Patronato Municipal]]="","",comarca)</f>
        <v/>
      </c>
      <c r="C425" s="11"/>
      <c r="D425" s="11"/>
      <c r="E425" s="11"/>
      <c r="F425" s="11"/>
      <c r="G425" s="11"/>
      <c r="H425" s="11"/>
      <c r="I425" s="29"/>
    </row>
    <row r="426" spans="1:9" ht="12.75" x14ac:dyDescent="0.2">
      <c r="A426" s="5" t="str">
        <f>IF(smd[[#This Row],[Denominación del Servicio o Patronato Municipal]]="","",Ejercicio)</f>
        <v/>
      </c>
      <c r="B426" s="11" t="str">
        <f>IF(smd[[#This Row],[Denominación del Servicio o Patronato Municipal]]="","",comarca)</f>
        <v/>
      </c>
      <c r="C426" s="11"/>
      <c r="D426" s="11"/>
      <c r="E426" s="11"/>
      <c r="F426" s="11"/>
      <c r="G426" s="11"/>
      <c r="H426" s="11"/>
      <c r="I426" s="29"/>
    </row>
    <row r="427" spans="1:9" ht="12.75" x14ac:dyDescent="0.2">
      <c r="A427" s="5" t="str">
        <f>IF(smd[[#This Row],[Denominación del Servicio o Patronato Municipal]]="","",Ejercicio)</f>
        <v/>
      </c>
      <c r="B427" s="11" t="str">
        <f>IF(smd[[#This Row],[Denominación del Servicio o Patronato Municipal]]="","",comarca)</f>
        <v/>
      </c>
      <c r="C427" s="11"/>
      <c r="D427" s="11"/>
      <c r="E427" s="11"/>
      <c r="F427" s="11"/>
      <c r="G427" s="11"/>
      <c r="H427" s="11"/>
      <c r="I427" s="29"/>
    </row>
    <row r="428" spans="1:9" ht="12.75" x14ac:dyDescent="0.2">
      <c r="A428" s="5" t="str">
        <f>IF(smd[[#This Row],[Denominación del Servicio o Patronato Municipal]]="","",Ejercicio)</f>
        <v/>
      </c>
      <c r="B428" s="11" t="str">
        <f>IF(smd[[#This Row],[Denominación del Servicio o Patronato Municipal]]="","",comarca)</f>
        <v/>
      </c>
      <c r="C428" s="11"/>
      <c r="D428" s="11"/>
      <c r="E428" s="11"/>
      <c r="F428" s="11"/>
      <c r="G428" s="11"/>
      <c r="H428" s="11"/>
      <c r="I428" s="29"/>
    </row>
    <row r="429" spans="1:9" ht="12.75" x14ac:dyDescent="0.2">
      <c r="A429" s="5" t="str">
        <f>IF(smd[[#This Row],[Denominación del Servicio o Patronato Municipal]]="","",Ejercicio)</f>
        <v/>
      </c>
      <c r="B429" s="11" t="str">
        <f>IF(smd[[#This Row],[Denominación del Servicio o Patronato Municipal]]="","",comarca)</f>
        <v/>
      </c>
      <c r="C429" s="11"/>
      <c r="D429" s="11"/>
      <c r="E429" s="11"/>
      <c r="F429" s="11"/>
      <c r="G429" s="11"/>
      <c r="H429" s="11"/>
      <c r="I429" s="29"/>
    </row>
    <row r="430" spans="1:9" ht="12.75" x14ac:dyDescent="0.2">
      <c r="A430" s="5" t="str">
        <f>IF(smd[[#This Row],[Denominación del Servicio o Patronato Municipal]]="","",Ejercicio)</f>
        <v/>
      </c>
      <c r="B430" s="11" t="str">
        <f>IF(smd[[#This Row],[Denominación del Servicio o Patronato Municipal]]="","",comarca)</f>
        <v/>
      </c>
      <c r="C430" s="11"/>
      <c r="D430" s="11"/>
      <c r="E430" s="11"/>
      <c r="F430" s="11"/>
      <c r="G430" s="11"/>
      <c r="H430" s="11"/>
      <c r="I430" s="29"/>
    </row>
    <row r="431" spans="1:9" ht="12.75" x14ac:dyDescent="0.2">
      <c r="A431" s="5" t="str">
        <f>IF(smd[[#This Row],[Denominación del Servicio o Patronato Municipal]]="","",Ejercicio)</f>
        <v/>
      </c>
      <c r="B431" s="11" t="str">
        <f>IF(smd[[#This Row],[Denominación del Servicio o Patronato Municipal]]="","",comarca)</f>
        <v/>
      </c>
      <c r="C431" s="11"/>
      <c r="D431" s="11"/>
      <c r="E431" s="11"/>
      <c r="F431" s="11"/>
      <c r="G431" s="11"/>
      <c r="H431" s="11"/>
      <c r="I431" s="29"/>
    </row>
    <row r="432" spans="1:9" ht="12.75" x14ac:dyDescent="0.2">
      <c r="A432" s="5" t="str">
        <f>IF(smd[[#This Row],[Denominación del Servicio o Patronato Municipal]]="","",Ejercicio)</f>
        <v/>
      </c>
      <c r="B432" s="11" t="str">
        <f>IF(smd[[#This Row],[Denominación del Servicio o Patronato Municipal]]="","",comarca)</f>
        <v/>
      </c>
      <c r="C432" s="11"/>
      <c r="D432" s="11"/>
      <c r="E432" s="11"/>
      <c r="F432" s="11"/>
      <c r="G432" s="11"/>
      <c r="H432" s="11"/>
      <c r="I432" s="29"/>
    </row>
    <row r="433" spans="1:9" ht="12.75" x14ac:dyDescent="0.2">
      <c r="A433" s="5" t="str">
        <f>IF(smd[[#This Row],[Denominación del Servicio o Patronato Municipal]]="","",Ejercicio)</f>
        <v/>
      </c>
      <c r="B433" s="11" t="str">
        <f>IF(smd[[#This Row],[Denominación del Servicio o Patronato Municipal]]="","",comarca)</f>
        <v/>
      </c>
      <c r="C433" s="11"/>
      <c r="D433" s="11"/>
      <c r="E433" s="11"/>
      <c r="F433" s="11"/>
      <c r="G433" s="11"/>
      <c r="H433" s="11"/>
      <c r="I433" s="29"/>
    </row>
    <row r="434" spans="1:9" ht="12.75" x14ac:dyDescent="0.2">
      <c r="A434" s="5" t="str">
        <f>IF(smd[[#This Row],[Denominación del Servicio o Patronato Municipal]]="","",Ejercicio)</f>
        <v/>
      </c>
      <c r="B434" s="11" t="str">
        <f>IF(smd[[#This Row],[Denominación del Servicio o Patronato Municipal]]="","",comarca)</f>
        <v/>
      </c>
      <c r="C434" s="11"/>
      <c r="D434" s="11"/>
      <c r="E434" s="11"/>
      <c r="F434" s="11"/>
      <c r="G434" s="11"/>
      <c r="H434" s="11"/>
      <c r="I434" s="29"/>
    </row>
    <row r="435" spans="1:9" ht="12.75" x14ac:dyDescent="0.2">
      <c r="A435" s="5" t="str">
        <f>IF(smd[[#This Row],[Denominación del Servicio o Patronato Municipal]]="","",Ejercicio)</f>
        <v/>
      </c>
      <c r="B435" s="11" t="str">
        <f>IF(smd[[#This Row],[Denominación del Servicio o Patronato Municipal]]="","",comarca)</f>
        <v/>
      </c>
      <c r="C435" s="11"/>
      <c r="D435" s="11"/>
      <c r="E435" s="11"/>
      <c r="F435" s="11"/>
      <c r="G435" s="11"/>
      <c r="H435" s="11"/>
      <c r="I435" s="29"/>
    </row>
    <row r="436" spans="1:9" ht="12.75" x14ac:dyDescent="0.2">
      <c r="A436" s="5" t="str">
        <f>IF(smd[[#This Row],[Denominación del Servicio o Patronato Municipal]]="","",Ejercicio)</f>
        <v/>
      </c>
      <c r="B436" s="11" t="str">
        <f>IF(smd[[#This Row],[Denominación del Servicio o Patronato Municipal]]="","",comarca)</f>
        <v/>
      </c>
      <c r="C436" s="11"/>
      <c r="D436" s="11"/>
      <c r="E436" s="11"/>
      <c r="F436" s="11"/>
      <c r="G436" s="11"/>
      <c r="H436" s="11"/>
      <c r="I436" s="29"/>
    </row>
    <row r="437" spans="1:9" ht="12.75" x14ac:dyDescent="0.2">
      <c r="A437" s="5" t="str">
        <f>IF(smd[[#This Row],[Denominación del Servicio o Patronato Municipal]]="","",Ejercicio)</f>
        <v/>
      </c>
      <c r="B437" s="11" t="str">
        <f>IF(smd[[#This Row],[Denominación del Servicio o Patronato Municipal]]="","",comarca)</f>
        <v/>
      </c>
      <c r="C437" s="11"/>
      <c r="D437" s="11"/>
      <c r="E437" s="11"/>
      <c r="F437" s="11"/>
      <c r="G437" s="11"/>
      <c r="H437" s="11"/>
      <c r="I437" s="29"/>
    </row>
    <row r="438" spans="1:9" ht="12.75" x14ac:dyDescent="0.2">
      <c r="A438" s="5" t="str">
        <f>IF(smd[[#This Row],[Denominación del Servicio o Patronato Municipal]]="","",Ejercicio)</f>
        <v/>
      </c>
      <c r="B438" s="11" t="str">
        <f>IF(smd[[#This Row],[Denominación del Servicio o Patronato Municipal]]="","",comarca)</f>
        <v/>
      </c>
      <c r="C438" s="11"/>
      <c r="D438" s="11"/>
      <c r="E438" s="11"/>
      <c r="F438" s="11"/>
      <c r="G438" s="11"/>
      <c r="H438" s="11"/>
      <c r="I438" s="29"/>
    </row>
    <row r="439" spans="1:9" ht="12.75" x14ac:dyDescent="0.2">
      <c r="A439" s="5" t="str">
        <f>IF(smd[[#This Row],[Denominación del Servicio o Patronato Municipal]]="","",Ejercicio)</f>
        <v/>
      </c>
      <c r="B439" s="11" t="str">
        <f>IF(smd[[#This Row],[Denominación del Servicio o Patronato Municipal]]="","",comarca)</f>
        <v/>
      </c>
      <c r="C439" s="11"/>
      <c r="D439" s="11"/>
      <c r="E439" s="11"/>
      <c r="F439" s="11"/>
      <c r="G439" s="11"/>
      <c r="H439" s="11"/>
      <c r="I439" s="29"/>
    </row>
    <row r="440" spans="1:9" ht="12.75" x14ac:dyDescent="0.2">
      <c r="A440" s="5" t="str">
        <f>IF(smd[[#This Row],[Denominación del Servicio o Patronato Municipal]]="","",Ejercicio)</f>
        <v/>
      </c>
      <c r="B440" s="11" t="str">
        <f>IF(smd[[#This Row],[Denominación del Servicio o Patronato Municipal]]="","",comarca)</f>
        <v/>
      </c>
      <c r="C440" s="11"/>
      <c r="D440" s="11"/>
      <c r="E440" s="11"/>
      <c r="F440" s="11"/>
      <c r="G440" s="11"/>
      <c r="H440" s="11"/>
      <c r="I440" s="29"/>
    </row>
    <row r="441" spans="1:9" ht="12.75" x14ac:dyDescent="0.2">
      <c r="A441" s="5" t="str">
        <f>IF(smd[[#This Row],[Denominación del Servicio o Patronato Municipal]]="","",Ejercicio)</f>
        <v/>
      </c>
      <c r="B441" s="11" t="str">
        <f>IF(smd[[#This Row],[Denominación del Servicio o Patronato Municipal]]="","",comarca)</f>
        <v/>
      </c>
      <c r="C441" s="11"/>
      <c r="D441" s="11"/>
      <c r="E441" s="11"/>
      <c r="F441" s="11"/>
      <c r="G441" s="11"/>
      <c r="H441" s="11"/>
      <c r="I441" s="29"/>
    </row>
    <row r="442" spans="1:9" ht="12.75" x14ac:dyDescent="0.2">
      <c r="A442" s="5" t="str">
        <f>IF(smd[[#This Row],[Denominación del Servicio o Patronato Municipal]]="","",Ejercicio)</f>
        <v/>
      </c>
      <c r="B442" s="11" t="str">
        <f>IF(smd[[#This Row],[Denominación del Servicio o Patronato Municipal]]="","",comarca)</f>
        <v/>
      </c>
      <c r="C442" s="11"/>
      <c r="D442" s="11"/>
      <c r="E442" s="11"/>
      <c r="F442" s="11"/>
      <c r="G442" s="11"/>
      <c r="H442" s="11"/>
      <c r="I442" s="29"/>
    </row>
    <row r="443" spans="1:9" ht="12.75" x14ac:dyDescent="0.2">
      <c r="A443" s="5" t="str">
        <f>IF(smd[[#This Row],[Denominación del Servicio o Patronato Municipal]]="","",Ejercicio)</f>
        <v/>
      </c>
      <c r="B443" s="11" t="str">
        <f>IF(smd[[#This Row],[Denominación del Servicio o Patronato Municipal]]="","",comarca)</f>
        <v/>
      </c>
      <c r="C443" s="11"/>
      <c r="D443" s="11"/>
      <c r="E443" s="11"/>
      <c r="F443" s="11"/>
      <c r="G443" s="11"/>
      <c r="H443" s="11"/>
      <c r="I443" s="29"/>
    </row>
    <row r="444" spans="1:9" ht="12.75" x14ac:dyDescent="0.2">
      <c r="A444" s="5" t="str">
        <f>IF(smd[[#This Row],[Denominación del Servicio o Patronato Municipal]]="","",Ejercicio)</f>
        <v/>
      </c>
      <c r="B444" s="11" t="str">
        <f>IF(smd[[#This Row],[Denominación del Servicio o Patronato Municipal]]="","",comarca)</f>
        <v/>
      </c>
      <c r="C444" s="11"/>
      <c r="D444" s="11"/>
      <c r="E444" s="11"/>
      <c r="F444" s="11"/>
      <c r="G444" s="11"/>
      <c r="H444" s="11"/>
      <c r="I444" s="29"/>
    </row>
    <row r="445" spans="1:9" ht="12.75" x14ac:dyDescent="0.2">
      <c r="A445" s="5" t="str">
        <f>IF(smd[[#This Row],[Denominación del Servicio o Patronato Municipal]]="","",Ejercicio)</f>
        <v/>
      </c>
      <c r="B445" s="11" t="str">
        <f>IF(smd[[#This Row],[Denominación del Servicio o Patronato Municipal]]="","",comarca)</f>
        <v/>
      </c>
      <c r="C445" s="11"/>
      <c r="D445" s="11"/>
      <c r="E445" s="11"/>
      <c r="F445" s="11"/>
      <c r="G445" s="11"/>
      <c r="H445" s="11"/>
      <c r="I445" s="29"/>
    </row>
    <row r="446" spans="1:9" ht="12.75" x14ac:dyDescent="0.2">
      <c r="A446" s="5" t="str">
        <f>IF(smd[[#This Row],[Denominación del Servicio o Patronato Municipal]]="","",Ejercicio)</f>
        <v/>
      </c>
      <c r="B446" s="11" t="str">
        <f>IF(smd[[#This Row],[Denominación del Servicio o Patronato Municipal]]="","",comarca)</f>
        <v/>
      </c>
      <c r="C446" s="11"/>
      <c r="D446" s="11"/>
      <c r="E446" s="11"/>
      <c r="F446" s="11"/>
      <c r="G446" s="11"/>
      <c r="H446" s="11"/>
      <c r="I446" s="29"/>
    </row>
    <row r="447" spans="1:9" ht="12.75" x14ac:dyDescent="0.2">
      <c r="A447" s="5" t="str">
        <f>IF(smd[[#This Row],[Denominación del Servicio o Patronato Municipal]]="","",Ejercicio)</f>
        <v/>
      </c>
      <c r="B447" s="11" t="str">
        <f>IF(smd[[#This Row],[Denominación del Servicio o Patronato Municipal]]="","",comarca)</f>
        <v/>
      </c>
      <c r="C447" s="11"/>
      <c r="D447" s="11"/>
      <c r="E447" s="11"/>
      <c r="F447" s="11"/>
      <c r="G447" s="11"/>
      <c r="H447" s="11"/>
      <c r="I447" s="29"/>
    </row>
    <row r="448" spans="1:9" ht="12.75" x14ac:dyDescent="0.2">
      <c r="A448" s="5" t="str">
        <f>IF(smd[[#This Row],[Denominación del Servicio o Patronato Municipal]]="","",Ejercicio)</f>
        <v/>
      </c>
      <c r="B448" s="11" t="str">
        <f>IF(smd[[#This Row],[Denominación del Servicio o Patronato Municipal]]="","",comarca)</f>
        <v/>
      </c>
      <c r="C448" s="11"/>
      <c r="D448" s="11"/>
      <c r="E448" s="11"/>
      <c r="F448" s="11"/>
      <c r="G448" s="11"/>
      <c r="H448" s="11"/>
      <c r="I448" s="29"/>
    </row>
    <row r="449" spans="1:9" ht="12.75" x14ac:dyDescent="0.2">
      <c r="A449" s="5" t="str">
        <f>IF(smd[[#This Row],[Denominación del Servicio o Patronato Municipal]]="","",Ejercicio)</f>
        <v/>
      </c>
      <c r="B449" s="11" t="str">
        <f>IF(smd[[#This Row],[Denominación del Servicio o Patronato Municipal]]="","",comarca)</f>
        <v/>
      </c>
      <c r="C449" s="11"/>
      <c r="D449" s="11"/>
      <c r="E449" s="11"/>
      <c r="F449" s="11"/>
      <c r="G449" s="11"/>
      <c r="H449" s="11"/>
      <c r="I449" s="29"/>
    </row>
    <row r="450" spans="1:9" ht="12.75" x14ac:dyDescent="0.2">
      <c r="A450" s="5" t="str">
        <f>IF(smd[[#This Row],[Denominación del Servicio o Patronato Municipal]]="","",Ejercicio)</f>
        <v/>
      </c>
      <c r="B450" s="11" t="str">
        <f>IF(smd[[#This Row],[Denominación del Servicio o Patronato Municipal]]="","",comarca)</f>
        <v/>
      </c>
      <c r="C450" s="11"/>
      <c r="D450" s="11"/>
      <c r="E450" s="11"/>
      <c r="F450" s="11"/>
      <c r="G450" s="11"/>
      <c r="H450" s="11"/>
      <c r="I450" s="29"/>
    </row>
    <row r="451" spans="1:9" ht="12.75" x14ac:dyDescent="0.2">
      <c r="A451" s="5" t="str">
        <f>IF(smd[[#This Row],[Denominación del Servicio o Patronato Municipal]]="","",Ejercicio)</f>
        <v/>
      </c>
      <c r="B451" s="11" t="str">
        <f>IF(smd[[#This Row],[Denominación del Servicio o Patronato Municipal]]="","",comarca)</f>
        <v/>
      </c>
      <c r="C451" s="11"/>
      <c r="D451" s="11"/>
      <c r="E451" s="11"/>
      <c r="F451" s="11"/>
      <c r="G451" s="11"/>
      <c r="H451" s="11"/>
      <c r="I451" s="29"/>
    </row>
    <row r="452" spans="1:9" ht="12.75" x14ac:dyDescent="0.2">
      <c r="A452" s="5" t="str">
        <f>IF(smd[[#This Row],[Denominación del Servicio o Patronato Municipal]]="","",Ejercicio)</f>
        <v/>
      </c>
      <c r="B452" s="11" t="str">
        <f>IF(smd[[#This Row],[Denominación del Servicio o Patronato Municipal]]="","",comarca)</f>
        <v/>
      </c>
      <c r="C452" s="11"/>
      <c r="D452" s="11"/>
      <c r="E452" s="11"/>
      <c r="F452" s="11"/>
      <c r="G452" s="11"/>
      <c r="H452" s="11"/>
      <c r="I452" s="29"/>
    </row>
    <row r="453" spans="1:9" ht="12.75" x14ac:dyDescent="0.2">
      <c r="A453" s="5" t="str">
        <f>IF(smd[[#This Row],[Denominación del Servicio o Patronato Municipal]]="","",Ejercicio)</f>
        <v/>
      </c>
      <c r="B453" s="11" t="str">
        <f>IF(smd[[#This Row],[Denominación del Servicio o Patronato Municipal]]="","",comarca)</f>
        <v/>
      </c>
      <c r="C453" s="11"/>
      <c r="D453" s="11"/>
      <c r="E453" s="11"/>
      <c r="F453" s="11"/>
      <c r="G453" s="11"/>
      <c r="H453" s="11"/>
      <c r="I453" s="29"/>
    </row>
    <row r="454" spans="1:9" ht="12.75" x14ac:dyDescent="0.2">
      <c r="A454" s="5" t="str">
        <f>IF(smd[[#This Row],[Denominación del Servicio o Patronato Municipal]]="","",Ejercicio)</f>
        <v/>
      </c>
      <c r="B454" s="11" t="str">
        <f>IF(smd[[#This Row],[Denominación del Servicio o Patronato Municipal]]="","",comarca)</f>
        <v/>
      </c>
      <c r="C454" s="11"/>
      <c r="D454" s="11"/>
      <c r="E454" s="11"/>
      <c r="F454" s="11"/>
      <c r="G454" s="11"/>
      <c r="H454" s="11"/>
      <c r="I454" s="29"/>
    </row>
    <row r="455" spans="1:9" ht="12.75" x14ac:dyDescent="0.2">
      <c r="A455" s="5" t="str">
        <f>IF(smd[[#This Row],[Denominación del Servicio o Patronato Municipal]]="","",Ejercicio)</f>
        <v/>
      </c>
      <c r="B455" s="11" t="str">
        <f>IF(smd[[#This Row],[Denominación del Servicio o Patronato Municipal]]="","",comarca)</f>
        <v/>
      </c>
      <c r="C455" s="11"/>
      <c r="D455" s="11"/>
      <c r="E455" s="11"/>
      <c r="F455" s="11"/>
      <c r="G455" s="11"/>
      <c r="H455" s="11"/>
      <c r="I455" s="29"/>
    </row>
    <row r="456" spans="1:9" ht="12.75" x14ac:dyDescent="0.2">
      <c r="A456" s="5" t="str">
        <f>IF(smd[[#This Row],[Denominación del Servicio o Patronato Municipal]]="","",Ejercicio)</f>
        <v/>
      </c>
      <c r="B456" s="11" t="str">
        <f>IF(smd[[#This Row],[Denominación del Servicio o Patronato Municipal]]="","",comarca)</f>
        <v/>
      </c>
      <c r="C456" s="11"/>
      <c r="D456" s="11"/>
      <c r="E456" s="11"/>
      <c r="F456" s="11"/>
      <c r="G456" s="11"/>
      <c r="H456" s="11"/>
      <c r="I456" s="29"/>
    </row>
    <row r="457" spans="1:9" ht="12.75" x14ac:dyDescent="0.2">
      <c r="A457" s="5" t="str">
        <f>IF(smd[[#This Row],[Denominación del Servicio o Patronato Municipal]]="","",Ejercicio)</f>
        <v/>
      </c>
      <c r="B457" s="11" t="str">
        <f>IF(smd[[#This Row],[Denominación del Servicio o Patronato Municipal]]="","",comarca)</f>
        <v/>
      </c>
      <c r="C457" s="11"/>
      <c r="D457" s="11"/>
      <c r="E457" s="11"/>
      <c r="F457" s="11"/>
      <c r="G457" s="11"/>
      <c r="H457" s="11"/>
      <c r="I457" s="29"/>
    </row>
    <row r="458" spans="1:9" ht="12.75" x14ac:dyDescent="0.2">
      <c r="A458" s="5" t="str">
        <f>IF(smd[[#This Row],[Denominación del Servicio o Patronato Municipal]]="","",Ejercicio)</f>
        <v/>
      </c>
      <c r="B458" s="11" t="str">
        <f>IF(smd[[#This Row],[Denominación del Servicio o Patronato Municipal]]="","",comarca)</f>
        <v/>
      </c>
      <c r="C458" s="11"/>
      <c r="D458" s="11"/>
      <c r="E458" s="11"/>
      <c r="F458" s="11"/>
      <c r="G458" s="11"/>
      <c r="H458" s="11"/>
      <c r="I458" s="29"/>
    </row>
    <row r="459" spans="1:9" ht="12.75" x14ac:dyDescent="0.2">
      <c r="A459" s="5" t="str">
        <f>IF(smd[[#This Row],[Denominación del Servicio o Patronato Municipal]]="","",Ejercicio)</f>
        <v/>
      </c>
      <c r="B459" s="11" t="str">
        <f>IF(smd[[#This Row],[Denominación del Servicio o Patronato Municipal]]="","",comarca)</f>
        <v/>
      </c>
      <c r="C459" s="11"/>
      <c r="D459" s="11"/>
      <c r="E459" s="11"/>
      <c r="F459" s="11"/>
      <c r="G459" s="11"/>
      <c r="H459" s="11"/>
      <c r="I459" s="29"/>
    </row>
    <row r="460" spans="1:9" ht="12.75" x14ac:dyDescent="0.2">
      <c r="A460" s="5" t="str">
        <f>IF(smd[[#This Row],[Denominación del Servicio o Patronato Municipal]]="","",Ejercicio)</f>
        <v/>
      </c>
      <c r="B460" s="11" t="str">
        <f>IF(smd[[#This Row],[Denominación del Servicio o Patronato Municipal]]="","",comarca)</f>
        <v/>
      </c>
      <c r="C460" s="11"/>
      <c r="D460" s="11"/>
      <c r="E460" s="11"/>
      <c r="F460" s="11"/>
      <c r="G460" s="11"/>
      <c r="H460" s="11"/>
      <c r="I460" s="29"/>
    </row>
    <row r="461" spans="1:9" ht="12.75" x14ac:dyDescent="0.2">
      <c r="A461" s="5" t="str">
        <f>IF(smd[[#This Row],[Denominación del Servicio o Patronato Municipal]]="","",Ejercicio)</f>
        <v/>
      </c>
      <c r="B461" s="11" t="str">
        <f>IF(smd[[#This Row],[Denominación del Servicio o Patronato Municipal]]="","",comarca)</f>
        <v/>
      </c>
      <c r="C461" s="11"/>
      <c r="D461" s="11"/>
      <c r="E461" s="11"/>
      <c r="F461" s="11"/>
      <c r="G461" s="11"/>
      <c r="H461" s="11"/>
      <c r="I461" s="29"/>
    </row>
    <row r="462" spans="1:9" ht="12.75" x14ac:dyDescent="0.2">
      <c r="A462" s="5" t="str">
        <f>IF(smd[[#This Row],[Denominación del Servicio o Patronato Municipal]]="","",Ejercicio)</f>
        <v/>
      </c>
      <c r="B462" s="11" t="str">
        <f>IF(smd[[#This Row],[Denominación del Servicio o Patronato Municipal]]="","",comarca)</f>
        <v/>
      </c>
      <c r="C462" s="11"/>
      <c r="D462" s="11"/>
      <c r="E462" s="11"/>
      <c r="F462" s="11"/>
      <c r="G462" s="11"/>
      <c r="H462" s="11"/>
      <c r="I462" s="29"/>
    </row>
    <row r="463" spans="1:9" ht="12.75" x14ac:dyDescent="0.2">
      <c r="A463" s="5" t="str">
        <f>IF(smd[[#This Row],[Denominación del Servicio o Patronato Municipal]]="","",Ejercicio)</f>
        <v/>
      </c>
      <c r="B463" s="11" t="str">
        <f>IF(smd[[#This Row],[Denominación del Servicio o Patronato Municipal]]="","",comarca)</f>
        <v/>
      </c>
      <c r="C463" s="11"/>
      <c r="D463" s="11"/>
      <c r="E463" s="11"/>
      <c r="F463" s="11"/>
      <c r="G463" s="11"/>
      <c r="H463" s="11"/>
      <c r="I463" s="29"/>
    </row>
    <row r="464" spans="1:9" ht="12.75" x14ac:dyDescent="0.2">
      <c r="A464" s="5" t="str">
        <f>IF(smd[[#This Row],[Denominación del Servicio o Patronato Municipal]]="","",Ejercicio)</f>
        <v/>
      </c>
      <c r="B464" s="11" t="str">
        <f>IF(smd[[#This Row],[Denominación del Servicio o Patronato Municipal]]="","",comarca)</f>
        <v/>
      </c>
      <c r="C464" s="11"/>
      <c r="D464" s="11"/>
      <c r="E464" s="11"/>
      <c r="F464" s="11"/>
      <c r="G464" s="11"/>
      <c r="H464" s="11"/>
      <c r="I464" s="29"/>
    </row>
    <row r="465" spans="1:9" ht="12.75" x14ac:dyDescent="0.2">
      <c r="A465" s="5" t="str">
        <f>IF(smd[[#This Row],[Denominación del Servicio o Patronato Municipal]]="","",Ejercicio)</f>
        <v/>
      </c>
      <c r="B465" s="11" t="str">
        <f>IF(smd[[#This Row],[Denominación del Servicio o Patronato Municipal]]="","",comarca)</f>
        <v/>
      </c>
      <c r="C465" s="11"/>
      <c r="D465" s="11"/>
      <c r="E465" s="11"/>
      <c r="F465" s="11"/>
      <c r="G465" s="11"/>
      <c r="H465" s="11"/>
      <c r="I465" s="29"/>
    </row>
    <row r="466" spans="1:9" ht="12.75" x14ac:dyDescent="0.2">
      <c r="A466" s="5" t="str">
        <f>IF(smd[[#This Row],[Denominación del Servicio o Patronato Municipal]]="","",Ejercicio)</f>
        <v/>
      </c>
      <c r="B466" s="11" t="str">
        <f>IF(smd[[#This Row],[Denominación del Servicio o Patronato Municipal]]="","",comarca)</f>
        <v/>
      </c>
      <c r="C466" s="11"/>
      <c r="D466" s="11"/>
      <c r="E466" s="11"/>
      <c r="F466" s="11"/>
      <c r="G466" s="11"/>
      <c r="H466" s="11"/>
      <c r="I466" s="29"/>
    </row>
    <row r="467" spans="1:9" ht="12.75" x14ac:dyDescent="0.2">
      <c r="A467" s="5" t="str">
        <f>IF(smd[[#This Row],[Denominación del Servicio o Patronato Municipal]]="","",Ejercicio)</f>
        <v/>
      </c>
      <c r="B467" s="11" t="str">
        <f>IF(smd[[#This Row],[Denominación del Servicio o Patronato Municipal]]="","",comarca)</f>
        <v/>
      </c>
      <c r="C467" s="11"/>
      <c r="D467" s="11"/>
      <c r="E467" s="11"/>
      <c r="F467" s="11"/>
      <c r="G467" s="11"/>
      <c r="H467" s="11"/>
      <c r="I467" s="29"/>
    </row>
    <row r="468" spans="1:9" ht="12.75" x14ac:dyDescent="0.2">
      <c r="A468" s="5" t="str">
        <f>IF(smd[[#This Row],[Denominación del Servicio o Patronato Municipal]]="","",Ejercicio)</f>
        <v/>
      </c>
      <c r="B468" s="11" t="str">
        <f>IF(smd[[#This Row],[Denominación del Servicio o Patronato Municipal]]="","",comarca)</f>
        <v/>
      </c>
      <c r="C468" s="11"/>
      <c r="D468" s="11"/>
      <c r="E468" s="11"/>
      <c r="F468" s="11"/>
      <c r="G468" s="11"/>
      <c r="H468" s="11"/>
      <c r="I468" s="29"/>
    </row>
    <row r="469" spans="1:9" ht="12.75" x14ac:dyDescent="0.2">
      <c r="A469" s="5" t="str">
        <f>IF(smd[[#This Row],[Denominación del Servicio o Patronato Municipal]]="","",Ejercicio)</f>
        <v/>
      </c>
      <c r="B469" s="11" t="str">
        <f>IF(smd[[#This Row],[Denominación del Servicio o Patronato Municipal]]="","",comarca)</f>
        <v/>
      </c>
      <c r="C469" s="11"/>
      <c r="D469" s="11"/>
      <c r="E469" s="11"/>
      <c r="F469" s="11"/>
      <c r="G469" s="11"/>
      <c r="H469" s="11"/>
      <c r="I469" s="29"/>
    </row>
    <row r="470" spans="1:9" ht="12.75" x14ac:dyDescent="0.2">
      <c r="A470" s="5" t="str">
        <f>IF(smd[[#This Row],[Denominación del Servicio o Patronato Municipal]]="","",Ejercicio)</f>
        <v/>
      </c>
      <c r="B470" s="11" t="str">
        <f>IF(smd[[#This Row],[Denominación del Servicio o Patronato Municipal]]="","",comarca)</f>
        <v/>
      </c>
      <c r="C470" s="11"/>
      <c r="D470" s="11"/>
      <c r="E470" s="11"/>
      <c r="F470" s="11"/>
      <c r="G470" s="11"/>
      <c r="H470" s="11"/>
      <c r="I470" s="29"/>
    </row>
    <row r="471" spans="1:9" ht="12.75" x14ac:dyDescent="0.2">
      <c r="A471" s="5" t="str">
        <f>IF(smd[[#This Row],[Denominación del Servicio o Patronato Municipal]]="","",Ejercicio)</f>
        <v/>
      </c>
      <c r="B471" s="11" t="str">
        <f>IF(smd[[#This Row],[Denominación del Servicio o Patronato Municipal]]="","",comarca)</f>
        <v/>
      </c>
      <c r="C471" s="11"/>
      <c r="D471" s="11"/>
      <c r="E471" s="11"/>
      <c r="F471" s="11"/>
      <c r="G471" s="11"/>
      <c r="H471" s="11"/>
      <c r="I471" s="29"/>
    </row>
    <row r="472" spans="1:9" ht="12.75" x14ac:dyDescent="0.2">
      <c r="A472" s="5" t="str">
        <f>IF(smd[[#This Row],[Denominación del Servicio o Patronato Municipal]]="","",Ejercicio)</f>
        <v/>
      </c>
      <c r="B472" s="11" t="str">
        <f>IF(smd[[#This Row],[Denominación del Servicio o Patronato Municipal]]="","",comarca)</f>
        <v/>
      </c>
      <c r="C472" s="11"/>
      <c r="D472" s="11"/>
      <c r="E472" s="11"/>
      <c r="F472" s="11"/>
      <c r="G472" s="11"/>
      <c r="H472" s="11"/>
      <c r="I472" s="29"/>
    </row>
    <row r="473" spans="1:9" ht="12.75" x14ac:dyDescent="0.2">
      <c r="A473" s="5" t="str">
        <f>IF(smd[[#This Row],[Denominación del Servicio o Patronato Municipal]]="","",Ejercicio)</f>
        <v/>
      </c>
      <c r="B473" s="11" t="str">
        <f>IF(smd[[#This Row],[Denominación del Servicio o Patronato Municipal]]="","",comarca)</f>
        <v/>
      </c>
      <c r="C473" s="11"/>
      <c r="D473" s="11"/>
      <c r="E473" s="11"/>
      <c r="F473" s="11"/>
      <c r="G473" s="11"/>
      <c r="H473" s="11"/>
      <c r="I473" s="29"/>
    </row>
    <row r="474" spans="1:9" ht="12.75" x14ac:dyDescent="0.2">
      <c r="A474" s="5" t="str">
        <f>IF(smd[[#This Row],[Denominación del Servicio o Patronato Municipal]]="","",Ejercicio)</f>
        <v/>
      </c>
      <c r="B474" s="11" t="str">
        <f>IF(smd[[#This Row],[Denominación del Servicio o Patronato Municipal]]="","",comarca)</f>
        <v/>
      </c>
      <c r="C474" s="11"/>
      <c r="D474" s="11"/>
      <c r="E474" s="11"/>
      <c r="F474" s="11"/>
      <c r="G474" s="11"/>
      <c r="H474" s="11"/>
      <c r="I474" s="29"/>
    </row>
    <row r="475" spans="1:9" ht="12.75" x14ac:dyDescent="0.2">
      <c r="A475" s="5" t="str">
        <f>IF(smd[[#This Row],[Denominación del Servicio o Patronato Municipal]]="","",Ejercicio)</f>
        <v/>
      </c>
      <c r="B475" s="11" t="str">
        <f>IF(smd[[#This Row],[Denominación del Servicio o Patronato Municipal]]="","",comarca)</f>
        <v/>
      </c>
      <c r="C475" s="11"/>
      <c r="D475" s="11"/>
      <c r="E475" s="11"/>
      <c r="F475" s="11"/>
      <c r="G475" s="11"/>
      <c r="H475" s="11"/>
      <c r="I475" s="29"/>
    </row>
    <row r="476" spans="1:9" ht="12.75" x14ac:dyDescent="0.2">
      <c r="A476" s="5" t="str">
        <f>IF(smd[[#This Row],[Denominación del Servicio o Patronato Municipal]]="","",Ejercicio)</f>
        <v/>
      </c>
      <c r="B476" s="11" t="str">
        <f>IF(smd[[#This Row],[Denominación del Servicio o Patronato Municipal]]="","",comarca)</f>
        <v/>
      </c>
      <c r="C476" s="11"/>
      <c r="D476" s="11"/>
      <c r="E476" s="11"/>
      <c r="F476" s="11"/>
      <c r="G476" s="11"/>
      <c r="H476" s="11"/>
      <c r="I476" s="29"/>
    </row>
    <row r="477" spans="1:9" ht="12.75" x14ac:dyDescent="0.2">
      <c r="A477" s="5" t="str">
        <f>IF(smd[[#This Row],[Denominación del Servicio o Patronato Municipal]]="","",Ejercicio)</f>
        <v/>
      </c>
      <c r="B477" s="11" t="str">
        <f>IF(smd[[#This Row],[Denominación del Servicio o Patronato Municipal]]="","",comarca)</f>
        <v/>
      </c>
      <c r="C477" s="11"/>
      <c r="D477" s="11"/>
      <c r="E477" s="11"/>
      <c r="F477" s="11"/>
      <c r="G477" s="11"/>
      <c r="H477" s="11"/>
      <c r="I477" s="29"/>
    </row>
    <row r="478" spans="1:9" ht="12.75" x14ac:dyDescent="0.2">
      <c r="A478" s="5" t="str">
        <f>IF(smd[[#This Row],[Denominación del Servicio o Patronato Municipal]]="","",Ejercicio)</f>
        <v/>
      </c>
      <c r="B478" s="11" t="str">
        <f>IF(smd[[#This Row],[Denominación del Servicio o Patronato Municipal]]="","",comarca)</f>
        <v/>
      </c>
      <c r="C478" s="11"/>
      <c r="D478" s="11"/>
      <c r="E478" s="11"/>
      <c r="F478" s="11"/>
      <c r="G478" s="11"/>
      <c r="H478" s="11"/>
      <c r="I478" s="29"/>
    </row>
    <row r="479" spans="1:9" ht="12.75" x14ac:dyDescent="0.2">
      <c r="A479" s="5" t="str">
        <f>IF(smd[[#This Row],[Denominación del Servicio o Patronato Municipal]]="","",Ejercicio)</f>
        <v/>
      </c>
      <c r="B479" s="11" t="str">
        <f>IF(smd[[#This Row],[Denominación del Servicio o Patronato Municipal]]="","",comarca)</f>
        <v/>
      </c>
      <c r="C479" s="11"/>
      <c r="D479" s="11"/>
      <c r="E479" s="11"/>
      <c r="F479" s="11"/>
      <c r="G479" s="11"/>
      <c r="H479" s="11"/>
      <c r="I479" s="29"/>
    </row>
    <row r="480" spans="1:9" ht="12.75" x14ac:dyDescent="0.2">
      <c r="A480" s="5" t="str">
        <f>IF(smd[[#This Row],[Denominación del Servicio o Patronato Municipal]]="","",Ejercicio)</f>
        <v/>
      </c>
      <c r="B480" s="11" t="str">
        <f>IF(smd[[#This Row],[Denominación del Servicio o Patronato Municipal]]="","",comarca)</f>
        <v/>
      </c>
      <c r="C480" s="11"/>
      <c r="D480" s="11"/>
      <c r="E480" s="11"/>
      <c r="F480" s="11"/>
      <c r="G480" s="11"/>
      <c r="H480" s="11"/>
      <c r="I480" s="29"/>
    </row>
    <row r="481" spans="1:9" ht="12.75" x14ac:dyDescent="0.2">
      <c r="A481" s="5" t="str">
        <f>IF(smd[[#This Row],[Denominación del Servicio o Patronato Municipal]]="","",Ejercicio)</f>
        <v/>
      </c>
      <c r="B481" s="11" t="str">
        <f>IF(smd[[#This Row],[Denominación del Servicio o Patronato Municipal]]="","",comarca)</f>
        <v/>
      </c>
      <c r="C481" s="11"/>
      <c r="D481" s="11"/>
      <c r="E481" s="11"/>
      <c r="F481" s="11"/>
      <c r="G481" s="11"/>
      <c r="H481" s="11"/>
      <c r="I481" s="29"/>
    </row>
    <row r="482" spans="1:9" ht="12.75" x14ac:dyDescent="0.2">
      <c r="A482" s="5" t="str">
        <f>IF(smd[[#This Row],[Denominación del Servicio o Patronato Municipal]]="","",Ejercicio)</f>
        <v/>
      </c>
      <c r="B482" s="11" t="str">
        <f>IF(smd[[#This Row],[Denominación del Servicio o Patronato Municipal]]="","",comarca)</f>
        <v/>
      </c>
      <c r="C482" s="11"/>
      <c r="D482" s="11"/>
      <c r="E482" s="11"/>
      <c r="F482" s="11"/>
      <c r="G482" s="11"/>
      <c r="H482" s="11"/>
      <c r="I482" s="29"/>
    </row>
    <row r="483" spans="1:9" ht="12.75" x14ac:dyDescent="0.2">
      <c r="A483" s="5" t="str">
        <f>IF(smd[[#This Row],[Denominación del Servicio o Patronato Municipal]]="","",Ejercicio)</f>
        <v/>
      </c>
      <c r="B483" s="11" t="str">
        <f>IF(smd[[#This Row],[Denominación del Servicio o Patronato Municipal]]="","",comarca)</f>
        <v/>
      </c>
      <c r="C483" s="11"/>
      <c r="D483" s="11"/>
      <c r="E483" s="11"/>
      <c r="F483" s="11"/>
      <c r="G483" s="11"/>
      <c r="H483" s="11"/>
      <c r="I483" s="29"/>
    </row>
    <row r="484" spans="1:9" ht="12.75" x14ac:dyDescent="0.2">
      <c r="A484" s="5" t="str">
        <f>IF(smd[[#This Row],[Denominación del Servicio o Patronato Municipal]]="","",Ejercicio)</f>
        <v/>
      </c>
      <c r="B484" s="11" t="str">
        <f>IF(smd[[#This Row],[Denominación del Servicio o Patronato Municipal]]="","",comarca)</f>
        <v/>
      </c>
      <c r="C484" s="11"/>
      <c r="D484" s="11"/>
      <c r="E484" s="11"/>
      <c r="F484" s="11"/>
      <c r="G484" s="11"/>
      <c r="H484" s="11"/>
      <c r="I484" s="29"/>
    </row>
    <row r="485" spans="1:9" ht="12.75" x14ac:dyDescent="0.2">
      <c r="A485" s="5" t="str">
        <f>IF(smd[[#This Row],[Denominación del Servicio o Patronato Municipal]]="","",Ejercicio)</f>
        <v/>
      </c>
      <c r="B485" s="11" t="str">
        <f>IF(smd[[#This Row],[Denominación del Servicio o Patronato Municipal]]="","",comarca)</f>
        <v/>
      </c>
      <c r="C485" s="11"/>
      <c r="D485" s="11"/>
      <c r="E485" s="11"/>
      <c r="F485" s="11"/>
      <c r="G485" s="11"/>
      <c r="H485" s="11"/>
      <c r="I485" s="29"/>
    </row>
    <row r="486" spans="1:9" ht="12.75" x14ac:dyDescent="0.2">
      <c r="A486" s="5" t="str">
        <f>IF(smd[[#This Row],[Denominación del Servicio o Patronato Municipal]]="","",Ejercicio)</f>
        <v/>
      </c>
      <c r="B486" s="11" t="str">
        <f>IF(smd[[#This Row],[Denominación del Servicio o Patronato Municipal]]="","",comarca)</f>
        <v/>
      </c>
      <c r="C486" s="11"/>
      <c r="D486" s="11"/>
      <c r="E486" s="11"/>
      <c r="F486" s="11"/>
      <c r="G486" s="11"/>
      <c r="H486" s="11"/>
      <c r="I486" s="29"/>
    </row>
    <row r="487" spans="1:9" ht="12.75" x14ac:dyDescent="0.2">
      <c r="A487" s="5" t="str">
        <f>IF(smd[[#This Row],[Denominación del Servicio o Patronato Municipal]]="","",Ejercicio)</f>
        <v/>
      </c>
      <c r="B487" s="11" t="str">
        <f>IF(smd[[#This Row],[Denominación del Servicio o Patronato Municipal]]="","",comarca)</f>
        <v/>
      </c>
      <c r="C487" s="11"/>
      <c r="D487" s="11"/>
      <c r="E487" s="11"/>
      <c r="F487" s="11"/>
      <c r="G487" s="11"/>
      <c r="H487" s="11"/>
      <c r="I487" s="29"/>
    </row>
    <row r="488" spans="1:9" ht="12.75" x14ac:dyDescent="0.2">
      <c r="A488" s="5" t="str">
        <f>IF(smd[[#This Row],[Denominación del Servicio o Patronato Municipal]]="","",Ejercicio)</f>
        <v/>
      </c>
      <c r="B488" s="11" t="str">
        <f>IF(smd[[#This Row],[Denominación del Servicio o Patronato Municipal]]="","",comarca)</f>
        <v/>
      </c>
      <c r="C488" s="11"/>
      <c r="D488" s="11"/>
      <c r="E488" s="11"/>
      <c r="F488" s="11"/>
      <c r="G488" s="11"/>
      <c r="H488" s="11"/>
      <c r="I488" s="29"/>
    </row>
    <row r="489" spans="1:9" ht="12.75" x14ac:dyDescent="0.2">
      <c r="A489" s="5" t="str">
        <f>IF(smd[[#This Row],[Denominación del Servicio o Patronato Municipal]]="","",Ejercicio)</f>
        <v/>
      </c>
      <c r="B489" s="11" t="str">
        <f>IF(smd[[#This Row],[Denominación del Servicio o Patronato Municipal]]="","",comarca)</f>
        <v/>
      </c>
      <c r="C489" s="11"/>
      <c r="D489" s="11"/>
      <c r="E489" s="11"/>
      <c r="F489" s="11"/>
      <c r="G489" s="11"/>
      <c r="H489" s="11"/>
      <c r="I489" s="29"/>
    </row>
    <row r="490" spans="1:9" ht="12.75" x14ac:dyDescent="0.2">
      <c r="A490" s="5" t="str">
        <f>IF(smd[[#This Row],[Denominación del Servicio o Patronato Municipal]]="","",Ejercicio)</f>
        <v/>
      </c>
      <c r="B490" s="11" t="str">
        <f>IF(smd[[#This Row],[Denominación del Servicio o Patronato Municipal]]="","",comarca)</f>
        <v/>
      </c>
      <c r="C490" s="11"/>
      <c r="D490" s="11"/>
      <c r="E490" s="11"/>
      <c r="F490" s="11"/>
      <c r="G490" s="11"/>
      <c r="H490" s="11"/>
      <c r="I490" s="29"/>
    </row>
    <row r="491" spans="1:9" ht="12.75" x14ac:dyDescent="0.2">
      <c r="A491" s="5" t="str">
        <f>IF(smd[[#This Row],[Denominación del Servicio o Patronato Municipal]]="","",Ejercicio)</f>
        <v/>
      </c>
      <c r="B491" s="11" t="str">
        <f>IF(smd[[#This Row],[Denominación del Servicio o Patronato Municipal]]="","",comarca)</f>
        <v/>
      </c>
      <c r="C491" s="11"/>
      <c r="D491" s="11"/>
      <c r="E491" s="11"/>
      <c r="F491" s="11"/>
      <c r="G491" s="11"/>
      <c r="H491" s="11"/>
      <c r="I491" s="29"/>
    </row>
    <row r="492" spans="1:9" ht="12.75" x14ac:dyDescent="0.2">
      <c r="A492" s="5" t="str">
        <f>IF(smd[[#This Row],[Denominación del Servicio o Patronato Municipal]]="","",Ejercicio)</f>
        <v/>
      </c>
      <c r="B492" s="11" t="str">
        <f>IF(smd[[#This Row],[Denominación del Servicio o Patronato Municipal]]="","",comarca)</f>
        <v/>
      </c>
      <c r="C492" s="11"/>
      <c r="D492" s="11"/>
      <c r="E492" s="11"/>
      <c r="F492" s="11"/>
      <c r="G492" s="11"/>
      <c r="H492" s="11"/>
      <c r="I492" s="29"/>
    </row>
    <row r="493" spans="1:9" ht="12.75" x14ac:dyDescent="0.2">
      <c r="A493" s="5" t="str">
        <f>IF(smd[[#This Row],[Denominación del Servicio o Patronato Municipal]]="","",Ejercicio)</f>
        <v/>
      </c>
      <c r="B493" s="11" t="str">
        <f>IF(smd[[#This Row],[Denominación del Servicio o Patronato Municipal]]="","",comarca)</f>
        <v/>
      </c>
      <c r="C493" s="11"/>
      <c r="D493" s="11"/>
      <c r="E493" s="11"/>
      <c r="F493" s="11"/>
      <c r="G493" s="11"/>
      <c r="H493" s="11"/>
      <c r="I493" s="29"/>
    </row>
    <row r="494" spans="1:9" ht="12.75" x14ac:dyDescent="0.2">
      <c r="A494" s="5" t="str">
        <f>IF(smd[[#This Row],[Denominación del Servicio o Patronato Municipal]]="","",Ejercicio)</f>
        <v/>
      </c>
      <c r="B494" s="11" t="str">
        <f>IF(smd[[#This Row],[Denominación del Servicio o Patronato Municipal]]="","",comarca)</f>
        <v/>
      </c>
      <c r="C494" s="11"/>
      <c r="D494" s="11"/>
      <c r="E494" s="11"/>
      <c r="F494" s="11"/>
      <c r="G494" s="11"/>
      <c r="H494" s="11"/>
      <c r="I494" s="29"/>
    </row>
    <row r="495" spans="1:9" ht="12.75" x14ac:dyDescent="0.2">
      <c r="A495" s="5" t="str">
        <f>IF(smd[[#This Row],[Denominación del Servicio o Patronato Municipal]]="","",Ejercicio)</f>
        <v/>
      </c>
      <c r="B495" s="11" t="str">
        <f>IF(smd[[#This Row],[Denominación del Servicio o Patronato Municipal]]="","",comarca)</f>
        <v/>
      </c>
      <c r="C495" s="11"/>
      <c r="D495" s="11"/>
      <c r="E495" s="11"/>
      <c r="F495" s="11"/>
      <c r="G495" s="11"/>
      <c r="H495" s="11"/>
      <c r="I495" s="29"/>
    </row>
    <row r="496" spans="1:9" ht="12.75" x14ac:dyDescent="0.2">
      <c r="A496" s="5" t="str">
        <f>IF(smd[[#This Row],[Denominación del Servicio o Patronato Municipal]]="","",Ejercicio)</f>
        <v/>
      </c>
      <c r="B496" s="11" t="str">
        <f>IF(smd[[#This Row],[Denominación del Servicio o Patronato Municipal]]="","",comarca)</f>
        <v/>
      </c>
      <c r="C496" s="11"/>
      <c r="D496" s="11"/>
      <c r="E496" s="11"/>
      <c r="F496" s="11"/>
      <c r="G496" s="11"/>
      <c r="H496" s="11"/>
      <c r="I496" s="29"/>
    </row>
    <row r="497" spans="1:9" ht="12.75" x14ac:dyDescent="0.2">
      <c r="A497" s="5" t="str">
        <f>IF(smd[[#This Row],[Denominación del Servicio o Patronato Municipal]]="","",Ejercicio)</f>
        <v/>
      </c>
      <c r="B497" s="11" t="str">
        <f>IF(smd[[#This Row],[Denominación del Servicio o Patronato Municipal]]="","",comarca)</f>
        <v/>
      </c>
      <c r="C497" s="11"/>
      <c r="D497" s="11"/>
      <c r="E497" s="11"/>
      <c r="F497" s="11"/>
      <c r="G497" s="11"/>
      <c r="H497" s="11"/>
      <c r="I497" s="29"/>
    </row>
    <row r="498" spans="1:9" ht="12.75" x14ac:dyDescent="0.2">
      <c r="A498" s="5" t="str">
        <f>IF(smd[[#This Row],[Denominación del Servicio o Patronato Municipal]]="","",Ejercicio)</f>
        <v/>
      </c>
      <c r="B498" s="11" t="str">
        <f>IF(smd[[#This Row],[Denominación del Servicio o Patronato Municipal]]="","",comarca)</f>
        <v/>
      </c>
      <c r="C498" s="11"/>
      <c r="D498" s="11"/>
      <c r="E498" s="11"/>
      <c r="F498" s="11"/>
      <c r="G498" s="11"/>
      <c r="H498" s="11"/>
      <c r="I498" s="29"/>
    </row>
    <row r="499" spans="1:9" ht="12.75" x14ac:dyDescent="0.2">
      <c r="A499" s="5" t="str">
        <f>IF(smd[[#This Row],[Denominación del Servicio o Patronato Municipal]]="","",Ejercicio)</f>
        <v/>
      </c>
      <c r="B499" s="11" t="str">
        <f>IF(smd[[#This Row],[Denominación del Servicio o Patronato Municipal]]="","",comarca)</f>
        <v/>
      </c>
      <c r="C499" s="11"/>
      <c r="D499" s="11"/>
      <c r="E499" s="11"/>
      <c r="F499" s="11"/>
      <c r="G499" s="11"/>
      <c r="H499" s="11"/>
      <c r="I499" s="29"/>
    </row>
    <row r="500" spans="1:9" ht="12.75" x14ac:dyDescent="0.2">
      <c r="A500" s="5" t="str">
        <f>IF(smd[[#This Row],[Denominación del Servicio o Patronato Municipal]]="","",Ejercicio)</f>
        <v/>
      </c>
      <c r="B500" s="11" t="str">
        <f>IF(smd[[#This Row],[Denominación del Servicio o Patronato Municipal]]="","",comarca)</f>
        <v/>
      </c>
      <c r="C500" s="11"/>
      <c r="D500" s="11"/>
      <c r="E500" s="11"/>
      <c r="F500" s="11"/>
      <c r="G500" s="11"/>
      <c r="H500" s="11"/>
      <c r="I500" s="29"/>
    </row>
    <row r="501" spans="1:9" ht="12.75" x14ac:dyDescent="0.2">
      <c r="A501" s="5" t="str">
        <f>IF(smd[[#This Row],[Denominación del Servicio o Patronato Municipal]]="","",Ejercicio)</f>
        <v/>
      </c>
      <c r="B501" s="11" t="str">
        <f>IF(smd[[#This Row],[Denominación del Servicio o Patronato Municipal]]="","",comarca)</f>
        <v/>
      </c>
      <c r="C501" s="11"/>
      <c r="D501" s="11"/>
      <c r="E501" s="11"/>
      <c r="F501" s="11"/>
      <c r="G501" s="11"/>
      <c r="H501" s="11"/>
      <c r="I501" s="29"/>
    </row>
    <row r="502" spans="1:9" ht="12.75" x14ac:dyDescent="0.2">
      <c r="A502" s="5" t="str">
        <f>IF(smd[[#This Row],[Denominación del Servicio o Patronato Municipal]]="","",Ejercicio)</f>
        <v/>
      </c>
      <c r="B502" s="11" t="str">
        <f>IF(smd[[#This Row],[Denominación del Servicio o Patronato Municipal]]="","",comarca)</f>
        <v/>
      </c>
      <c r="C502" s="11"/>
      <c r="D502" s="11"/>
      <c r="E502" s="11"/>
      <c r="F502" s="11"/>
      <c r="G502" s="11"/>
      <c r="H502" s="11"/>
      <c r="I502" s="29"/>
    </row>
    <row r="503" spans="1:9" ht="12.75" x14ac:dyDescent="0.2">
      <c r="A503" s="5" t="str">
        <f>IF(smd[[#This Row],[Denominación del Servicio o Patronato Municipal]]="","",Ejercicio)</f>
        <v/>
      </c>
      <c r="B503" s="11" t="str">
        <f>IF(smd[[#This Row],[Denominación del Servicio o Patronato Municipal]]="","",comarca)</f>
        <v/>
      </c>
      <c r="C503" s="11"/>
      <c r="D503" s="11"/>
      <c r="E503" s="11"/>
      <c r="F503" s="11"/>
      <c r="G503" s="11"/>
      <c r="H503" s="11"/>
      <c r="I503" s="29"/>
    </row>
    <row r="504" spans="1:9" ht="12.75" x14ac:dyDescent="0.2">
      <c r="A504" s="5" t="str">
        <f>IF(smd[[#This Row],[Denominación del Servicio o Patronato Municipal]]="","",Ejercicio)</f>
        <v/>
      </c>
      <c r="B504" s="11" t="str">
        <f>IF(smd[[#This Row],[Denominación del Servicio o Patronato Municipal]]="","",comarca)</f>
        <v/>
      </c>
      <c r="C504" s="11"/>
      <c r="D504" s="11"/>
      <c r="E504" s="11"/>
      <c r="F504" s="11"/>
      <c r="G504" s="11"/>
      <c r="H504" s="11"/>
      <c r="I504" s="29"/>
    </row>
    <row r="505" spans="1:9" ht="12.75" x14ac:dyDescent="0.2">
      <c r="A505" s="5" t="str">
        <f>IF(smd[[#This Row],[Denominación del Servicio o Patronato Municipal]]="","",Ejercicio)</f>
        <v/>
      </c>
      <c r="B505" s="11" t="str">
        <f>IF(smd[[#This Row],[Denominación del Servicio o Patronato Municipal]]="","",comarca)</f>
        <v/>
      </c>
      <c r="C505" s="11"/>
      <c r="D505" s="11"/>
      <c r="E505" s="11"/>
      <c r="F505" s="11"/>
      <c r="G505" s="11"/>
      <c r="H505" s="11"/>
      <c r="I505" s="29"/>
    </row>
    <row r="506" spans="1:9" ht="12.75" x14ac:dyDescent="0.2">
      <c r="A506" s="5" t="str">
        <f>IF(smd[[#This Row],[Denominación del Servicio o Patronato Municipal]]="","",Ejercicio)</f>
        <v/>
      </c>
      <c r="B506" s="11" t="str">
        <f>IF(smd[[#This Row],[Denominación del Servicio o Patronato Municipal]]="","",comarca)</f>
        <v/>
      </c>
      <c r="C506" s="11"/>
      <c r="D506" s="11"/>
      <c r="E506" s="11"/>
      <c r="F506" s="11"/>
      <c r="G506" s="11"/>
      <c r="H506" s="11"/>
      <c r="I506" s="29"/>
    </row>
    <row r="507" spans="1:9" ht="12.75" x14ac:dyDescent="0.2">
      <c r="A507" s="5" t="str">
        <f>IF(smd[[#This Row],[Denominación del Servicio o Patronato Municipal]]="","",Ejercicio)</f>
        <v/>
      </c>
      <c r="B507" s="11" t="str">
        <f>IF(smd[[#This Row],[Denominación del Servicio o Patronato Municipal]]="","",comarca)</f>
        <v/>
      </c>
      <c r="C507" s="11"/>
      <c r="D507" s="11"/>
      <c r="E507" s="11"/>
      <c r="F507" s="11"/>
      <c r="G507" s="11"/>
      <c r="H507" s="11"/>
      <c r="I507" s="29"/>
    </row>
    <row r="508" spans="1:9" ht="12.75" x14ac:dyDescent="0.2">
      <c r="A508" s="5" t="str">
        <f>IF(smd[[#This Row],[Denominación del Servicio o Patronato Municipal]]="","",Ejercicio)</f>
        <v/>
      </c>
      <c r="B508" s="11" t="str">
        <f>IF(smd[[#This Row],[Denominación del Servicio o Patronato Municipal]]="","",comarca)</f>
        <v/>
      </c>
      <c r="C508" s="11"/>
      <c r="D508" s="11"/>
      <c r="E508" s="11"/>
      <c r="F508" s="11"/>
      <c r="G508" s="11"/>
      <c r="H508" s="11"/>
      <c r="I508" s="29"/>
    </row>
    <row r="509" spans="1:9" ht="12.75" x14ac:dyDescent="0.2">
      <c r="A509" s="5" t="str">
        <f>IF(smd[[#This Row],[Denominación del Servicio o Patronato Municipal]]="","",Ejercicio)</f>
        <v/>
      </c>
      <c r="B509" s="11" t="str">
        <f>IF(smd[[#This Row],[Denominación del Servicio o Patronato Municipal]]="","",comarca)</f>
        <v/>
      </c>
      <c r="C509" s="11"/>
      <c r="D509" s="11"/>
      <c r="E509" s="11"/>
      <c r="F509" s="11"/>
      <c r="G509" s="11"/>
      <c r="H509" s="11"/>
      <c r="I509" s="29"/>
    </row>
    <row r="510" spans="1:9" ht="12.75" x14ac:dyDescent="0.2">
      <c r="A510" s="5" t="str">
        <f>IF(smd[[#This Row],[Denominación del Servicio o Patronato Municipal]]="","",Ejercicio)</f>
        <v/>
      </c>
      <c r="B510" s="11" t="str">
        <f>IF(smd[[#This Row],[Denominación del Servicio o Patronato Municipal]]="","",comarca)</f>
        <v/>
      </c>
      <c r="C510" s="11"/>
      <c r="D510" s="11"/>
      <c r="E510" s="11"/>
      <c r="F510" s="11"/>
      <c r="G510" s="11"/>
      <c r="H510" s="11"/>
      <c r="I510" s="29"/>
    </row>
    <row r="511" spans="1:9" ht="12.75" x14ac:dyDescent="0.2">
      <c r="A511" s="5" t="str">
        <f>IF(smd[[#This Row],[Denominación del Servicio o Patronato Municipal]]="","",Ejercicio)</f>
        <v/>
      </c>
      <c r="B511" s="11" t="str">
        <f>IF(smd[[#This Row],[Denominación del Servicio o Patronato Municipal]]="","",comarca)</f>
        <v/>
      </c>
      <c r="C511" s="11"/>
      <c r="D511" s="11"/>
      <c r="E511" s="11"/>
      <c r="F511" s="11"/>
      <c r="G511" s="11"/>
      <c r="H511" s="11"/>
      <c r="I511" s="29"/>
    </row>
    <row r="512" spans="1:9" ht="12.75" x14ac:dyDescent="0.2">
      <c r="A512" s="5" t="str">
        <f>IF(smd[[#This Row],[Denominación del Servicio o Patronato Municipal]]="","",Ejercicio)</f>
        <v/>
      </c>
      <c r="B512" s="11" t="str">
        <f>IF(smd[[#This Row],[Denominación del Servicio o Patronato Municipal]]="","",comarca)</f>
        <v/>
      </c>
      <c r="C512" s="11"/>
      <c r="D512" s="11"/>
      <c r="E512" s="11"/>
      <c r="F512" s="11"/>
      <c r="G512" s="11"/>
      <c r="H512" s="11"/>
      <c r="I512" s="29"/>
    </row>
    <row r="513" spans="1:9" ht="12.75" x14ac:dyDescent="0.2">
      <c r="A513" s="5" t="str">
        <f>IF(smd[[#This Row],[Denominación del Servicio o Patronato Municipal]]="","",Ejercicio)</f>
        <v/>
      </c>
      <c r="B513" s="11" t="str">
        <f>IF(smd[[#This Row],[Denominación del Servicio o Patronato Municipal]]="","",comarca)</f>
        <v/>
      </c>
      <c r="C513" s="11"/>
      <c r="D513" s="11"/>
      <c r="E513" s="11"/>
      <c r="F513" s="11"/>
      <c r="G513" s="11"/>
      <c r="H513" s="11"/>
      <c r="I513" s="29"/>
    </row>
    <row r="514" spans="1:9" ht="12.75" x14ac:dyDescent="0.2">
      <c r="A514" s="5" t="str">
        <f>IF(smd[[#This Row],[Denominación del Servicio o Patronato Municipal]]="","",Ejercicio)</f>
        <v/>
      </c>
      <c r="B514" s="11" t="str">
        <f>IF(smd[[#This Row],[Denominación del Servicio o Patronato Municipal]]="","",comarca)</f>
        <v/>
      </c>
      <c r="C514" s="11"/>
      <c r="D514" s="11"/>
      <c r="E514" s="11"/>
      <c r="F514" s="11"/>
      <c r="G514" s="11"/>
      <c r="H514" s="11"/>
      <c r="I514" s="29"/>
    </row>
    <row r="515" spans="1:9" ht="12.75" x14ac:dyDescent="0.2">
      <c r="A515" s="5" t="str">
        <f>IF(smd[[#This Row],[Denominación del Servicio o Patronato Municipal]]="","",Ejercicio)</f>
        <v/>
      </c>
      <c r="B515" s="11" t="str">
        <f>IF(smd[[#This Row],[Denominación del Servicio o Patronato Municipal]]="","",comarca)</f>
        <v/>
      </c>
      <c r="C515" s="11"/>
      <c r="D515" s="11"/>
      <c r="E515" s="11"/>
      <c r="F515" s="11"/>
      <c r="G515" s="11"/>
      <c r="H515" s="11"/>
      <c r="I515" s="29"/>
    </row>
    <row r="516" spans="1:9" ht="12.75" x14ac:dyDescent="0.2">
      <c r="A516" s="5" t="str">
        <f>IF(smd[[#This Row],[Denominación del Servicio o Patronato Municipal]]="","",Ejercicio)</f>
        <v/>
      </c>
      <c r="B516" s="11" t="str">
        <f>IF(smd[[#This Row],[Denominación del Servicio o Patronato Municipal]]="","",comarca)</f>
        <v/>
      </c>
      <c r="C516" s="11"/>
      <c r="D516" s="11"/>
      <c r="E516" s="11"/>
      <c r="F516" s="11"/>
      <c r="G516" s="11"/>
      <c r="H516" s="11"/>
      <c r="I516" s="29"/>
    </row>
    <row r="517" spans="1:9" ht="12.75" x14ac:dyDescent="0.2">
      <c r="A517" s="5" t="str">
        <f>IF(smd[[#This Row],[Denominación del Servicio o Patronato Municipal]]="","",Ejercicio)</f>
        <v/>
      </c>
      <c r="B517" s="11" t="str">
        <f>IF(smd[[#This Row],[Denominación del Servicio o Patronato Municipal]]="","",comarca)</f>
        <v/>
      </c>
      <c r="C517" s="11"/>
      <c r="D517" s="11"/>
      <c r="E517" s="11"/>
      <c r="F517" s="11"/>
      <c r="G517" s="11"/>
      <c r="H517" s="11"/>
      <c r="I517" s="29"/>
    </row>
    <row r="518" spans="1:9" ht="12.75" x14ac:dyDescent="0.2">
      <c r="A518" s="5" t="str">
        <f>IF(smd[[#This Row],[Denominación del Servicio o Patronato Municipal]]="","",Ejercicio)</f>
        <v/>
      </c>
      <c r="B518" s="11" t="str">
        <f>IF(smd[[#This Row],[Denominación del Servicio o Patronato Municipal]]="","",comarca)</f>
        <v/>
      </c>
      <c r="C518" s="11"/>
      <c r="D518" s="11"/>
      <c r="E518" s="11"/>
      <c r="F518" s="11"/>
      <c r="G518" s="11"/>
      <c r="H518" s="11"/>
      <c r="I518" s="29"/>
    </row>
    <row r="519" spans="1:9" ht="12.75" x14ac:dyDescent="0.2">
      <c r="A519" s="5" t="str">
        <f>IF(smd[[#This Row],[Denominación del Servicio o Patronato Municipal]]="","",Ejercicio)</f>
        <v/>
      </c>
      <c r="B519" s="11" t="str">
        <f>IF(smd[[#This Row],[Denominación del Servicio o Patronato Municipal]]="","",comarca)</f>
        <v/>
      </c>
      <c r="C519" s="11"/>
      <c r="D519" s="11"/>
      <c r="E519" s="11"/>
      <c r="F519" s="11"/>
      <c r="G519" s="11"/>
      <c r="H519" s="11"/>
      <c r="I519" s="29"/>
    </row>
    <row r="520" spans="1:9" ht="12.75" x14ac:dyDescent="0.2">
      <c r="A520" s="5" t="str">
        <f>IF(smd[[#This Row],[Denominación del Servicio o Patronato Municipal]]="","",Ejercicio)</f>
        <v/>
      </c>
      <c r="B520" s="11" t="str">
        <f>IF(smd[[#This Row],[Denominación del Servicio o Patronato Municipal]]="","",comarca)</f>
        <v/>
      </c>
      <c r="C520" s="11"/>
      <c r="D520" s="11"/>
      <c r="E520" s="11"/>
      <c r="F520" s="11"/>
      <c r="G520" s="11"/>
      <c r="H520" s="11"/>
      <c r="I520" s="29"/>
    </row>
    <row r="521" spans="1:9" ht="12.75" x14ac:dyDescent="0.2">
      <c r="A521" s="5" t="str">
        <f>IF(smd[[#This Row],[Denominación del Servicio o Patronato Municipal]]="","",Ejercicio)</f>
        <v/>
      </c>
      <c r="B521" s="11" t="str">
        <f>IF(smd[[#This Row],[Denominación del Servicio o Patronato Municipal]]="","",comarca)</f>
        <v/>
      </c>
      <c r="C521" s="11"/>
      <c r="D521" s="11"/>
      <c r="E521" s="11"/>
      <c r="F521" s="11"/>
      <c r="G521" s="11"/>
      <c r="H521" s="11"/>
      <c r="I521" s="29"/>
    </row>
    <row r="522" spans="1:9" ht="12.75" x14ac:dyDescent="0.2">
      <c r="A522" s="5" t="str">
        <f>IF(smd[[#This Row],[Denominación del Servicio o Patronato Municipal]]="","",Ejercicio)</f>
        <v/>
      </c>
      <c r="B522" s="11" t="str">
        <f>IF(smd[[#This Row],[Denominación del Servicio o Patronato Municipal]]="","",comarca)</f>
        <v/>
      </c>
      <c r="C522" s="11"/>
      <c r="D522" s="11"/>
      <c r="E522" s="11"/>
      <c r="F522" s="11"/>
      <c r="G522" s="11"/>
      <c r="H522" s="11"/>
      <c r="I522" s="29"/>
    </row>
    <row r="523" spans="1:9" ht="12.75" x14ac:dyDescent="0.2">
      <c r="A523" s="5" t="str">
        <f>IF(smd[[#This Row],[Denominación del Servicio o Patronato Municipal]]="","",Ejercicio)</f>
        <v/>
      </c>
      <c r="B523" s="11" t="str">
        <f>IF(smd[[#This Row],[Denominación del Servicio o Patronato Municipal]]="","",comarca)</f>
        <v/>
      </c>
      <c r="C523" s="11"/>
      <c r="D523" s="11"/>
      <c r="E523" s="11"/>
      <c r="F523" s="11"/>
      <c r="G523" s="11"/>
      <c r="H523" s="11"/>
      <c r="I523" s="29"/>
    </row>
    <row r="524" spans="1:9" ht="12.75" x14ac:dyDescent="0.2">
      <c r="A524" s="5" t="str">
        <f>IF(smd[[#This Row],[Denominación del Servicio o Patronato Municipal]]="","",Ejercicio)</f>
        <v/>
      </c>
      <c r="B524" s="11" t="str">
        <f>IF(smd[[#This Row],[Denominación del Servicio o Patronato Municipal]]="","",comarca)</f>
        <v/>
      </c>
      <c r="C524" s="11"/>
      <c r="D524" s="11"/>
      <c r="E524" s="11"/>
      <c r="F524" s="11"/>
      <c r="G524" s="11"/>
      <c r="H524" s="11"/>
      <c r="I524" s="29"/>
    </row>
    <row r="525" spans="1:9" ht="12.75" x14ac:dyDescent="0.2">
      <c r="A525" s="5" t="str">
        <f>IF(smd[[#This Row],[Denominación del Servicio o Patronato Municipal]]="","",Ejercicio)</f>
        <v/>
      </c>
      <c r="B525" s="11" t="str">
        <f>IF(smd[[#This Row],[Denominación del Servicio o Patronato Municipal]]="","",comarca)</f>
        <v/>
      </c>
      <c r="C525" s="11"/>
      <c r="D525" s="11"/>
      <c r="E525" s="11"/>
      <c r="F525" s="11"/>
      <c r="G525" s="11"/>
      <c r="H525" s="11"/>
      <c r="I525" s="29"/>
    </row>
    <row r="526" spans="1:9" ht="12.75" x14ac:dyDescent="0.2">
      <c r="A526" s="5" t="str">
        <f>IF(smd[[#This Row],[Denominación del Servicio o Patronato Municipal]]="","",Ejercicio)</f>
        <v/>
      </c>
      <c r="B526" s="11" t="str">
        <f>IF(smd[[#This Row],[Denominación del Servicio o Patronato Municipal]]="","",comarca)</f>
        <v/>
      </c>
      <c r="C526" s="11"/>
      <c r="D526" s="11"/>
      <c r="E526" s="11"/>
      <c r="F526" s="11"/>
      <c r="G526" s="11"/>
      <c r="H526" s="11"/>
      <c r="I526" s="29"/>
    </row>
    <row r="527" spans="1:9" ht="12.75" x14ac:dyDescent="0.2">
      <c r="A527" s="5" t="str">
        <f>IF(smd[[#This Row],[Denominación del Servicio o Patronato Municipal]]="","",Ejercicio)</f>
        <v/>
      </c>
      <c r="B527" s="11" t="str">
        <f>IF(smd[[#This Row],[Denominación del Servicio o Patronato Municipal]]="","",comarca)</f>
        <v/>
      </c>
      <c r="C527" s="11"/>
      <c r="D527" s="11"/>
      <c r="E527" s="11"/>
      <c r="F527" s="11"/>
      <c r="G527" s="11"/>
      <c r="H527" s="11"/>
      <c r="I527" s="29"/>
    </row>
    <row r="528" spans="1:9" ht="12.75" x14ac:dyDescent="0.2">
      <c r="A528" s="5" t="str">
        <f>IF(smd[[#This Row],[Denominación del Servicio o Patronato Municipal]]="","",Ejercicio)</f>
        <v/>
      </c>
      <c r="B528" s="11" t="str">
        <f>IF(smd[[#This Row],[Denominación del Servicio o Patronato Municipal]]="","",comarca)</f>
        <v/>
      </c>
      <c r="C528" s="11"/>
      <c r="D528" s="11"/>
      <c r="E528" s="11"/>
      <c r="F528" s="11"/>
      <c r="G528" s="11"/>
      <c r="H528" s="11"/>
      <c r="I528" s="29"/>
    </row>
    <row r="529" spans="1:9" ht="12.75" x14ac:dyDescent="0.2">
      <c r="A529" s="5" t="str">
        <f>IF(smd[[#This Row],[Denominación del Servicio o Patronato Municipal]]="","",Ejercicio)</f>
        <v/>
      </c>
      <c r="B529" s="11" t="str">
        <f>IF(smd[[#This Row],[Denominación del Servicio o Patronato Municipal]]="","",comarca)</f>
        <v/>
      </c>
      <c r="C529" s="11"/>
      <c r="D529" s="11"/>
      <c r="E529" s="11"/>
      <c r="F529" s="11"/>
      <c r="G529" s="11"/>
      <c r="H529" s="11"/>
      <c r="I529" s="29"/>
    </row>
    <row r="530" spans="1:9" ht="12.75" x14ac:dyDescent="0.2">
      <c r="A530" s="5" t="str">
        <f>IF(smd[[#This Row],[Denominación del Servicio o Patronato Municipal]]="","",Ejercicio)</f>
        <v/>
      </c>
      <c r="B530" s="11" t="str">
        <f>IF(smd[[#This Row],[Denominación del Servicio o Patronato Municipal]]="","",comarca)</f>
        <v/>
      </c>
      <c r="C530" s="11"/>
      <c r="D530" s="11"/>
      <c r="E530" s="11"/>
      <c r="F530" s="11"/>
      <c r="G530" s="11"/>
      <c r="H530" s="11"/>
      <c r="I530" s="29"/>
    </row>
    <row r="531" spans="1:9" ht="12.75" x14ac:dyDescent="0.2">
      <c r="A531" s="5" t="str">
        <f>IF(smd[[#This Row],[Denominación del Servicio o Patronato Municipal]]="","",Ejercicio)</f>
        <v/>
      </c>
      <c r="B531" s="11" t="str">
        <f>IF(smd[[#This Row],[Denominación del Servicio o Patronato Municipal]]="","",comarca)</f>
        <v/>
      </c>
      <c r="C531" s="11"/>
      <c r="D531" s="11"/>
      <c r="E531" s="11"/>
      <c r="F531" s="11"/>
      <c r="G531" s="11"/>
      <c r="H531" s="11"/>
      <c r="I531" s="29"/>
    </row>
    <row r="532" spans="1:9" ht="12.75" x14ac:dyDescent="0.2">
      <c r="A532" s="5" t="str">
        <f>IF(smd[[#This Row],[Denominación del Servicio o Patronato Municipal]]="","",Ejercicio)</f>
        <v/>
      </c>
      <c r="B532" s="11" t="str">
        <f>IF(smd[[#This Row],[Denominación del Servicio o Patronato Municipal]]="","",comarca)</f>
        <v/>
      </c>
      <c r="C532" s="11"/>
      <c r="D532" s="11"/>
      <c r="E532" s="11"/>
      <c r="F532" s="11"/>
      <c r="G532" s="11"/>
      <c r="H532" s="11"/>
      <c r="I532" s="29"/>
    </row>
    <row r="533" spans="1:9" ht="12.75" x14ac:dyDescent="0.2">
      <c r="A533" s="5" t="str">
        <f>IF(smd[[#This Row],[Denominación del Servicio o Patronato Municipal]]="","",Ejercicio)</f>
        <v/>
      </c>
      <c r="B533" s="11" t="str">
        <f>IF(smd[[#This Row],[Denominación del Servicio o Patronato Municipal]]="","",comarca)</f>
        <v/>
      </c>
      <c r="C533" s="11"/>
      <c r="D533" s="11"/>
      <c r="E533" s="11"/>
      <c r="F533" s="11"/>
      <c r="G533" s="11"/>
      <c r="H533" s="11"/>
      <c r="I533" s="29"/>
    </row>
    <row r="534" spans="1:9" ht="12.75" x14ac:dyDescent="0.2">
      <c r="A534" s="5" t="str">
        <f>IF(smd[[#This Row],[Denominación del Servicio o Patronato Municipal]]="","",Ejercicio)</f>
        <v/>
      </c>
      <c r="B534" s="11" t="str">
        <f>IF(smd[[#This Row],[Denominación del Servicio o Patronato Municipal]]="","",comarca)</f>
        <v/>
      </c>
      <c r="C534" s="11"/>
      <c r="D534" s="11"/>
      <c r="E534" s="11"/>
      <c r="F534" s="11"/>
      <c r="G534" s="11"/>
      <c r="H534" s="11"/>
      <c r="I534" s="29"/>
    </row>
    <row r="535" spans="1:9" ht="12.75" x14ac:dyDescent="0.2">
      <c r="A535" s="5" t="str">
        <f>IF(smd[[#This Row],[Denominación del Servicio o Patronato Municipal]]="","",Ejercicio)</f>
        <v/>
      </c>
      <c r="B535" s="11" t="str">
        <f>IF(smd[[#This Row],[Denominación del Servicio o Patronato Municipal]]="","",comarca)</f>
        <v/>
      </c>
      <c r="C535" s="11"/>
      <c r="D535" s="11"/>
      <c r="E535" s="11"/>
      <c r="F535" s="11"/>
      <c r="G535" s="11"/>
      <c r="H535" s="11"/>
      <c r="I535" s="29"/>
    </row>
    <row r="536" spans="1:9" ht="12.75" x14ac:dyDescent="0.2">
      <c r="A536" s="5" t="str">
        <f>IF(smd[[#This Row],[Denominación del Servicio o Patronato Municipal]]="","",Ejercicio)</f>
        <v/>
      </c>
      <c r="B536" s="11" t="str">
        <f>IF(smd[[#This Row],[Denominación del Servicio o Patronato Municipal]]="","",comarca)</f>
        <v/>
      </c>
      <c r="C536" s="11"/>
      <c r="D536" s="11"/>
      <c r="E536" s="11"/>
      <c r="F536" s="11"/>
      <c r="G536" s="11"/>
      <c r="H536" s="11"/>
      <c r="I536" s="29"/>
    </row>
    <row r="537" spans="1:9" ht="12.75" x14ac:dyDescent="0.2">
      <c r="A537" s="5" t="str">
        <f>IF(smd[[#This Row],[Denominación del Servicio o Patronato Municipal]]="","",Ejercicio)</f>
        <v/>
      </c>
      <c r="B537" s="11" t="str">
        <f>IF(smd[[#This Row],[Denominación del Servicio o Patronato Municipal]]="","",comarca)</f>
        <v/>
      </c>
      <c r="C537" s="11"/>
      <c r="D537" s="11"/>
      <c r="E537" s="11"/>
      <c r="F537" s="11"/>
      <c r="G537" s="11"/>
      <c r="H537" s="11"/>
      <c r="I537" s="29"/>
    </row>
    <row r="538" spans="1:9" ht="12.75" x14ac:dyDescent="0.2">
      <c r="A538" s="5" t="str">
        <f>IF(smd[[#This Row],[Denominación del Servicio o Patronato Municipal]]="","",Ejercicio)</f>
        <v/>
      </c>
      <c r="B538" s="11" t="str">
        <f>IF(smd[[#This Row],[Denominación del Servicio o Patronato Municipal]]="","",comarca)</f>
        <v/>
      </c>
      <c r="C538" s="11"/>
      <c r="D538" s="11"/>
      <c r="E538" s="11"/>
      <c r="F538" s="11"/>
      <c r="G538" s="11"/>
      <c r="H538" s="11"/>
      <c r="I538" s="29"/>
    </row>
    <row r="539" spans="1:9" ht="12.75" x14ac:dyDescent="0.2">
      <c r="A539" s="5" t="str">
        <f>IF(smd[[#This Row],[Denominación del Servicio o Patronato Municipal]]="","",Ejercicio)</f>
        <v/>
      </c>
      <c r="B539" s="11" t="str">
        <f>IF(smd[[#This Row],[Denominación del Servicio o Patronato Municipal]]="","",comarca)</f>
        <v/>
      </c>
      <c r="C539" s="11"/>
      <c r="D539" s="11"/>
      <c r="E539" s="11"/>
      <c r="F539" s="11"/>
      <c r="G539" s="11"/>
      <c r="H539" s="11"/>
      <c r="I539" s="29"/>
    </row>
    <row r="540" spans="1:9" ht="12.75" x14ac:dyDescent="0.2">
      <c r="A540" s="5" t="str">
        <f>IF(smd[[#This Row],[Denominación del Servicio o Patronato Municipal]]="","",Ejercicio)</f>
        <v/>
      </c>
      <c r="B540" s="11" t="str">
        <f>IF(smd[[#This Row],[Denominación del Servicio o Patronato Municipal]]="","",comarca)</f>
        <v/>
      </c>
      <c r="C540" s="11"/>
      <c r="D540" s="11"/>
      <c r="E540" s="11"/>
      <c r="F540" s="11"/>
      <c r="G540" s="11"/>
      <c r="H540" s="11"/>
      <c r="I540" s="29"/>
    </row>
    <row r="541" spans="1:9" ht="12.75" x14ac:dyDescent="0.2">
      <c r="A541" s="5" t="str">
        <f>IF(smd[[#This Row],[Denominación del Servicio o Patronato Municipal]]="","",Ejercicio)</f>
        <v/>
      </c>
      <c r="B541" s="11" t="str">
        <f>IF(smd[[#This Row],[Denominación del Servicio o Patronato Municipal]]="","",comarca)</f>
        <v/>
      </c>
      <c r="C541" s="11"/>
      <c r="D541" s="11"/>
      <c r="E541" s="11"/>
      <c r="F541" s="11"/>
      <c r="G541" s="11"/>
      <c r="H541" s="11"/>
      <c r="I541" s="29"/>
    </row>
    <row r="542" spans="1:9" ht="12.75" x14ac:dyDescent="0.2">
      <c r="A542" s="5" t="str">
        <f>IF(smd[[#This Row],[Denominación del Servicio o Patronato Municipal]]="","",Ejercicio)</f>
        <v/>
      </c>
      <c r="B542" s="11" t="str">
        <f>IF(smd[[#This Row],[Denominación del Servicio o Patronato Municipal]]="","",comarca)</f>
        <v/>
      </c>
      <c r="C542" s="11"/>
      <c r="D542" s="11"/>
      <c r="E542" s="11"/>
      <c r="F542" s="11"/>
      <c r="G542" s="11"/>
      <c r="H542" s="11"/>
      <c r="I542" s="29"/>
    </row>
    <row r="543" spans="1:9" ht="12.75" x14ac:dyDescent="0.2">
      <c r="A543" s="5" t="str">
        <f>IF(smd[[#This Row],[Denominación del Servicio o Patronato Municipal]]="","",Ejercicio)</f>
        <v/>
      </c>
      <c r="B543" s="11" t="str">
        <f>IF(smd[[#This Row],[Denominación del Servicio o Patronato Municipal]]="","",comarca)</f>
        <v/>
      </c>
      <c r="C543" s="11"/>
      <c r="D543" s="11"/>
      <c r="E543" s="11"/>
      <c r="F543" s="11"/>
      <c r="G543" s="11"/>
      <c r="H543" s="11"/>
      <c r="I543" s="29"/>
    </row>
    <row r="544" spans="1:9" ht="12.75" x14ac:dyDescent="0.2">
      <c r="A544" s="5" t="str">
        <f>IF(smd[[#This Row],[Denominación del Servicio o Patronato Municipal]]="","",Ejercicio)</f>
        <v/>
      </c>
      <c r="B544" s="11" t="str">
        <f>IF(smd[[#This Row],[Denominación del Servicio o Patronato Municipal]]="","",comarca)</f>
        <v/>
      </c>
      <c r="C544" s="11"/>
      <c r="D544" s="11"/>
      <c r="E544" s="11"/>
      <c r="F544" s="11"/>
      <c r="G544" s="11"/>
      <c r="H544" s="11"/>
      <c r="I544" s="29"/>
    </row>
    <row r="545" spans="1:9" ht="12.75" x14ac:dyDescent="0.2">
      <c r="A545" s="5" t="str">
        <f>IF(smd[[#This Row],[Denominación del Servicio o Patronato Municipal]]="","",Ejercicio)</f>
        <v/>
      </c>
      <c r="B545" s="11" t="str">
        <f>IF(smd[[#This Row],[Denominación del Servicio o Patronato Municipal]]="","",comarca)</f>
        <v/>
      </c>
      <c r="C545" s="11"/>
      <c r="D545" s="11"/>
      <c r="E545" s="11"/>
      <c r="F545" s="11"/>
      <c r="G545" s="11"/>
      <c r="H545" s="11"/>
      <c r="I545" s="29"/>
    </row>
    <row r="546" spans="1:9" ht="12.75" x14ac:dyDescent="0.2">
      <c r="A546" s="5" t="str">
        <f>IF(smd[[#This Row],[Denominación del Servicio o Patronato Municipal]]="","",Ejercicio)</f>
        <v/>
      </c>
      <c r="B546" s="11" t="str">
        <f>IF(smd[[#This Row],[Denominación del Servicio o Patronato Municipal]]="","",comarca)</f>
        <v/>
      </c>
      <c r="C546" s="11"/>
      <c r="D546" s="11"/>
      <c r="E546" s="11"/>
      <c r="F546" s="11"/>
      <c r="G546" s="11"/>
      <c r="H546" s="11"/>
      <c r="I546" s="29"/>
    </row>
    <row r="547" spans="1:9" ht="12.75" x14ac:dyDescent="0.2">
      <c r="A547" s="5" t="str">
        <f>IF(smd[[#This Row],[Denominación del Servicio o Patronato Municipal]]="","",Ejercicio)</f>
        <v/>
      </c>
      <c r="B547" s="11" t="str">
        <f>IF(smd[[#This Row],[Denominación del Servicio o Patronato Municipal]]="","",comarca)</f>
        <v/>
      </c>
      <c r="C547" s="11"/>
      <c r="D547" s="11"/>
      <c r="E547" s="11"/>
      <c r="F547" s="11"/>
      <c r="G547" s="11"/>
      <c r="H547" s="11"/>
      <c r="I547" s="29"/>
    </row>
    <row r="548" spans="1:9" ht="12.75" x14ac:dyDescent="0.2">
      <c r="A548" s="5" t="str">
        <f>IF(smd[[#This Row],[Denominación del Servicio o Patronato Municipal]]="","",Ejercicio)</f>
        <v/>
      </c>
      <c r="B548" s="11" t="str">
        <f>IF(smd[[#This Row],[Denominación del Servicio o Patronato Municipal]]="","",comarca)</f>
        <v/>
      </c>
      <c r="C548" s="11"/>
      <c r="D548" s="11"/>
      <c r="E548" s="11"/>
      <c r="F548" s="11"/>
      <c r="G548" s="11"/>
      <c r="H548" s="11"/>
      <c r="I548" s="29"/>
    </row>
    <row r="549" spans="1:9" ht="12.75" x14ac:dyDescent="0.2">
      <c r="A549" s="5" t="str">
        <f>IF(smd[[#This Row],[Denominación del Servicio o Patronato Municipal]]="","",Ejercicio)</f>
        <v/>
      </c>
      <c r="B549" s="11" t="str">
        <f>IF(smd[[#This Row],[Denominación del Servicio o Patronato Municipal]]="","",comarca)</f>
        <v/>
      </c>
      <c r="C549" s="11"/>
      <c r="D549" s="11"/>
      <c r="E549" s="11"/>
      <c r="F549" s="11"/>
      <c r="G549" s="11"/>
      <c r="H549" s="11"/>
      <c r="I549" s="29"/>
    </row>
    <row r="550" spans="1:9" ht="12.75" x14ac:dyDescent="0.2">
      <c r="A550" s="5" t="str">
        <f>IF(smd[[#This Row],[Denominación del Servicio o Patronato Municipal]]="","",Ejercicio)</f>
        <v/>
      </c>
      <c r="B550" s="11" t="str">
        <f>IF(smd[[#This Row],[Denominación del Servicio o Patronato Municipal]]="","",comarca)</f>
        <v/>
      </c>
      <c r="C550" s="11"/>
      <c r="D550" s="11"/>
      <c r="E550" s="11"/>
      <c r="F550" s="11"/>
      <c r="G550" s="11"/>
      <c r="H550" s="11"/>
      <c r="I550" s="29"/>
    </row>
    <row r="551" spans="1:9" ht="12.75" x14ac:dyDescent="0.2">
      <c r="A551" s="5" t="str">
        <f>IF(smd[[#This Row],[Denominación del Servicio o Patronato Municipal]]="","",Ejercicio)</f>
        <v/>
      </c>
      <c r="B551" s="11" t="str">
        <f>IF(smd[[#This Row],[Denominación del Servicio o Patronato Municipal]]="","",comarca)</f>
        <v/>
      </c>
      <c r="C551" s="11"/>
      <c r="D551" s="11"/>
      <c r="E551" s="11"/>
      <c r="F551" s="11"/>
      <c r="G551" s="11"/>
      <c r="H551" s="11"/>
      <c r="I551" s="29"/>
    </row>
    <row r="552" spans="1:9" ht="12.75" x14ac:dyDescent="0.2">
      <c r="A552" s="5" t="str">
        <f>IF(smd[[#This Row],[Denominación del Servicio o Patronato Municipal]]="","",Ejercicio)</f>
        <v/>
      </c>
      <c r="B552" s="11" t="str">
        <f>IF(smd[[#This Row],[Denominación del Servicio o Patronato Municipal]]="","",comarca)</f>
        <v/>
      </c>
      <c r="C552" s="11"/>
      <c r="D552" s="11"/>
      <c r="E552" s="11"/>
      <c r="F552" s="11"/>
      <c r="G552" s="11"/>
      <c r="H552" s="11"/>
      <c r="I552" s="29"/>
    </row>
    <row r="553" spans="1:9" ht="12.75" x14ac:dyDescent="0.2">
      <c r="A553" s="5" t="str">
        <f>IF(smd[[#This Row],[Denominación del Servicio o Patronato Municipal]]="","",Ejercicio)</f>
        <v/>
      </c>
      <c r="B553" s="11" t="str">
        <f>IF(smd[[#This Row],[Denominación del Servicio o Patronato Municipal]]="","",comarca)</f>
        <v/>
      </c>
      <c r="C553" s="11"/>
      <c r="D553" s="11"/>
      <c r="E553" s="11"/>
      <c r="F553" s="11"/>
      <c r="G553" s="11"/>
      <c r="H553" s="11"/>
      <c r="I553" s="29"/>
    </row>
    <row r="554" spans="1:9" ht="12.75" x14ac:dyDescent="0.2">
      <c r="A554" s="5" t="str">
        <f>IF(smd[[#This Row],[Denominación del Servicio o Patronato Municipal]]="","",Ejercicio)</f>
        <v/>
      </c>
      <c r="B554" s="11" t="str">
        <f>IF(smd[[#This Row],[Denominación del Servicio o Patronato Municipal]]="","",comarca)</f>
        <v/>
      </c>
      <c r="C554" s="11"/>
      <c r="D554" s="11"/>
      <c r="E554" s="11"/>
      <c r="F554" s="11"/>
      <c r="G554" s="11"/>
      <c r="H554" s="11"/>
      <c r="I554" s="29"/>
    </row>
    <row r="555" spans="1:9" ht="12.75" x14ac:dyDescent="0.2">
      <c r="A555" s="5" t="str">
        <f>IF(smd[[#This Row],[Denominación del Servicio o Patronato Municipal]]="","",Ejercicio)</f>
        <v/>
      </c>
      <c r="B555" s="11" t="str">
        <f>IF(smd[[#This Row],[Denominación del Servicio o Patronato Municipal]]="","",comarca)</f>
        <v/>
      </c>
      <c r="C555" s="11"/>
      <c r="D555" s="11"/>
      <c r="E555" s="11"/>
      <c r="F555" s="11"/>
      <c r="G555" s="11"/>
      <c r="H555" s="11"/>
      <c r="I555" s="29"/>
    </row>
    <row r="556" spans="1:9" ht="12.75" x14ac:dyDescent="0.2">
      <c r="A556" s="5" t="str">
        <f>IF(smd[[#This Row],[Denominación del Servicio o Patronato Municipal]]="","",Ejercicio)</f>
        <v/>
      </c>
      <c r="B556" s="11" t="str">
        <f>IF(smd[[#This Row],[Denominación del Servicio o Patronato Municipal]]="","",comarca)</f>
        <v/>
      </c>
      <c r="C556" s="11"/>
      <c r="D556" s="11"/>
      <c r="E556" s="11"/>
      <c r="F556" s="11"/>
      <c r="G556" s="11"/>
      <c r="H556" s="11"/>
      <c r="I556" s="29"/>
    </row>
    <row r="557" spans="1:9" ht="12.75" x14ac:dyDescent="0.2">
      <c r="A557" s="5" t="str">
        <f>IF(smd[[#This Row],[Denominación del Servicio o Patronato Municipal]]="","",Ejercicio)</f>
        <v/>
      </c>
      <c r="B557" s="11" t="str">
        <f>IF(smd[[#This Row],[Denominación del Servicio o Patronato Municipal]]="","",comarca)</f>
        <v/>
      </c>
      <c r="C557" s="11"/>
      <c r="D557" s="11"/>
      <c r="E557" s="11"/>
      <c r="F557" s="11"/>
      <c r="G557" s="11"/>
      <c r="H557" s="11"/>
      <c r="I557" s="29"/>
    </row>
    <row r="558" spans="1:9" ht="12.75" x14ac:dyDescent="0.2">
      <c r="A558" s="5" t="str">
        <f>IF(smd[[#This Row],[Denominación del Servicio o Patronato Municipal]]="","",Ejercicio)</f>
        <v/>
      </c>
      <c r="B558" s="11" t="str">
        <f>IF(smd[[#This Row],[Denominación del Servicio o Patronato Municipal]]="","",comarca)</f>
        <v/>
      </c>
      <c r="C558" s="11"/>
      <c r="D558" s="11"/>
      <c r="E558" s="11"/>
      <c r="F558" s="11"/>
      <c r="G558" s="11"/>
      <c r="H558" s="11"/>
      <c r="I558" s="29"/>
    </row>
    <row r="559" spans="1:9" ht="12.75" x14ac:dyDescent="0.2">
      <c r="A559" s="5" t="str">
        <f>IF(smd[[#This Row],[Denominación del Servicio o Patronato Municipal]]="","",Ejercicio)</f>
        <v/>
      </c>
      <c r="B559" s="11" t="str">
        <f>IF(smd[[#This Row],[Denominación del Servicio o Patronato Municipal]]="","",comarca)</f>
        <v/>
      </c>
      <c r="C559" s="11"/>
      <c r="D559" s="11"/>
      <c r="E559" s="11"/>
      <c r="F559" s="11"/>
      <c r="G559" s="11"/>
      <c r="H559" s="11"/>
      <c r="I559" s="29"/>
    </row>
    <row r="560" spans="1:9" ht="12.75" x14ac:dyDescent="0.2">
      <c r="A560" s="5" t="str">
        <f>IF(smd[[#This Row],[Denominación del Servicio o Patronato Municipal]]="","",Ejercicio)</f>
        <v/>
      </c>
      <c r="B560" s="11" t="str">
        <f>IF(smd[[#This Row],[Denominación del Servicio o Patronato Municipal]]="","",comarca)</f>
        <v/>
      </c>
      <c r="C560" s="11"/>
      <c r="D560" s="11"/>
      <c r="E560" s="11"/>
      <c r="F560" s="11"/>
      <c r="G560" s="11"/>
      <c r="H560" s="11"/>
      <c r="I560" s="29"/>
    </row>
    <row r="561" spans="1:9" ht="12.75" x14ac:dyDescent="0.2">
      <c r="A561" s="5" t="str">
        <f>IF(smd[[#This Row],[Denominación del Servicio o Patronato Municipal]]="","",Ejercicio)</f>
        <v/>
      </c>
      <c r="B561" s="11" t="str">
        <f>IF(smd[[#This Row],[Denominación del Servicio o Patronato Municipal]]="","",comarca)</f>
        <v/>
      </c>
      <c r="C561" s="11"/>
      <c r="D561" s="11"/>
      <c r="E561" s="11"/>
      <c r="F561" s="11"/>
      <c r="G561" s="11"/>
      <c r="H561" s="11"/>
      <c r="I561" s="29"/>
    </row>
    <row r="562" spans="1:9" ht="12.75" x14ac:dyDescent="0.2">
      <c r="A562" s="5" t="str">
        <f>IF(smd[[#This Row],[Denominación del Servicio o Patronato Municipal]]="","",Ejercicio)</f>
        <v/>
      </c>
      <c r="B562" s="11" t="str">
        <f>IF(smd[[#This Row],[Denominación del Servicio o Patronato Municipal]]="","",comarca)</f>
        <v/>
      </c>
      <c r="C562" s="11"/>
      <c r="D562" s="11"/>
      <c r="E562" s="11"/>
      <c r="F562" s="11"/>
      <c r="G562" s="11"/>
      <c r="H562" s="11"/>
      <c r="I562" s="29"/>
    </row>
    <row r="563" spans="1:9" ht="12.75" x14ac:dyDescent="0.2">
      <c r="A563" s="5" t="str">
        <f>IF(smd[[#This Row],[Denominación del Servicio o Patronato Municipal]]="","",Ejercicio)</f>
        <v/>
      </c>
      <c r="B563" s="11" t="str">
        <f>IF(smd[[#This Row],[Denominación del Servicio o Patronato Municipal]]="","",comarca)</f>
        <v/>
      </c>
      <c r="C563" s="11"/>
      <c r="D563" s="11"/>
      <c r="E563" s="11"/>
      <c r="F563" s="11"/>
      <c r="G563" s="11"/>
      <c r="H563" s="11"/>
      <c r="I563" s="29"/>
    </row>
    <row r="564" spans="1:9" ht="12.75" x14ac:dyDescent="0.2">
      <c r="A564" s="5" t="str">
        <f>IF(smd[[#This Row],[Denominación del Servicio o Patronato Municipal]]="","",Ejercicio)</f>
        <v/>
      </c>
      <c r="B564" s="11" t="str">
        <f>IF(smd[[#This Row],[Denominación del Servicio o Patronato Municipal]]="","",comarca)</f>
        <v/>
      </c>
      <c r="C564" s="11"/>
      <c r="D564" s="11"/>
      <c r="E564" s="11"/>
      <c r="F564" s="11"/>
      <c r="G564" s="11"/>
      <c r="H564" s="11"/>
      <c r="I564" s="29"/>
    </row>
    <row r="565" spans="1:9" ht="12.75" x14ac:dyDescent="0.2">
      <c r="A565" s="5" t="str">
        <f>IF(smd[[#This Row],[Denominación del Servicio o Patronato Municipal]]="","",Ejercicio)</f>
        <v/>
      </c>
      <c r="B565" s="11" t="str">
        <f>IF(smd[[#This Row],[Denominación del Servicio o Patronato Municipal]]="","",comarca)</f>
        <v/>
      </c>
      <c r="C565" s="11"/>
      <c r="D565" s="11"/>
      <c r="E565" s="11"/>
      <c r="F565" s="11"/>
      <c r="G565" s="11"/>
      <c r="H565" s="11"/>
      <c r="I565" s="29"/>
    </row>
    <row r="566" spans="1:9" ht="12.75" x14ac:dyDescent="0.2">
      <c r="A566" s="5" t="str">
        <f>IF(smd[[#This Row],[Denominación del Servicio o Patronato Municipal]]="","",Ejercicio)</f>
        <v/>
      </c>
      <c r="B566" s="11" t="str">
        <f>IF(smd[[#This Row],[Denominación del Servicio o Patronato Municipal]]="","",comarca)</f>
        <v/>
      </c>
      <c r="C566" s="11"/>
      <c r="D566" s="11"/>
      <c r="E566" s="11"/>
      <c r="F566" s="11"/>
      <c r="G566" s="11"/>
      <c r="H566" s="11"/>
      <c r="I566" s="29"/>
    </row>
    <row r="567" spans="1:9" ht="12.75" x14ac:dyDescent="0.2">
      <c r="A567" s="5" t="str">
        <f>IF(smd[[#This Row],[Denominación del Servicio o Patronato Municipal]]="","",Ejercicio)</f>
        <v/>
      </c>
      <c r="B567" s="11" t="str">
        <f>IF(smd[[#This Row],[Denominación del Servicio o Patronato Municipal]]="","",comarca)</f>
        <v/>
      </c>
      <c r="C567" s="11"/>
      <c r="D567" s="11"/>
      <c r="E567" s="11"/>
      <c r="F567" s="11"/>
      <c r="G567" s="11"/>
      <c r="H567" s="11"/>
      <c r="I567" s="29"/>
    </row>
    <row r="568" spans="1:9" ht="12.75" x14ac:dyDescent="0.2">
      <c r="A568" s="5" t="str">
        <f>IF(smd[[#This Row],[Denominación del Servicio o Patronato Municipal]]="","",Ejercicio)</f>
        <v/>
      </c>
      <c r="B568" s="11" t="str">
        <f>IF(smd[[#This Row],[Denominación del Servicio o Patronato Municipal]]="","",comarca)</f>
        <v/>
      </c>
      <c r="C568" s="11"/>
      <c r="D568" s="11"/>
      <c r="E568" s="11"/>
      <c r="F568" s="11"/>
      <c r="G568" s="11"/>
      <c r="H568" s="11"/>
      <c r="I568" s="29"/>
    </row>
    <row r="569" spans="1:9" ht="12.75" x14ac:dyDescent="0.2">
      <c r="A569" s="5" t="str">
        <f>IF(smd[[#This Row],[Denominación del Servicio o Patronato Municipal]]="","",Ejercicio)</f>
        <v/>
      </c>
      <c r="B569" s="11" t="str">
        <f>IF(smd[[#This Row],[Denominación del Servicio o Patronato Municipal]]="","",comarca)</f>
        <v/>
      </c>
      <c r="C569" s="11"/>
      <c r="D569" s="11"/>
      <c r="E569" s="11"/>
      <c r="F569" s="11"/>
      <c r="G569" s="11"/>
      <c r="H569" s="11"/>
      <c r="I569" s="29"/>
    </row>
    <row r="570" spans="1:9" ht="12.75" x14ac:dyDescent="0.2">
      <c r="A570" s="5" t="str">
        <f>IF(smd[[#This Row],[Denominación del Servicio o Patronato Municipal]]="","",Ejercicio)</f>
        <v/>
      </c>
      <c r="B570" s="11" t="str">
        <f>IF(smd[[#This Row],[Denominación del Servicio o Patronato Municipal]]="","",comarca)</f>
        <v/>
      </c>
      <c r="C570" s="11"/>
      <c r="D570" s="11"/>
      <c r="E570" s="11"/>
      <c r="F570" s="11"/>
      <c r="G570" s="11"/>
      <c r="H570" s="11"/>
      <c r="I570" s="29"/>
    </row>
    <row r="571" spans="1:9" ht="12.75" x14ac:dyDescent="0.2">
      <c r="A571" s="5" t="str">
        <f>IF(smd[[#This Row],[Denominación del Servicio o Patronato Municipal]]="","",Ejercicio)</f>
        <v/>
      </c>
      <c r="B571" s="11" t="str">
        <f>IF(smd[[#This Row],[Denominación del Servicio o Patronato Municipal]]="","",comarca)</f>
        <v/>
      </c>
      <c r="C571" s="11"/>
      <c r="D571" s="11"/>
      <c r="E571" s="11"/>
      <c r="F571" s="11"/>
      <c r="G571" s="11"/>
      <c r="H571" s="11"/>
      <c r="I571" s="29"/>
    </row>
    <row r="572" spans="1:9" ht="12.75" x14ac:dyDescent="0.2">
      <c r="A572" s="5" t="str">
        <f>IF(smd[[#This Row],[Denominación del Servicio o Patronato Municipal]]="","",Ejercicio)</f>
        <v/>
      </c>
      <c r="B572" s="11" t="str">
        <f>IF(smd[[#This Row],[Denominación del Servicio o Patronato Municipal]]="","",comarca)</f>
        <v/>
      </c>
      <c r="C572" s="11"/>
      <c r="D572" s="11"/>
      <c r="E572" s="11"/>
      <c r="F572" s="11"/>
      <c r="G572" s="11"/>
      <c r="H572" s="11"/>
      <c r="I572" s="29"/>
    </row>
    <row r="573" spans="1:9" ht="12.75" x14ac:dyDescent="0.2">
      <c r="A573" s="5" t="str">
        <f>IF(smd[[#This Row],[Denominación del Servicio o Patronato Municipal]]="","",Ejercicio)</f>
        <v/>
      </c>
      <c r="B573" s="11" t="str">
        <f>IF(smd[[#This Row],[Denominación del Servicio o Patronato Municipal]]="","",comarca)</f>
        <v/>
      </c>
      <c r="C573" s="11"/>
      <c r="D573" s="11"/>
      <c r="E573" s="11"/>
      <c r="F573" s="11"/>
      <c r="G573" s="11"/>
      <c r="H573" s="11"/>
      <c r="I573" s="29"/>
    </row>
    <row r="574" spans="1:9" ht="12.75" x14ac:dyDescent="0.2">
      <c r="A574" s="5" t="str">
        <f>IF(smd[[#This Row],[Denominación del Servicio o Patronato Municipal]]="","",Ejercicio)</f>
        <v/>
      </c>
      <c r="B574" s="11" t="str">
        <f>IF(smd[[#This Row],[Denominación del Servicio o Patronato Municipal]]="","",comarca)</f>
        <v/>
      </c>
      <c r="C574" s="11"/>
      <c r="D574" s="11"/>
      <c r="E574" s="11"/>
      <c r="F574" s="11"/>
      <c r="G574" s="11"/>
      <c r="H574" s="11"/>
      <c r="I574" s="29"/>
    </row>
    <row r="575" spans="1:9" ht="12.75" x14ac:dyDescent="0.2">
      <c r="A575" s="5" t="str">
        <f>IF(smd[[#This Row],[Denominación del Servicio o Patronato Municipal]]="","",Ejercicio)</f>
        <v/>
      </c>
      <c r="B575" s="11" t="str">
        <f>IF(smd[[#This Row],[Denominación del Servicio o Patronato Municipal]]="","",comarca)</f>
        <v/>
      </c>
      <c r="C575" s="11"/>
      <c r="D575" s="11"/>
      <c r="E575" s="11"/>
      <c r="F575" s="11"/>
      <c r="G575" s="11"/>
      <c r="H575" s="11"/>
      <c r="I575" s="29"/>
    </row>
    <row r="576" spans="1:9" ht="12.75" x14ac:dyDescent="0.2">
      <c r="A576" s="5" t="str">
        <f>IF(smd[[#This Row],[Denominación del Servicio o Patronato Municipal]]="","",Ejercicio)</f>
        <v/>
      </c>
      <c r="B576" s="11" t="str">
        <f>IF(smd[[#This Row],[Denominación del Servicio o Patronato Municipal]]="","",comarca)</f>
        <v/>
      </c>
      <c r="C576" s="11"/>
      <c r="D576" s="11"/>
      <c r="E576" s="11"/>
      <c r="F576" s="11"/>
      <c r="G576" s="11"/>
      <c r="H576" s="11"/>
      <c r="I576" s="29"/>
    </row>
    <row r="577" spans="1:9" ht="12.75" x14ac:dyDescent="0.2">
      <c r="A577" s="5" t="str">
        <f>IF(smd[[#This Row],[Denominación del Servicio o Patronato Municipal]]="","",Ejercicio)</f>
        <v/>
      </c>
      <c r="B577" s="11" t="str">
        <f>IF(smd[[#This Row],[Denominación del Servicio o Patronato Municipal]]="","",comarca)</f>
        <v/>
      </c>
      <c r="C577" s="11"/>
      <c r="D577" s="11"/>
      <c r="E577" s="11"/>
      <c r="F577" s="11"/>
      <c r="G577" s="11"/>
      <c r="H577" s="11"/>
      <c r="I577" s="29"/>
    </row>
    <row r="578" spans="1:9" ht="12.75" x14ac:dyDescent="0.2">
      <c r="A578" s="5" t="str">
        <f>IF(smd[[#This Row],[Denominación del Servicio o Patronato Municipal]]="","",Ejercicio)</f>
        <v/>
      </c>
      <c r="B578" s="11" t="str">
        <f>IF(smd[[#This Row],[Denominación del Servicio o Patronato Municipal]]="","",comarca)</f>
        <v/>
      </c>
      <c r="C578" s="11"/>
      <c r="D578" s="11"/>
      <c r="E578" s="11"/>
      <c r="F578" s="11"/>
      <c r="G578" s="11"/>
      <c r="H578" s="11"/>
      <c r="I578" s="29"/>
    </row>
    <row r="579" spans="1:9" ht="12.75" x14ac:dyDescent="0.2">
      <c r="A579" s="5" t="str">
        <f>IF(smd[[#This Row],[Denominación del Servicio o Patronato Municipal]]="","",Ejercicio)</f>
        <v/>
      </c>
      <c r="B579" s="11" t="str">
        <f>IF(smd[[#This Row],[Denominación del Servicio o Patronato Municipal]]="","",comarca)</f>
        <v/>
      </c>
      <c r="C579" s="11"/>
      <c r="D579" s="11"/>
      <c r="E579" s="11"/>
      <c r="F579" s="11"/>
      <c r="G579" s="11"/>
      <c r="H579" s="11"/>
      <c r="I579" s="29"/>
    </row>
    <row r="580" spans="1:9" ht="12.75" x14ac:dyDescent="0.2">
      <c r="A580" s="5" t="str">
        <f>IF(smd[[#This Row],[Denominación del Servicio o Patronato Municipal]]="","",Ejercicio)</f>
        <v/>
      </c>
      <c r="B580" s="11" t="str">
        <f>IF(smd[[#This Row],[Denominación del Servicio o Patronato Municipal]]="","",comarca)</f>
        <v/>
      </c>
      <c r="C580" s="11"/>
      <c r="D580" s="11"/>
      <c r="E580" s="11"/>
      <c r="F580" s="11"/>
      <c r="G580" s="11"/>
      <c r="H580" s="11"/>
      <c r="I580" s="29"/>
    </row>
    <row r="581" spans="1:9" ht="12.75" x14ac:dyDescent="0.2">
      <c r="A581" s="5" t="str">
        <f>IF(smd[[#This Row],[Denominación del Servicio o Patronato Municipal]]="","",Ejercicio)</f>
        <v/>
      </c>
      <c r="B581" s="11" t="str">
        <f>IF(smd[[#This Row],[Denominación del Servicio o Patronato Municipal]]="","",comarca)</f>
        <v/>
      </c>
      <c r="C581" s="11"/>
      <c r="D581" s="11"/>
      <c r="E581" s="11"/>
      <c r="F581" s="11"/>
      <c r="G581" s="11"/>
      <c r="H581" s="11"/>
      <c r="I581" s="29"/>
    </row>
    <row r="582" spans="1:9" ht="12.75" x14ac:dyDescent="0.2">
      <c r="A582" s="5" t="str">
        <f>IF(smd[[#This Row],[Denominación del Servicio o Patronato Municipal]]="","",Ejercicio)</f>
        <v/>
      </c>
      <c r="B582" s="11" t="str">
        <f>IF(smd[[#This Row],[Denominación del Servicio o Patronato Municipal]]="","",comarca)</f>
        <v/>
      </c>
      <c r="C582" s="11"/>
      <c r="D582" s="11"/>
      <c r="E582" s="11"/>
      <c r="F582" s="11"/>
      <c r="G582" s="11"/>
      <c r="H582" s="11"/>
      <c r="I582" s="29"/>
    </row>
    <row r="583" spans="1:9" ht="12.75" x14ac:dyDescent="0.2">
      <c r="A583" s="5" t="str">
        <f>IF(smd[[#This Row],[Denominación del Servicio o Patronato Municipal]]="","",Ejercicio)</f>
        <v/>
      </c>
      <c r="B583" s="11" t="str">
        <f>IF(smd[[#This Row],[Denominación del Servicio o Patronato Municipal]]="","",comarca)</f>
        <v/>
      </c>
      <c r="C583" s="11"/>
      <c r="D583" s="11"/>
      <c r="E583" s="11"/>
      <c r="F583" s="11"/>
      <c r="G583" s="11"/>
      <c r="H583" s="11"/>
      <c r="I583" s="29"/>
    </row>
    <row r="584" spans="1:9" ht="12.75" x14ac:dyDescent="0.2">
      <c r="A584" s="5" t="str">
        <f>IF(smd[[#This Row],[Denominación del Servicio o Patronato Municipal]]="","",Ejercicio)</f>
        <v/>
      </c>
      <c r="B584" s="11" t="str">
        <f>IF(smd[[#This Row],[Denominación del Servicio o Patronato Municipal]]="","",comarca)</f>
        <v/>
      </c>
      <c r="C584" s="11"/>
      <c r="D584" s="11"/>
      <c r="E584" s="11"/>
      <c r="F584" s="11"/>
      <c r="G584" s="11"/>
      <c r="H584" s="11"/>
      <c r="I584" s="29"/>
    </row>
    <row r="585" spans="1:9" ht="12.75" x14ac:dyDescent="0.2">
      <c r="A585" s="5" t="str">
        <f>IF(smd[[#This Row],[Denominación del Servicio o Patronato Municipal]]="","",Ejercicio)</f>
        <v/>
      </c>
      <c r="B585" s="11" t="str">
        <f>IF(smd[[#This Row],[Denominación del Servicio o Patronato Municipal]]="","",comarca)</f>
        <v/>
      </c>
      <c r="C585" s="11"/>
      <c r="D585" s="11"/>
      <c r="E585" s="11"/>
      <c r="F585" s="11"/>
      <c r="G585" s="11"/>
      <c r="H585" s="11"/>
      <c r="I585" s="29"/>
    </row>
    <row r="586" spans="1:9" ht="12.75" x14ac:dyDescent="0.2">
      <c r="A586" s="5" t="str">
        <f>IF(smd[[#This Row],[Denominación del Servicio o Patronato Municipal]]="","",Ejercicio)</f>
        <v/>
      </c>
      <c r="B586" s="11" t="str">
        <f>IF(smd[[#This Row],[Denominación del Servicio o Patronato Municipal]]="","",comarca)</f>
        <v/>
      </c>
      <c r="C586" s="11"/>
      <c r="D586" s="11"/>
      <c r="E586" s="11"/>
      <c r="F586" s="11"/>
      <c r="G586" s="11"/>
      <c r="H586" s="11"/>
      <c r="I586" s="29"/>
    </row>
    <row r="587" spans="1:9" ht="12.75" x14ac:dyDescent="0.2">
      <c r="A587" s="5" t="str">
        <f>IF(smd[[#This Row],[Denominación del Servicio o Patronato Municipal]]="","",Ejercicio)</f>
        <v/>
      </c>
      <c r="B587" s="11" t="str">
        <f>IF(smd[[#This Row],[Denominación del Servicio o Patronato Municipal]]="","",comarca)</f>
        <v/>
      </c>
      <c r="C587" s="11"/>
      <c r="D587" s="11"/>
      <c r="E587" s="11"/>
      <c r="F587" s="11"/>
      <c r="G587" s="11"/>
      <c r="H587" s="11"/>
      <c r="I587" s="29"/>
    </row>
    <row r="588" spans="1:9" ht="12.75" x14ac:dyDescent="0.2">
      <c r="A588" s="5" t="str">
        <f>IF(smd[[#This Row],[Denominación del Servicio o Patronato Municipal]]="","",Ejercicio)</f>
        <v/>
      </c>
      <c r="B588" s="11" t="str">
        <f>IF(smd[[#This Row],[Denominación del Servicio o Patronato Municipal]]="","",comarca)</f>
        <v/>
      </c>
      <c r="C588" s="11"/>
      <c r="D588" s="11"/>
      <c r="E588" s="11"/>
      <c r="F588" s="11"/>
      <c r="G588" s="11"/>
      <c r="H588" s="11"/>
      <c r="I588" s="29"/>
    </row>
    <row r="589" spans="1:9" ht="12.75" x14ac:dyDescent="0.2">
      <c r="A589" s="5" t="str">
        <f>IF(smd[[#This Row],[Denominación del Servicio o Patronato Municipal]]="","",Ejercicio)</f>
        <v/>
      </c>
      <c r="B589" s="11" t="str">
        <f>IF(smd[[#This Row],[Denominación del Servicio o Patronato Municipal]]="","",comarca)</f>
        <v/>
      </c>
      <c r="C589" s="11"/>
      <c r="D589" s="11"/>
      <c r="E589" s="11"/>
      <c r="F589" s="11"/>
      <c r="G589" s="11"/>
      <c r="H589" s="11"/>
      <c r="I589" s="29"/>
    </row>
    <row r="590" spans="1:9" ht="12.75" x14ac:dyDescent="0.2">
      <c r="A590" s="5" t="str">
        <f>IF(smd[[#This Row],[Denominación del Servicio o Patronato Municipal]]="","",Ejercicio)</f>
        <v/>
      </c>
      <c r="B590" s="11" t="str">
        <f>IF(smd[[#This Row],[Denominación del Servicio o Patronato Municipal]]="","",comarca)</f>
        <v/>
      </c>
      <c r="C590" s="11"/>
      <c r="D590" s="11"/>
      <c r="E590" s="11"/>
      <c r="F590" s="11"/>
      <c r="G590" s="11"/>
      <c r="H590" s="11"/>
      <c r="I590" s="29"/>
    </row>
    <row r="591" spans="1:9" ht="12.75" x14ac:dyDescent="0.2">
      <c r="A591" s="5" t="str">
        <f>IF(smd[[#This Row],[Denominación del Servicio o Patronato Municipal]]="","",Ejercicio)</f>
        <v/>
      </c>
      <c r="B591" s="11" t="str">
        <f>IF(smd[[#This Row],[Denominación del Servicio o Patronato Municipal]]="","",comarca)</f>
        <v/>
      </c>
      <c r="C591" s="11"/>
      <c r="D591" s="11"/>
      <c r="E591" s="11"/>
      <c r="F591" s="11"/>
      <c r="G591" s="11"/>
      <c r="H591" s="11"/>
      <c r="I591" s="29"/>
    </row>
    <row r="592" spans="1:9" ht="12.75" x14ac:dyDescent="0.2">
      <c r="A592" s="5" t="str">
        <f>IF(smd[[#This Row],[Denominación del Servicio o Patronato Municipal]]="","",Ejercicio)</f>
        <v/>
      </c>
      <c r="B592" s="11" t="str">
        <f>IF(smd[[#This Row],[Denominación del Servicio o Patronato Municipal]]="","",comarca)</f>
        <v/>
      </c>
      <c r="C592" s="11"/>
      <c r="D592" s="11"/>
      <c r="E592" s="11"/>
      <c r="F592" s="11"/>
      <c r="G592" s="11"/>
      <c r="H592" s="11"/>
      <c r="I592" s="29"/>
    </row>
    <row r="593" spans="1:9" ht="12.75" x14ac:dyDescent="0.2">
      <c r="A593" s="5" t="str">
        <f>IF(smd[[#This Row],[Denominación del Servicio o Patronato Municipal]]="","",Ejercicio)</f>
        <v/>
      </c>
      <c r="B593" s="11" t="str">
        <f>IF(smd[[#This Row],[Denominación del Servicio o Patronato Municipal]]="","",comarca)</f>
        <v/>
      </c>
      <c r="C593" s="11"/>
      <c r="D593" s="11"/>
      <c r="E593" s="11"/>
      <c r="F593" s="11"/>
      <c r="G593" s="11"/>
      <c r="H593" s="11"/>
      <c r="I593" s="29"/>
    </row>
    <row r="594" spans="1:9" ht="12.75" x14ac:dyDescent="0.2">
      <c r="A594" s="5" t="str">
        <f>IF(smd[[#This Row],[Denominación del Servicio o Patronato Municipal]]="","",Ejercicio)</f>
        <v/>
      </c>
      <c r="B594" s="11" t="str">
        <f>IF(smd[[#This Row],[Denominación del Servicio o Patronato Municipal]]="","",comarca)</f>
        <v/>
      </c>
      <c r="C594" s="11"/>
      <c r="D594" s="11"/>
      <c r="E594" s="11"/>
      <c r="F594" s="11"/>
      <c r="G594" s="11"/>
      <c r="H594" s="11"/>
      <c r="I594" s="29"/>
    </row>
    <row r="595" spans="1:9" ht="12.75" x14ac:dyDescent="0.2">
      <c r="A595" s="5" t="str">
        <f>IF(smd[[#This Row],[Denominación del Servicio o Patronato Municipal]]="","",Ejercicio)</f>
        <v/>
      </c>
      <c r="B595" s="11" t="str">
        <f>IF(smd[[#This Row],[Denominación del Servicio o Patronato Municipal]]="","",comarca)</f>
        <v/>
      </c>
      <c r="C595" s="11"/>
      <c r="D595" s="11"/>
      <c r="E595" s="11"/>
      <c r="F595" s="11"/>
      <c r="G595" s="11"/>
      <c r="H595" s="11"/>
      <c r="I595" s="29"/>
    </row>
    <row r="596" spans="1:9" ht="12.75" x14ac:dyDescent="0.2">
      <c r="A596" s="5" t="str">
        <f>IF(smd[[#This Row],[Denominación del Servicio o Patronato Municipal]]="","",Ejercicio)</f>
        <v/>
      </c>
      <c r="B596" s="11" t="str">
        <f>IF(smd[[#This Row],[Denominación del Servicio o Patronato Municipal]]="","",comarca)</f>
        <v/>
      </c>
      <c r="C596" s="11"/>
      <c r="D596" s="11"/>
      <c r="E596" s="11"/>
      <c r="F596" s="11"/>
      <c r="G596" s="11"/>
      <c r="H596" s="11"/>
      <c r="I596" s="29"/>
    </row>
    <row r="597" spans="1:9" ht="12.75" x14ac:dyDescent="0.2">
      <c r="A597" s="5" t="str">
        <f>IF(smd[[#This Row],[Denominación del Servicio o Patronato Municipal]]="","",Ejercicio)</f>
        <v/>
      </c>
      <c r="B597" s="11" t="str">
        <f>IF(smd[[#This Row],[Denominación del Servicio o Patronato Municipal]]="","",comarca)</f>
        <v/>
      </c>
      <c r="C597" s="11"/>
      <c r="D597" s="11"/>
      <c r="E597" s="11"/>
      <c r="F597" s="11"/>
      <c r="G597" s="11"/>
      <c r="H597" s="11"/>
      <c r="I597" s="29"/>
    </row>
    <row r="598" spans="1:9" ht="12.75" x14ac:dyDescent="0.2">
      <c r="A598" s="5" t="str">
        <f>IF(smd[[#This Row],[Denominación del Servicio o Patronato Municipal]]="","",Ejercicio)</f>
        <v/>
      </c>
      <c r="B598" s="11" t="str">
        <f>IF(smd[[#This Row],[Denominación del Servicio o Patronato Municipal]]="","",comarca)</f>
        <v/>
      </c>
      <c r="C598" s="11"/>
      <c r="D598" s="11"/>
      <c r="E598" s="11"/>
      <c r="F598" s="11"/>
      <c r="G598" s="11"/>
      <c r="H598" s="11"/>
      <c r="I598" s="29"/>
    </row>
    <row r="599" spans="1:9" ht="12.75" x14ac:dyDescent="0.2">
      <c r="A599" s="5" t="str">
        <f>IF(smd[[#This Row],[Denominación del Servicio o Patronato Municipal]]="","",Ejercicio)</f>
        <v/>
      </c>
      <c r="B599" s="11" t="str">
        <f>IF(smd[[#This Row],[Denominación del Servicio o Patronato Municipal]]="","",comarca)</f>
        <v/>
      </c>
      <c r="C599" s="11"/>
      <c r="D599" s="11"/>
      <c r="E599" s="11"/>
      <c r="F599" s="11"/>
      <c r="G599" s="11"/>
      <c r="H599" s="11"/>
      <c r="I599" s="29"/>
    </row>
    <row r="600" spans="1:9" ht="12.75" x14ac:dyDescent="0.2">
      <c r="A600" s="5" t="str">
        <f>IF(smd[[#This Row],[Denominación del Servicio o Patronato Municipal]]="","",Ejercicio)</f>
        <v/>
      </c>
      <c r="B600" s="11" t="str">
        <f>IF(smd[[#This Row],[Denominación del Servicio o Patronato Municipal]]="","",comarca)</f>
        <v/>
      </c>
      <c r="C600" s="11"/>
      <c r="D600" s="11"/>
      <c r="E600" s="11"/>
      <c r="F600" s="11"/>
      <c r="G600" s="11"/>
      <c r="H600" s="11"/>
      <c r="I600" s="29"/>
    </row>
    <row r="601" spans="1:9" ht="12.75" x14ac:dyDescent="0.2">
      <c r="A601" s="5" t="str">
        <f>IF(smd[[#This Row],[Denominación del Servicio o Patronato Municipal]]="","",Ejercicio)</f>
        <v/>
      </c>
      <c r="B601" s="11" t="str">
        <f>IF(smd[[#This Row],[Denominación del Servicio o Patronato Municipal]]="","",comarca)</f>
        <v/>
      </c>
      <c r="C601" s="11"/>
      <c r="D601" s="11"/>
      <c r="E601" s="11"/>
      <c r="F601" s="11"/>
      <c r="G601" s="11"/>
      <c r="H601" s="11"/>
      <c r="I601" s="29"/>
    </row>
    <row r="602" spans="1:9" ht="12.75" x14ac:dyDescent="0.2">
      <c r="A602" s="5" t="str">
        <f>IF(smd[[#This Row],[Denominación del Servicio o Patronato Municipal]]="","",Ejercicio)</f>
        <v/>
      </c>
      <c r="B602" s="11" t="str">
        <f>IF(smd[[#This Row],[Denominación del Servicio o Patronato Municipal]]="","",comarca)</f>
        <v/>
      </c>
      <c r="C602" s="11"/>
      <c r="D602" s="11"/>
      <c r="E602" s="11"/>
      <c r="F602" s="11"/>
      <c r="G602" s="11"/>
      <c r="H602" s="11"/>
      <c r="I602" s="29"/>
    </row>
    <row r="603" spans="1:9" ht="12.75" x14ac:dyDescent="0.2">
      <c r="A603" s="5" t="str">
        <f>IF(smd[[#This Row],[Denominación del Servicio o Patronato Municipal]]="","",Ejercicio)</f>
        <v/>
      </c>
      <c r="B603" s="11" t="str">
        <f>IF(smd[[#This Row],[Denominación del Servicio o Patronato Municipal]]="","",comarca)</f>
        <v/>
      </c>
      <c r="C603" s="11"/>
      <c r="D603" s="11"/>
      <c r="E603" s="11"/>
      <c r="F603" s="11"/>
      <c r="G603" s="11"/>
      <c r="H603" s="11"/>
      <c r="I603" s="29"/>
    </row>
    <row r="604" spans="1:9" ht="12.75" x14ac:dyDescent="0.2">
      <c r="A604" s="5" t="str">
        <f>IF(smd[[#This Row],[Denominación del Servicio o Patronato Municipal]]="","",Ejercicio)</f>
        <v/>
      </c>
      <c r="B604" s="11" t="str">
        <f>IF(smd[[#This Row],[Denominación del Servicio o Patronato Municipal]]="","",comarca)</f>
        <v/>
      </c>
      <c r="C604" s="11"/>
      <c r="D604" s="11"/>
      <c r="E604" s="11"/>
      <c r="F604" s="11"/>
      <c r="G604" s="11"/>
      <c r="H604" s="11"/>
      <c r="I604" s="29"/>
    </row>
    <row r="605" spans="1:9" ht="12.75" x14ac:dyDescent="0.2">
      <c r="A605" s="5" t="str">
        <f>IF(smd[[#This Row],[Denominación del Servicio o Patronato Municipal]]="","",Ejercicio)</f>
        <v/>
      </c>
      <c r="B605" s="11" t="str">
        <f>IF(smd[[#This Row],[Denominación del Servicio o Patronato Municipal]]="","",comarca)</f>
        <v/>
      </c>
      <c r="C605" s="11"/>
      <c r="D605" s="11"/>
      <c r="E605" s="11"/>
      <c r="F605" s="11"/>
      <c r="G605" s="11"/>
      <c r="H605" s="11"/>
      <c r="I605" s="29"/>
    </row>
    <row r="606" spans="1:9" ht="12.75" x14ac:dyDescent="0.2">
      <c r="A606" s="5" t="str">
        <f>IF(smd[[#This Row],[Denominación del Servicio o Patronato Municipal]]="","",Ejercicio)</f>
        <v/>
      </c>
      <c r="B606" s="11" t="str">
        <f>IF(smd[[#This Row],[Denominación del Servicio o Patronato Municipal]]="","",comarca)</f>
        <v/>
      </c>
      <c r="C606" s="11"/>
      <c r="D606" s="11"/>
      <c r="E606" s="11"/>
      <c r="F606" s="11"/>
      <c r="G606" s="11"/>
      <c r="H606" s="11"/>
      <c r="I606" s="29"/>
    </row>
    <row r="607" spans="1:9" ht="12.75" x14ac:dyDescent="0.2">
      <c r="A607" s="5" t="str">
        <f>IF(smd[[#This Row],[Denominación del Servicio o Patronato Municipal]]="","",Ejercicio)</f>
        <v/>
      </c>
      <c r="B607" s="11" t="str">
        <f>IF(smd[[#This Row],[Denominación del Servicio o Patronato Municipal]]="","",comarca)</f>
        <v/>
      </c>
      <c r="C607" s="11"/>
      <c r="D607" s="11"/>
      <c r="E607" s="11"/>
      <c r="F607" s="11"/>
      <c r="G607" s="11"/>
      <c r="H607" s="11"/>
      <c r="I607" s="29"/>
    </row>
    <row r="608" spans="1:9" ht="12.75" x14ac:dyDescent="0.2">
      <c r="A608" s="5" t="str">
        <f>IF(smd[[#This Row],[Denominación del Servicio o Patronato Municipal]]="","",Ejercicio)</f>
        <v/>
      </c>
      <c r="B608" s="11" t="str">
        <f>IF(smd[[#This Row],[Denominación del Servicio o Patronato Municipal]]="","",comarca)</f>
        <v/>
      </c>
      <c r="C608" s="11"/>
      <c r="D608" s="11"/>
      <c r="E608" s="11"/>
      <c r="F608" s="11"/>
      <c r="G608" s="11"/>
      <c r="H608" s="11"/>
      <c r="I608" s="29"/>
    </row>
    <row r="609" spans="1:9" ht="12.75" x14ac:dyDescent="0.2">
      <c r="A609" s="5" t="str">
        <f>IF(smd[[#This Row],[Denominación del Servicio o Patronato Municipal]]="","",Ejercicio)</f>
        <v/>
      </c>
      <c r="B609" s="11" t="str">
        <f>IF(smd[[#This Row],[Denominación del Servicio o Patronato Municipal]]="","",comarca)</f>
        <v/>
      </c>
      <c r="C609" s="11"/>
      <c r="D609" s="11"/>
      <c r="E609" s="11"/>
      <c r="F609" s="11"/>
      <c r="G609" s="11"/>
      <c r="H609" s="11"/>
      <c r="I609" s="29"/>
    </row>
    <row r="610" spans="1:9" ht="12.75" x14ac:dyDescent="0.2">
      <c r="A610" s="5" t="str">
        <f>IF(smd[[#This Row],[Denominación del Servicio o Patronato Municipal]]="","",Ejercicio)</f>
        <v/>
      </c>
      <c r="B610" s="11" t="str">
        <f>IF(smd[[#This Row],[Denominación del Servicio o Patronato Municipal]]="","",comarca)</f>
        <v/>
      </c>
      <c r="C610" s="11"/>
      <c r="D610" s="11"/>
      <c r="E610" s="11"/>
      <c r="F610" s="11"/>
      <c r="G610" s="11"/>
      <c r="H610" s="11"/>
      <c r="I610" s="29"/>
    </row>
    <row r="611" spans="1:9" ht="12.75" x14ac:dyDescent="0.2">
      <c r="A611" s="5" t="str">
        <f>IF(smd[[#This Row],[Denominación del Servicio o Patronato Municipal]]="","",Ejercicio)</f>
        <v/>
      </c>
      <c r="B611" s="11" t="str">
        <f>IF(smd[[#This Row],[Denominación del Servicio o Patronato Municipal]]="","",comarca)</f>
        <v/>
      </c>
      <c r="C611" s="11"/>
      <c r="D611" s="11"/>
      <c r="E611" s="11"/>
      <c r="F611" s="11"/>
      <c r="G611" s="11"/>
      <c r="H611" s="11"/>
      <c r="I611" s="29"/>
    </row>
    <row r="612" spans="1:9" ht="12.75" x14ac:dyDescent="0.2">
      <c r="A612" s="5" t="str">
        <f>IF(smd[[#This Row],[Denominación del Servicio o Patronato Municipal]]="","",Ejercicio)</f>
        <v/>
      </c>
      <c r="B612" s="11" t="str">
        <f>IF(smd[[#This Row],[Denominación del Servicio o Patronato Municipal]]="","",comarca)</f>
        <v/>
      </c>
      <c r="C612" s="11"/>
      <c r="D612" s="11"/>
      <c r="E612" s="11"/>
      <c r="F612" s="11"/>
      <c r="G612" s="11"/>
      <c r="H612" s="11"/>
      <c r="I612" s="29"/>
    </row>
    <row r="613" spans="1:9" ht="12.75" x14ac:dyDescent="0.2">
      <c r="A613" s="5" t="str">
        <f>IF(smd[[#This Row],[Denominación del Servicio o Patronato Municipal]]="","",Ejercicio)</f>
        <v/>
      </c>
      <c r="B613" s="11" t="str">
        <f>IF(smd[[#This Row],[Denominación del Servicio o Patronato Municipal]]="","",comarca)</f>
        <v/>
      </c>
      <c r="C613" s="11"/>
      <c r="D613" s="11"/>
      <c r="E613" s="11"/>
      <c r="F613" s="11"/>
      <c r="G613" s="11"/>
      <c r="H613" s="11"/>
      <c r="I613" s="29"/>
    </row>
    <row r="614" spans="1:9" ht="12.75" x14ac:dyDescent="0.2">
      <c r="A614" s="5" t="str">
        <f>IF(smd[[#This Row],[Denominación del Servicio o Patronato Municipal]]="","",Ejercicio)</f>
        <v/>
      </c>
      <c r="B614" s="11" t="str">
        <f>IF(smd[[#This Row],[Denominación del Servicio o Patronato Municipal]]="","",comarca)</f>
        <v/>
      </c>
      <c r="C614" s="11"/>
      <c r="D614" s="11"/>
      <c r="E614" s="11"/>
      <c r="F614" s="11"/>
      <c r="G614" s="11"/>
      <c r="H614" s="11"/>
      <c r="I614" s="29"/>
    </row>
    <row r="615" spans="1:9" ht="12.75" x14ac:dyDescent="0.2">
      <c r="A615" s="5" t="str">
        <f>IF(smd[[#This Row],[Denominación del Servicio o Patronato Municipal]]="","",Ejercicio)</f>
        <v/>
      </c>
      <c r="B615" s="11" t="str">
        <f>IF(smd[[#This Row],[Denominación del Servicio o Patronato Municipal]]="","",comarca)</f>
        <v/>
      </c>
      <c r="C615" s="11"/>
      <c r="D615" s="11"/>
      <c r="E615" s="11"/>
      <c r="F615" s="11"/>
      <c r="G615" s="11"/>
      <c r="H615" s="11"/>
      <c r="I615" s="29"/>
    </row>
    <row r="616" spans="1:9" ht="12.75" x14ac:dyDescent="0.2">
      <c r="A616" s="5" t="str">
        <f>IF(smd[[#This Row],[Denominación del Servicio o Patronato Municipal]]="","",Ejercicio)</f>
        <v/>
      </c>
      <c r="B616" s="11" t="str">
        <f>IF(smd[[#This Row],[Denominación del Servicio o Patronato Municipal]]="","",comarca)</f>
        <v/>
      </c>
      <c r="C616" s="11"/>
      <c r="D616" s="11"/>
      <c r="E616" s="11"/>
      <c r="F616" s="11"/>
      <c r="G616" s="11"/>
      <c r="H616" s="11"/>
      <c r="I616" s="29"/>
    </row>
    <row r="617" spans="1:9" ht="12.75" x14ac:dyDescent="0.2">
      <c r="A617" s="5" t="str">
        <f>IF(smd[[#This Row],[Denominación del Servicio o Patronato Municipal]]="","",Ejercicio)</f>
        <v/>
      </c>
      <c r="B617" s="11" t="str">
        <f>IF(smd[[#This Row],[Denominación del Servicio o Patronato Municipal]]="","",comarca)</f>
        <v/>
      </c>
      <c r="C617" s="11"/>
      <c r="D617" s="11"/>
      <c r="E617" s="11"/>
      <c r="F617" s="11"/>
      <c r="G617" s="11"/>
      <c r="H617" s="11"/>
      <c r="I617" s="29"/>
    </row>
    <row r="618" spans="1:9" ht="12.75" x14ac:dyDescent="0.2">
      <c r="A618" s="5" t="str">
        <f>IF(smd[[#This Row],[Denominación del Servicio o Patronato Municipal]]="","",Ejercicio)</f>
        <v/>
      </c>
      <c r="B618" s="11" t="str">
        <f>IF(smd[[#This Row],[Denominación del Servicio o Patronato Municipal]]="","",comarca)</f>
        <v/>
      </c>
      <c r="C618" s="11"/>
      <c r="D618" s="11"/>
      <c r="E618" s="11"/>
      <c r="F618" s="11"/>
      <c r="G618" s="11"/>
      <c r="H618" s="11"/>
      <c r="I618" s="29"/>
    </row>
    <row r="619" spans="1:9" ht="12.75" x14ac:dyDescent="0.2">
      <c r="A619" s="5" t="str">
        <f>IF(smd[[#This Row],[Denominación del Servicio o Patronato Municipal]]="","",Ejercicio)</f>
        <v/>
      </c>
      <c r="B619" s="11" t="str">
        <f>IF(smd[[#This Row],[Denominación del Servicio o Patronato Municipal]]="","",comarca)</f>
        <v/>
      </c>
      <c r="C619" s="11"/>
      <c r="D619" s="11"/>
      <c r="E619" s="11"/>
      <c r="F619" s="11"/>
      <c r="G619" s="11"/>
      <c r="H619" s="11"/>
      <c r="I619" s="29"/>
    </row>
    <row r="620" spans="1:9" ht="12.75" x14ac:dyDescent="0.2">
      <c r="A620" s="5" t="str">
        <f>IF(smd[[#This Row],[Denominación del Servicio o Patronato Municipal]]="","",Ejercicio)</f>
        <v/>
      </c>
      <c r="B620" s="11" t="str">
        <f>IF(smd[[#This Row],[Denominación del Servicio o Patronato Municipal]]="","",comarca)</f>
        <v/>
      </c>
      <c r="C620" s="11"/>
      <c r="D620" s="11"/>
      <c r="E620" s="11"/>
      <c r="F620" s="11"/>
      <c r="G620" s="11"/>
      <c r="H620" s="11"/>
      <c r="I620" s="29"/>
    </row>
    <row r="621" spans="1:9" ht="12.75" x14ac:dyDescent="0.2">
      <c r="A621" s="5" t="str">
        <f>IF(smd[[#This Row],[Denominación del Servicio o Patronato Municipal]]="","",Ejercicio)</f>
        <v/>
      </c>
      <c r="B621" s="11" t="str">
        <f>IF(smd[[#This Row],[Denominación del Servicio o Patronato Municipal]]="","",comarca)</f>
        <v/>
      </c>
      <c r="C621" s="11"/>
      <c r="D621" s="11"/>
      <c r="E621" s="11"/>
      <c r="F621" s="11"/>
      <c r="G621" s="11"/>
      <c r="H621" s="11"/>
      <c r="I621" s="29"/>
    </row>
    <row r="622" spans="1:9" ht="12.75" x14ac:dyDescent="0.2">
      <c r="A622" s="5" t="str">
        <f>IF(smd[[#This Row],[Denominación del Servicio o Patronato Municipal]]="","",Ejercicio)</f>
        <v/>
      </c>
      <c r="B622" s="11" t="str">
        <f>IF(smd[[#This Row],[Denominación del Servicio o Patronato Municipal]]="","",comarca)</f>
        <v/>
      </c>
      <c r="C622" s="11"/>
      <c r="D622" s="11"/>
      <c r="E622" s="11"/>
      <c r="F622" s="11"/>
      <c r="G622" s="11"/>
      <c r="H622" s="11"/>
      <c r="I622" s="29"/>
    </row>
    <row r="623" spans="1:9" ht="12.75" x14ac:dyDescent="0.2">
      <c r="A623" s="5" t="str">
        <f>IF(smd[[#This Row],[Denominación del Servicio o Patronato Municipal]]="","",Ejercicio)</f>
        <v/>
      </c>
      <c r="B623" s="11" t="str">
        <f>IF(smd[[#This Row],[Denominación del Servicio o Patronato Municipal]]="","",comarca)</f>
        <v/>
      </c>
      <c r="C623" s="11"/>
      <c r="D623" s="11"/>
      <c r="E623" s="11"/>
      <c r="F623" s="11"/>
      <c r="G623" s="11"/>
      <c r="H623" s="11"/>
      <c r="I623" s="29"/>
    </row>
    <row r="624" spans="1:9" ht="12.75" x14ac:dyDescent="0.2">
      <c r="A624" s="5" t="str">
        <f>IF(smd[[#This Row],[Denominación del Servicio o Patronato Municipal]]="","",Ejercicio)</f>
        <v/>
      </c>
      <c r="B624" s="11" t="str">
        <f>IF(smd[[#This Row],[Denominación del Servicio o Patronato Municipal]]="","",comarca)</f>
        <v/>
      </c>
      <c r="C624" s="11"/>
      <c r="D624" s="11"/>
      <c r="E624" s="11"/>
      <c r="F624" s="11"/>
      <c r="G624" s="11"/>
      <c r="H624" s="11"/>
      <c r="I624" s="29"/>
    </row>
    <row r="625" spans="1:9" ht="12.75" x14ac:dyDescent="0.2">
      <c r="A625" s="5" t="str">
        <f>IF(smd[[#This Row],[Denominación del Servicio o Patronato Municipal]]="","",Ejercicio)</f>
        <v/>
      </c>
      <c r="B625" s="11" t="str">
        <f>IF(smd[[#This Row],[Denominación del Servicio o Patronato Municipal]]="","",comarca)</f>
        <v/>
      </c>
      <c r="C625" s="11"/>
      <c r="D625" s="11"/>
      <c r="E625" s="11"/>
      <c r="F625" s="11"/>
      <c r="G625" s="11"/>
      <c r="H625" s="11"/>
      <c r="I625" s="29"/>
    </row>
    <row r="626" spans="1:9" ht="12.75" x14ac:dyDescent="0.2">
      <c r="A626" s="5" t="str">
        <f>IF(smd[[#This Row],[Denominación del Servicio o Patronato Municipal]]="","",Ejercicio)</f>
        <v/>
      </c>
      <c r="B626" s="11" t="str">
        <f>IF(smd[[#This Row],[Denominación del Servicio o Patronato Municipal]]="","",comarca)</f>
        <v/>
      </c>
      <c r="C626" s="11"/>
      <c r="D626" s="11"/>
      <c r="E626" s="11"/>
      <c r="F626" s="11"/>
      <c r="G626" s="11"/>
      <c r="H626" s="11"/>
      <c r="I626" s="29"/>
    </row>
    <row r="627" spans="1:9" ht="12.75" x14ac:dyDescent="0.2">
      <c r="A627" s="5" t="str">
        <f>IF(smd[[#This Row],[Denominación del Servicio o Patronato Municipal]]="","",Ejercicio)</f>
        <v/>
      </c>
      <c r="B627" s="11" t="str">
        <f>IF(smd[[#This Row],[Denominación del Servicio o Patronato Municipal]]="","",comarca)</f>
        <v/>
      </c>
      <c r="C627" s="11"/>
      <c r="D627" s="11"/>
      <c r="E627" s="11"/>
      <c r="F627" s="11"/>
      <c r="G627" s="11"/>
      <c r="H627" s="11"/>
      <c r="I627" s="29"/>
    </row>
    <row r="628" spans="1:9" ht="12.75" x14ac:dyDescent="0.2">
      <c r="A628" s="5" t="str">
        <f>IF(smd[[#This Row],[Denominación del Servicio o Patronato Municipal]]="","",Ejercicio)</f>
        <v/>
      </c>
      <c r="B628" s="11" t="str">
        <f>IF(smd[[#This Row],[Denominación del Servicio o Patronato Municipal]]="","",comarca)</f>
        <v/>
      </c>
      <c r="C628" s="11"/>
      <c r="D628" s="11"/>
      <c r="E628" s="11"/>
      <c r="F628" s="11"/>
      <c r="G628" s="11"/>
      <c r="H628" s="11"/>
      <c r="I628" s="29"/>
    </row>
    <row r="629" spans="1:9" ht="12.75" x14ac:dyDescent="0.2">
      <c r="A629" s="5" t="str">
        <f>IF(smd[[#This Row],[Denominación del Servicio o Patronato Municipal]]="","",Ejercicio)</f>
        <v/>
      </c>
      <c r="B629" s="11" t="str">
        <f>IF(smd[[#This Row],[Denominación del Servicio o Patronato Municipal]]="","",comarca)</f>
        <v/>
      </c>
      <c r="C629" s="11"/>
      <c r="D629" s="11"/>
      <c r="E629" s="11"/>
      <c r="F629" s="11"/>
      <c r="G629" s="11"/>
      <c r="H629" s="11"/>
      <c r="I629" s="29"/>
    </row>
    <row r="630" spans="1:9" ht="12.75" x14ac:dyDescent="0.2">
      <c r="A630" s="5" t="str">
        <f>IF(smd[[#This Row],[Denominación del Servicio o Patronato Municipal]]="","",Ejercicio)</f>
        <v/>
      </c>
      <c r="B630" s="11" t="str">
        <f>IF(smd[[#This Row],[Denominación del Servicio o Patronato Municipal]]="","",comarca)</f>
        <v/>
      </c>
      <c r="C630" s="11"/>
      <c r="D630" s="11"/>
      <c r="E630" s="11"/>
      <c r="F630" s="11"/>
      <c r="G630" s="11"/>
      <c r="H630" s="11"/>
      <c r="I630" s="29"/>
    </row>
    <row r="631" spans="1:9" ht="12.75" x14ac:dyDescent="0.2">
      <c r="A631" s="5" t="str">
        <f>IF(smd[[#This Row],[Denominación del Servicio o Patronato Municipal]]="","",Ejercicio)</f>
        <v/>
      </c>
      <c r="B631" s="11" t="str">
        <f>IF(smd[[#This Row],[Denominación del Servicio o Patronato Municipal]]="","",comarca)</f>
        <v/>
      </c>
      <c r="C631" s="11"/>
      <c r="D631" s="11"/>
      <c r="E631" s="11"/>
      <c r="F631" s="11"/>
      <c r="G631" s="11"/>
      <c r="H631" s="11"/>
      <c r="I631" s="29"/>
    </row>
    <row r="632" spans="1:9" ht="12.75" x14ac:dyDescent="0.2">
      <c r="A632" s="5" t="str">
        <f>IF(smd[[#This Row],[Denominación del Servicio o Patronato Municipal]]="","",Ejercicio)</f>
        <v/>
      </c>
      <c r="B632" s="11" t="str">
        <f>IF(smd[[#This Row],[Denominación del Servicio o Patronato Municipal]]="","",comarca)</f>
        <v/>
      </c>
      <c r="C632" s="11"/>
      <c r="D632" s="11"/>
      <c r="E632" s="11"/>
      <c r="F632" s="11"/>
      <c r="G632" s="11"/>
      <c r="H632" s="11"/>
      <c r="I632" s="29"/>
    </row>
    <row r="633" spans="1:9" ht="12.75" x14ac:dyDescent="0.2">
      <c r="A633" s="5" t="str">
        <f>IF(smd[[#This Row],[Denominación del Servicio o Patronato Municipal]]="","",Ejercicio)</f>
        <v/>
      </c>
      <c r="B633" s="11" t="str">
        <f>IF(smd[[#This Row],[Denominación del Servicio o Patronato Municipal]]="","",comarca)</f>
        <v/>
      </c>
      <c r="C633" s="11"/>
      <c r="D633" s="11"/>
      <c r="E633" s="11"/>
      <c r="F633" s="11"/>
      <c r="G633" s="11"/>
      <c r="H633" s="11"/>
      <c r="I633" s="29"/>
    </row>
    <row r="634" spans="1:9" ht="12.75" x14ac:dyDescent="0.2">
      <c r="A634" s="5" t="str">
        <f>IF(smd[[#This Row],[Denominación del Servicio o Patronato Municipal]]="","",Ejercicio)</f>
        <v/>
      </c>
      <c r="B634" s="11" t="str">
        <f>IF(smd[[#This Row],[Denominación del Servicio o Patronato Municipal]]="","",comarca)</f>
        <v/>
      </c>
      <c r="C634" s="11"/>
      <c r="D634" s="11"/>
      <c r="E634" s="11"/>
      <c r="F634" s="11"/>
      <c r="G634" s="11"/>
      <c r="H634" s="11"/>
      <c r="I634" s="29"/>
    </row>
    <row r="635" spans="1:9" ht="12.75" x14ac:dyDescent="0.2">
      <c r="A635" s="5" t="str">
        <f>IF(smd[[#This Row],[Denominación del Servicio o Patronato Municipal]]="","",Ejercicio)</f>
        <v/>
      </c>
      <c r="B635" s="11" t="str">
        <f>IF(smd[[#This Row],[Denominación del Servicio o Patronato Municipal]]="","",comarca)</f>
        <v/>
      </c>
      <c r="C635" s="11"/>
      <c r="D635" s="11"/>
      <c r="E635" s="11"/>
      <c r="F635" s="11"/>
      <c r="G635" s="11"/>
      <c r="H635" s="11"/>
      <c r="I635" s="29"/>
    </row>
    <row r="636" spans="1:9" ht="12.75" x14ac:dyDescent="0.2">
      <c r="A636" s="5" t="str">
        <f>IF(smd[[#This Row],[Denominación del Servicio o Patronato Municipal]]="","",Ejercicio)</f>
        <v/>
      </c>
      <c r="B636" s="11" t="str">
        <f>IF(smd[[#This Row],[Denominación del Servicio o Patronato Municipal]]="","",comarca)</f>
        <v/>
      </c>
      <c r="C636" s="11"/>
      <c r="D636" s="11"/>
      <c r="E636" s="11"/>
      <c r="F636" s="11"/>
      <c r="G636" s="11"/>
      <c r="H636" s="11"/>
      <c r="I636" s="29"/>
    </row>
    <row r="637" spans="1:9" ht="12.75" x14ac:dyDescent="0.2">
      <c r="A637" s="5" t="str">
        <f>IF(smd[[#This Row],[Denominación del Servicio o Patronato Municipal]]="","",Ejercicio)</f>
        <v/>
      </c>
      <c r="B637" s="11" t="str">
        <f>IF(smd[[#This Row],[Denominación del Servicio o Patronato Municipal]]="","",comarca)</f>
        <v/>
      </c>
      <c r="C637" s="11"/>
      <c r="D637" s="11"/>
      <c r="E637" s="11"/>
      <c r="F637" s="11"/>
      <c r="G637" s="11"/>
      <c r="H637" s="11"/>
      <c r="I637" s="29"/>
    </row>
    <row r="638" spans="1:9" ht="12.75" x14ac:dyDescent="0.2">
      <c r="A638" s="5" t="str">
        <f>IF(smd[[#This Row],[Denominación del Servicio o Patronato Municipal]]="","",Ejercicio)</f>
        <v/>
      </c>
      <c r="B638" s="11" t="str">
        <f>IF(smd[[#This Row],[Denominación del Servicio o Patronato Municipal]]="","",comarca)</f>
        <v/>
      </c>
      <c r="C638" s="11"/>
      <c r="D638" s="11"/>
      <c r="E638" s="11"/>
      <c r="F638" s="11"/>
      <c r="G638" s="11"/>
      <c r="H638" s="11"/>
      <c r="I638" s="29"/>
    </row>
    <row r="639" spans="1:9" ht="12.75" x14ac:dyDescent="0.2">
      <c r="A639" s="5" t="str">
        <f>IF(smd[[#This Row],[Denominación del Servicio o Patronato Municipal]]="","",Ejercicio)</f>
        <v/>
      </c>
      <c r="B639" s="11" t="str">
        <f>IF(smd[[#This Row],[Denominación del Servicio o Patronato Municipal]]="","",comarca)</f>
        <v/>
      </c>
      <c r="C639" s="11"/>
      <c r="D639" s="11"/>
      <c r="E639" s="11"/>
      <c r="F639" s="11"/>
      <c r="G639" s="11"/>
      <c r="H639" s="11"/>
      <c r="I639" s="29"/>
    </row>
    <row r="640" spans="1:9" ht="12.75" x14ac:dyDescent="0.2">
      <c r="A640" s="5" t="str">
        <f>IF(smd[[#This Row],[Denominación del Servicio o Patronato Municipal]]="","",Ejercicio)</f>
        <v/>
      </c>
      <c r="B640" s="11" t="str">
        <f>IF(smd[[#This Row],[Denominación del Servicio o Patronato Municipal]]="","",comarca)</f>
        <v/>
      </c>
      <c r="C640" s="11"/>
      <c r="D640" s="11"/>
      <c r="E640" s="11"/>
      <c r="F640" s="11"/>
      <c r="G640" s="11"/>
      <c r="H640" s="11"/>
      <c r="I640" s="29"/>
    </row>
    <row r="641" spans="1:9" ht="12.75" x14ac:dyDescent="0.2">
      <c r="A641" s="5" t="str">
        <f>IF(smd[[#This Row],[Denominación del Servicio o Patronato Municipal]]="","",Ejercicio)</f>
        <v/>
      </c>
      <c r="B641" s="11" t="str">
        <f>IF(smd[[#This Row],[Denominación del Servicio o Patronato Municipal]]="","",comarca)</f>
        <v/>
      </c>
      <c r="C641" s="11"/>
      <c r="D641" s="11"/>
      <c r="E641" s="11"/>
      <c r="F641" s="11"/>
      <c r="G641" s="11"/>
      <c r="H641" s="11"/>
      <c r="I641" s="29"/>
    </row>
    <row r="642" spans="1:9" ht="12.75" x14ac:dyDescent="0.2">
      <c r="A642" s="5" t="str">
        <f>IF(smd[[#This Row],[Denominación del Servicio o Patronato Municipal]]="","",Ejercicio)</f>
        <v/>
      </c>
      <c r="B642" s="11" t="str">
        <f>IF(smd[[#This Row],[Denominación del Servicio o Patronato Municipal]]="","",comarca)</f>
        <v/>
      </c>
      <c r="C642" s="11"/>
      <c r="D642" s="11"/>
      <c r="E642" s="11"/>
      <c r="F642" s="11"/>
      <c r="G642" s="11"/>
      <c r="H642" s="11"/>
      <c r="I642" s="29"/>
    </row>
    <row r="643" spans="1:9" ht="12.75" x14ac:dyDescent="0.2">
      <c r="A643" s="5" t="str">
        <f>IF(smd[[#This Row],[Denominación del Servicio o Patronato Municipal]]="","",Ejercicio)</f>
        <v/>
      </c>
      <c r="B643" s="11" t="str">
        <f>IF(smd[[#This Row],[Denominación del Servicio o Patronato Municipal]]="","",comarca)</f>
        <v/>
      </c>
      <c r="C643" s="11"/>
      <c r="D643" s="11"/>
      <c r="E643" s="11"/>
      <c r="F643" s="11"/>
      <c r="G643" s="11"/>
      <c r="H643" s="11"/>
      <c r="I643" s="29"/>
    </row>
    <row r="644" spans="1:9" ht="12.75" x14ac:dyDescent="0.2">
      <c r="A644" s="5" t="str">
        <f>IF(smd[[#This Row],[Denominación del Servicio o Patronato Municipal]]="","",Ejercicio)</f>
        <v/>
      </c>
      <c r="B644" s="11" t="str">
        <f>IF(smd[[#This Row],[Denominación del Servicio o Patronato Municipal]]="","",comarca)</f>
        <v/>
      </c>
      <c r="C644" s="11"/>
      <c r="D644" s="11"/>
      <c r="E644" s="11"/>
      <c r="F644" s="11"/>
      <c r="G644" s="11"/>
      <c r="H644" s="11"/>
      <c r="I644" s="29"/>
    </row>
    <row r="645" spans="1:9" ht="12.75" x14ac:dyDescent="0.2">
      <c r="A645" s="5" t="str">
        <f>IF(smd[[#This Row],[Denominación del Servicio o Patronato Municipal]]="","",Ejercicio)</f>
        <v/>
      </c>
      <c r="B645" s="11" t="str">
        <f>IF(smd[[#This Row],[Denominación del Servicio o Patronato Municipal]]="","",comarca)</f>
        <v/>
      </c>
      <c r="C645" s="11"/>
      <c r="D645" s="11"/>
      <c r="E645" s="11"/>
      <c r="F645" s="11"/>
      <c r="G645" s="11"/>
      <c r="H645" s="11"/>
      <c r="I645" s="29"/>
    </row>
    <row r="646" spans="1:9" ht="12.75" x14ac:dyDescent="0.2">
      <c r="A646" s="5" t="str">
        <f>IF(smd[[#This Row],[Denominación del Servicio o Patronato Municipal]]="","",Ejercicio)</f>
        <v/>
      </c>
      <c r="B646" s="11" t="str">
        <f>IF(smd[[#This Row],[Denominación del Servicio o Patronato Municipal]]="","",comarca)</f>
        <v/>
      </c>
      <c r="C646" s="11"/>
      <c r="D646" s="11"/>
      <c r="E646" s="11"/>
      <c r="F646" s="11"/>
      <c r="G646" s="11"/>
      <c r="H646" s="11"/>
      <c r="I646" s="29"/>
    </row>
    <row r="647" spans="1:9" ht="12.75" x14ac:dyDescent="0.2">
      <c r="A647" s="5" t="str">
        <f>IF(smd[[#This Row],[Denominación del Servicio o Patronato Municipal]]="","",Ejercicio)</f>
        <v/>
      </c>
      <c r="B647" s="11" t="str">
        <f>IF(smd[[#This Row],[Denominación del Servicio o Patronato Municipal]]="","",comarca)</f>
        <v/>
      </c>
      <c r="C647" s="11"/>
      <c r="D647" s="11"/>
      <c r="E647" s="11"/>
      <c r="F647" s="11"/>
      <c r="G647" s="11"/>
      <c r="H647" s="11"/>
      <c r="I647" s="29"/>
    </row>
    <row r="648" spans="1:9" ht="12.75" x14ac:dyDescent="0.2">
      <c r="A648" s="5" t="str">
        <f>IF(smd[[#This Row],[Denominación del Servicio o Patronato Municipal]]="","",Ejercicio)</f>
        <v/>
      </c>
      <c r="B648" s="11" t="str">
        <f>IF(smd[[#This Row],[Denominación del Servicio o Patronato Municipal]]="","",comarca)</f>
        <v/>
      </c>
      <c r="C648" s="11"/>
      <c r="D648" s="11"/>
      <c r="E648" s="11"/>
      <c r="F648" s="11"/>
      <c r="G648" s="11"/>
      <c r="H648" s="11"/>
      <c r="I648" s="29"/>
    </row>
    <row r="649" spans="1:9" ht="12.75" x14ac:dyDescent="0.2">
      <c r="A649" s="5" t="str">
        <f>IF(smd[[#This Row],[Denominación del Servicio o Patronato Municipal]]="","",Ejercicio)</f>
        <v/>
      </c>
      <c r="B649" s="11" t="str">
        <f>IF(smd[[#This Row],[Denominación del Servicio o Patronato Municipal]]="","",comarca)</f>
        <v/>
      </c>
      <c r="C649" s="11"/>
      <c r="D649" s="11"/>
      <c r="E649" s="11"/>
      <c r="F649" s="11"/>
      <c r="G649" s="11"/>
      <c r="H649" s="11"/>
      <c r="I649" s="29"/>
    </row>
    <row r="650" spans="1:9" ht="12.75" x14ac:dyDescent="0.2">
      <c r="A650" s="5" t="str">
        <f>IF(smd[[#This Row],[Denominación del Servicio o Patronato Municipal]]="","",Ejercicio)</f>
        <v/>
      </c>
      <c r="B650" s="11" t="str">
        <f>IF(smd[[#This Row],[Denominación del Servicio o Patronato Municipal]]="","",comarca)</f>
        <v/>
      </c>
      <c r="C650" s="11"/>
      <c r="D650" s="11"/>
      <c r="E650" s="11"/>
      <c r="F650" s="11"/>
      <c r="G650" s="11"/>
      <c r="H650" s="11"/>
      <c r="I650" s="29"/>
    </row>
    <row r="651" spans="1:9" ht="12.75" x14ac:dyDescent="0.2">
      <c r="A651" s="5" t="str">
        <f>IF(smd[[#This Row],[Denominación del Servicio o Patronato Municipal]]="","",Ejercicio)</f>
        <v/>
      </c>
      <c r="B651" s="11" t="str">
        <f>IF(smd[[#This Row],[Denominación del Servicio o Patronato Municipal]]="","",comarca)</f>
        <v/>
      </c>
      <c r="C651" s="11"/>
      <c r="D651" s="11"/>
      <c r="E651" s="11"/>
      <c r="F651" s="11"/>
      <c r="G651" s="11"/>
      <c r="H651" s="11"/>
      <c r="I651" s="29"/>
    </row>
    <row r="652" spans="1:9" ht="12.75" x14ac:dyDescent="0.2">
      <c r="A652" s="5" t="str">
        <f>IF(smd[[#This Row],[Denominación del Servicio o Patronato Municipal]]="","",Ejercicio)</f>
        <v/>
      </c>
      <c r="B652" s="11" t="str">
        <f>IF(smd[[#This Row],[Denominación del Servicio o Patronato Municipal]]="","",comarca)</f>
        <v/>
      </c>
      <c r="C652" s="11"/>
      <c r="D652" s="11"/>
      <c r="E652" s="11"/>
      <c r="F652" s="11"/>
      <c r="G652" s="11"/>
      <c r="H652" s="11"/>
      <c r="I652" s="29"/>
    </row>
    <row r="653" spans="1:9" ht="12.75" x14ac:dyDescent="0.2">
      <c r="A653" s="5" t="str">
        <f>IF(smd[[#This Row],[Denominación del Servicio o Patronato Municipal]]="","",Ejercicio)</f>
        <v/>
      </c>
      <c r="B653" s="11" t="str">
        <f>IF(smd[[#This Row],[Denominación del Servicio o Patronato Municipal]]="","",comarca)</f>
        <v/>
      </c>
      <c r="C653" s="11"/>
      <c r="D653" s="11"/>
      <c r="E653" s="11"/>
      <c r="F653" s="11"/>
      <c r="G653" s="11"/>
      <c r="H653" s="11"/>
      <c r="I653" s="29"/>
    </row>
    <row r="654" spans="1:9" ht="12.75" x14ac:dyDescent="0.2">
      <c r="A654" s="5" t="str">
        <f>IF(smd[[#This Row],[Denominación del Servicio o Patronato Municipal]]="","",Ejercicio)</f>
        <v/>
      </c>
      <c r="B654" s="11" t="str">
        <f>IF(smd[[#This Row],[Denominación del Servicio o Patronato Municipal]]="","",comarca)</f>
        <v/>
      </c>
      <c r="C654" s="11"/>
      <c r="D654" s="11"/>
      <c r="E654" s="11"/>
      <c r="F654" s="11"/>
      <c r="G654" s="11"/>
      <c r="H654" s="11"/>
      <c r="I654" s="29"/>
    </row>
    <row r="655" spans="1:9" ht="12.75" x14ac:dyDescent="0.2">
      <c r="A655" s="5" t="str">
        <f>IF(smd[[#This Row],[Denominación del Servicio o Patronato Municipal]]="","",Ejercicio)</f>
        <v/>
      </c>
      <c r="B655" s="11" t="str">
        <f>IF(smd[[#This Row],[Denominación del Servicio o Patronato Municipal]]="","",comarca)</f>
        <v/>
      </c>
      <c r="C655" s="11"/>
      <c r="D655" s="11"/>
      <c r="E655" s="11"/>
      <c r="F655" s="11"/>
      <c r="G655" s="11"/>
      <c r="H655" s="11"/>
      <c r="I655" s="29"/>
    </row>
    <row r="656" spans="1:9" ht="12.75" x14ac:dyDescent="0.2">
      <c r="A656" s="5" t="str">
        <f>IF(smd[[#This Row],[Denominación del Servicio o Patronato Municipal]]="","",Ejercicio)</f>
        <v/>
      </c>
      <c r="B656" s="11" t="str">
        <f>IF(smd[[#This Row],[Denominación del Servicio o Patronato Municipal]]="","",comarca)</f>
        <v/>
      </c>
      <c r="C656" s="11"/>
      <c r="D656" s="11"/>
      <c r="E656" s="11"/>
      <c r="F656" s="11"/>
      <c r="G656" s="11"/>
      <c r="H656" s="11"/>
      <c r="I656" s="29"/>
    </row>
    <row r="657" spans="1:9" ht="12.75" x14ac:dyDescent="0.2">
      <c r="A657" s="5" t="str">
        <f>IF(smd[[#This Row],[Denominación del Servicio o Patronato Municipal]]="","",Ejercicio)</f>
        <v/>
      </c>
      <c r="B657" s="11" t="str">
        <f>IF(smd[[#This Row],[Denominación del Servicio o Patronato Municipal]]="","",comarca)</f>
        <v/>
      </c>
      <c r="C657" s="11"/>
      <c r="D657" s="11"/>
      <c r="E657" s="11"/>
      <c r="F657" s="11"/>
      <c r="G657" s="11"/>
      <c r="H657" s="11"/>
      <c r="I657" s="29"/>
    </row>
    <row r="658" spans="1:9" ht="12.75" x14ac:dyDescent="0.2">
      <c r="A658" s="5" t="str">
        <f>IF(smd[[#This Row],[Denominación del Servicio o Patronato Municipal]]="","",Ejercicio)</f>
        <v/>
      </c>
      <c r="B658" s="11" t="str">
        <f>IF(smd[[#This Row],[Denominación del Servicio o Patronato Municipal]]="","",comarca)</f>
        <v/>
      </c>
      <c r="C658" s="11"/>
      <c r="D658" s="11"/>
      <c r="E658" s="11"/>
      <c r="F658" s="11"/>
      <c r="G658" s="11"/>
      <c r="H658" s="11"/>
      <c r="I658" s="29"/>
    </row>
    <row r="659" spans="1:9" ht="12.75" x14ac:dyDescent="0.2">
      <c r="A659" s="5" t="str">
        <f>IF(smd[[#This Row],[Denominación del Servicio o Patronato Municipal]]="","",Ejercicio)</f>
        <v/>
      </c>
      <c r="B659" s="11" t="str">
        <f>IF(smd[[#This Row],[Denominación del Servicio o Patronato Municipal]]="","",comarca)</f>
        <v/>
      </c>
      <c r="C659" s="11"/>
      <c r="D659" s="11"/>
      <c r="E659" s="11"/>
      <c r="F659" s="11"/>
      <c r="G659" s="11"/>
      <c r="H659" s="11"/>
      <c r="I659" s="29"/>
    </row>
    <row r="660" spans="1:9" ht="12.75" x14ac:dyDescent="0.2">
      <c r="A660" s="5" t="str">
        <f>IF(smd[[#This Row],[Denominación del Servicio o Patronato Municipal]]="","",Ejercicio)</f>
        <v/>
      </c>
      <c r="B660" s="11" t="str">
        <f>IF(smd[[#This Row],[Denominación del Servicio o Patronato Municipal]]="","",comarca)</f>
        <v/>
      </c>
      <c r="C660" s="11"/>
      <c r="D660" s="11"/>
      <c r="E660" s="11"/>
      <c r="F660" s="11"/>
      <c r="G660" s="11"/>
      <c r="H660" s="11"/>
      <c r="I660" s="29"/>
    </row>
    <row r="661" spans="1:9" ht="12.75" x14ac:dyDescent="0.2">
      <c r="A661" s="5" t="str">
        <f>IF(smd[[#This Row],[Denominación del Servicio o Patronato Municipal]]="","",Ejercicio)</f>
        <v/>
      </c>
      <c r="B661" s="11" t="str">
        <f>IF(smd[[#This Row],[Denominación del Servicio o Patronato Municipal]]="","",comarca)</f>
        <v/>
      </c>
      <c r="C661" s="11"/>
      <c r="D661" s="11"/>
      <c r="E661" s="11"/>
      <c r="F661" s="11"/>
      <c r="G661" s="11"/>
      <c r="H661" s="11"/>
      <c r="I661" s="29"/>
    </row>
    <row r="662" spans="1:9" ht="12.75" x14ac:dyDescent="0.2">
      <c r="A662" s="5" t="str">
        <f>IF(smd[[#This Row],[Denominación del Servicio o Patronato Municipal]]="","",Ejercicio)</f>
        <v/>
      </c>
      <c r="B662" s="11" t="str">
        <f>IF(smd[[#This Row],[Denominación del Servicio o Patronato Municipal]]="","",comarca)</f>
        <v/>
      </c>
      <c r="C662" s="11"/>
      <c r="D662" s="11"/>
      <c r="E662" s="11"/>
      <c r="F662" s="11"/>
      <c r="G662" s="11"/>
      <c r="H662" s="11"/>
      <c r="I662" s="29"/>
    </row>
    <row r="663" spans="1:9" ht="12.75" x14ac:dyDescent="0.2">
      <c r="A663" s="5" t="str">
        <f>IF(smd[[#This Row],[Denominación del Servicio o Patronato Municipal]]="","",Ejercicio)</f>
        <v/>
      </c>
      <c r="B663" s="11" t="str">
        <f>IF(smd[[#This Row],[Denominación del Servicio o Patronato Municipal]]="","",comarca)</f>
        <v/>
      </c>
      <c r="C663" s="11"/>
      <c r="D663" s="11"/>
      <c r="E663" s="11"/>
      <c r="F663" s="11"/>
      <c r="G663" s="11"/>
      <c r="H663" s="11"/>
      <c r="I663" s="29"/>
    </row>
    <row r="664" spans="1:9" ht="12.75" x14ac:dyDescent="0.2">
      <c r="A664" s="5" t="str">
        <f>IF(smd[[#This Row],[Denominación del Servicio o Patronato Municipal]]="","",Ejercicio)</f>
        <v/>
      </c>
      <c r="B664" s="11" t="str">
        <f>IF(smd[[#This Row],[Denominación del Servicio o Patronato Municipal]]="","",comarca)</f>
        <v/>
      </c>
      <c r="C664" s="11"/>
      <c r="D664" s="11"/>
      <c r="E664" s="11"/>
      <c r="F664" s="11"/>
      <c r="G664" s="11"/>
      <c r="H664" s="11"/>
      <c r="I664" s="29"/>
    </row>
    <row r="665" spans="1:9" ht="12.75" x14ac:dyDescent="0.2">
      <c r="A665" s="5" t="str">
        <f>IF(smd[[#This Row],[Denominación del Servicio o Patronato Municipal]]="","",Ejercicio)</f>
        <v/>
      </c>
      <c r="B665" s="11" t="str">
        <f>IF(smd[[#This Row],[Denominación del Servicio o Patronato Municipal]]="","",comarca)</f>
        <v/>
      </c>
      <c r="C665" s="11"/>
      <c r="D665" s="11"/>
      <c r="E665" s="11"/>
      <c r="F665" s="11"/>
      <c r="G665" s="11"/>
      <c r="H665" s="11"/>
      <c r="I665" s="29"/>
    </row>
    <row r="666" spans="1:9" ht="12.75" x14ac:dyDescent="0.2">
      <c r="A666" s="5" t="str">
        <f>IF(smd[[#This Row],[Denominación del Servicio o Patronato Municipal]]="","",Ejercicio)</f>
        <v/>
      </c>
      <c r="B666" s="11" t="str">
        <f>IF(smd[[#This Row],[Denominación del Servicio o Patronato Municipal]]="","",comarca)</f>
        <v/>
      </c>
      <c r="C666" s="11"/>
      <c r="D666" s="11"/>
      <c r="E666" s="11"/>
      <c r="F666" s="11"/>
      <c r="G666" s="11"/>
      <c r="H666" s="11"/>
      <c r="I666" s="29"/>
    </row>
    <row r="667" spans="1:9" ht="12.75" x14ac:dyDescent="0.2">
      <c r="A667" s="5" t="str">
        <f>IF(smd[[#This Row],[Denominación del Servicio o Patronato Municipal]]="","",Ejercicio)</f>
        <v/>
      </c>
      <c r="B667" s="11" t="str">
        <f>IF(smd[[#This Row],[Denominación del Servicio o Patronato Municipal]]="","",comarca)</f>
        <v/>
      </c>
      <c r="C667" s="11"/>
      <c r="D667" s="11"/>
      <c r="E667" s="11"/>
      <c r="F667" s="11"/>
      <c r="G667" s="11"/>
      <c r="H667" s="11"/>
      <c r="I667" s="29"/>
    </row>
    <row r="668" spans="1:9" ht="12.75" x14ac:dyDescent="0.2">
      <c r="A668" s="5" t="str">
        <f>IF(smd[[#This Row],[Denominación del Servicio o Patronato Municipal]]="","",Ejercicio)</f>
        <v/>
      </c>
      <c r="B668" s="11" t="str">
        <f>IF(smd[[#This Row],[Denominación del Servicio o Patronato Municipal]]="","",comarca)</f>
        <v/>
      </c>
      <c r="C668" s="11"/>
      <c r="D668" s="11"/>
      <c r="E668" s="11"/>
      <c r="F668" s="11"/>
      <c r="G668" s="11"/>
      <c r="H668" s="11"/>
      <c r="I668" s="29"/>
    </row>
    <row r="669" spans="1:9" ht="12.75" x14ac:dyDescent="0.2">
      <c r="A669" s="5" t="str">
        <f>IF(smd[[#This Row],[Denominación del Servicio o Patronato Municipal]]="","",Ejercicio)</f>
        <v/>
      </c>
      <c r="B669" s="11" t="str">
        <f>IF(smd[[#This Row],[Denominación del Servicio o Patronato Municipal]]="","",comarca)</f>
        <v/>
      </c>
      <c r="C669" s="11"/>
      <c r="D669" s="11"/>
      <c r="E669" s="11"/>
      <c r="F669" s="11"/>
      <c r="G669" s="11"/>
      <c r="H669" s="11"/>
      <c r="I669" s="29"/>
    </row>
    <row r="670" spans="1:9" ht="12.75" x14ac:dyDescent="0.2">
      <c r="A670" s="5" t="str">
        <f>IF(smd[[#This Row],[Denominación del Servicio o Patronato Municipal]]="","",Ejercicio)</f>
        <v/>
      </c>
      <c r="B670" s="11" t="str">
        <f>IF(smd[[#This Row],[Denominación del Servicio o Patronato Municipal]]="","",comarca)</f>
        <v/>
      </c>
      <c r="C670" s="11"/>
      <c r="D670" s="11"/>
      <c r="E670" s="11"/>
      <c r="F670" s="11"/>
      <c r="G670" s="11"/>
      <c r="H670" s="11"/>
      <c r="I670" s="29"/>
    </row>
    <row r="671" spans="1:9" ht="12.75" x14ac:dyDescent="0.2">
      <c r="A671" s="5" t="str">
        <f>IF(smd[[#This Row],[Denominación del Servicio o Patronato Municipal]]="","",Ejercicio)</f>
        <v/>
      </c>
      <c r="B671" s="11" t="str">
        <f>IF(smd[[#This Row],[Denominación del Servicio o Patronato Municipal]]="","",comarca)</f>
        <v/>
      </c>
      <c r="C671" s="11"/>
      <c r="D671" s="11"/>
      <c r="E671" s="11"/>
      <c r="F671" s="11"/>
      <c r="G671" s="11"/>
      <c r="H671" s="11"/>
      <c r="I671" s="29"/>
    </row>
    <row r="672" spans="1:9" ht="12.75" x14ac:dyDescent="0.2">
      <c r="A672" s="5" t="str">
        <f>IF(smd[[#This Row],[Denominación del Servicio o Patronato Municipal]]="","",Ejercicio)</f>
        <v/>
      </c>
      <c r="B672" s="11" t="str">
        <f>IF(smd[[#This Row],[Denominación del Servicio o Patronato Municipal]]="","",comarca)</f>
        <v/>
      </c>
      <c r="C672" s="11"/>
      <c r="D672" s="11"/>
      <c r="E672" s="11"/>
      <c r="F672" s="11"/>
      <c r="G672" s="11"/>
      <c r="H672" s="11"/>
      <c r="I672" s="29"/>
    </row>
    <row r="673" spans="1:9" ht="12.75" x14ac:dyDescent="0.2">
      <c r="A673" s="5" t="str">
        <f>IF(smd[[#This Row],[Denominación del Servicio o Patronato Municipal]]="","",Ejercicio)</f>
        <v/>
      </c>
      <c r="B673" s="11" t="str">
        <f>IF(smd[[#This Row],[Denominación del Servicio o Patronato Municipal]]="","",comarca)</f>
        <v/>
      </c>
      <c r="C673" s="11"/>
      <c r="D673" s="11"/>
      <c r="E673" s="11"/>
      <c r="F673" s="11"/>
      <c r="G673" s="11"/>
      <c r="H673" s="11"/>
      <c r="I673" s="29"/>
    </row>
    <row r="674" spans="1:9" ht="12.75" x14ac:dyDescent="0.2">
      <c r="A674" s="5" t="str">
        <f>IF(smd[[#This Row],[Denominación del Servicio o Patronato Municipal]]="","",Ejercicio)</f>
        <v/>
      </c>
      <c r="B674" s="11" t="str">
        <f>IF(smd[[#This Row],[Denominación del Servicio o Patronato Municipal]]="","",comarca)</f>
        <v/>
      </c>
      <c r="C674" s="11"/>
      <c r="D674" s="11"/>
      <c r="E674" s="11"/>
      <c r="F674" s="11"/>
      <c r="G674" s="11"/>
      <c r="H674" s="11"/>
      <c r="I674" s="29"/>
    </row>
    <row r="675" spans="1:9" ht="12.75" x14ac:dyDescent="0.2">
      <c r="A675" s="5" t="str">
        <f>IF(smd[[#This Row],[Denominación del Servicio o Patronato Municipal]]="","",Ejercicio)</f>
        <v/>
      </c>
      <c r="B675" s="11" t="str">
        <f>IF(smd[[#This Row],[Denominación del Servicio o Patronato Municipal]]="","",comarca)</f>
        <v/>
      </c>
      <c r="C675" s="11"/>
      <c r="D675" s="11"/>
      <c r="E675" s="11"/>
      <c r="F675" s="11"/>
      <c r="G675" s="11"/>
      <c r="H675" s="11"/>
      <c r="I675" s="29"/>
    </row>
    <row r="676" spans="1:9" ht="12.75" x14ac:dyDescent="0.2">
      <c r="A676" s="5" t="str">
        <f>IF(smd[[#This Row],[Denominación del Servicio o Patronato Municipal]]="","",Ejercicio)</f>
        <v/>
      </c>
      <c r="B676" s="11" t="str">
        <f>IF(smd[[#This Row],[Denominación del Servicio o Patronato Municipal]]="","",comarca)</f>
        <v/>
      </c>
      <c r="C676" s="11"/>
      <c r="D676" s="11"/>
      <c r="E676" s="11"/>
      <c r="F676" s="11"/>
      <c r="G676" s="11"/>
      <c r="H676" s="11"/>
      <c r="I676" s="29"/>
    </row>
    <row r="677" spans="1:9" ht="12.75" x14ac:dyDescent="0.2">
      <c r="A677" s="5" t="str">
        <f>IF(smd[[#This Row],[Denominación del Servicio o Patronato Municipal]]="","",Ejercicio)</f>
        <v/>
      </c>
      <c r="B677" s="11" t="str">
        <f>IF(smd[[#This Row],[Denominación del Servicio o Patronato Municipal]]="","",comarca)</f>
        <v/>
      </c>
      <c r="C677" s="11"/>
      <c r="D677" s="11"/>
      <c r="E677" s="11"/>
      <c r="F677" s="11"/>
      <c r="G677" s="11"/>
      <c r="H677" s="11"/>
      <c r="I677" s="29"/>
    </row>
    <row r="678" spans="1:9" ht="12.75" x14ac:dyDescent="0.2">
      <c r="A678" s="5" t="str">
        <f>IF(smd[[#This Row],[Denominación del Servicio o Patronato Municipal]]="","",Ejercicio)</f>
        <v/>
      </c>
      <c r="B678" s="11" t="str">
        <f>IF(smd[[#This Row],[Denominación del Servicio o Patronato Municipal]]="","",comarca)</f>
        <v/>
      </c>
      <c r="C678" s="11"/>
      <c r="D678" s="11"/>
      <c r="E678" s="11"/>
      <c r="F678" s="11"/>
      <c r="G678" s="11"/>
      <c r="H678" s="11"/>
      <c r="I678" s="29"/>
    </row>
    <row r="679" spans="1:9" ht="12.75" x14ac:dyDescent="0.2">
      <c r="A679" s="5" t="str">
        <f>IF(smd[[#This Row],[Denominación del Servicio o Patronato Municipal]]="","",Ejercicio)</f>
        <v/>
      </c>
      <c r="B679" s="11" t="str">
        <f>IF(smd[[#This Row],[Denominación del Servicio o Patronato Municipal]]="","",comarca)</f>
        <v/>
      </c>
      <c r="C679" s="11"/>
      <c r="D679" s="11"/>
      <c r="E679" s="11"/>
      <c r="F679" s="11"/>
      <c r="G679" s="11"/>
      <c r="H679" s="11"/>
      <c r="I679" s="29"/>
    </row>
    <row r="680" spans="1:9" ht="12.75" x14ac:dyDescent="0.2">
      <c r="A680" s="5" t="str">
        <f>IF(smd[[#This Row],[Denominación del Servicio o Patronato Municipal]]="","",Ejercicio)</f>
        <v/>
      </c>
      <c r="B680" s="11" t="str">
        <f>IF(smd[[#This Row],[Denominación del Servicio o Patronato Municipal]]="","",comarca)</f>
        <v/>
      </c>
      <c r="C680" s="11"/>
      <c r="D680" s="11"/>
      <c r="E680" s="11"/>
      <c r="F680" s="11"/>
      <c r="G680" s="11"/>
      <c r="H680" s="11"/>
      <c r="I680" s="29"/>
    </row>
    <row r="681" spans="1:9" ht="12.75" x14ac:dyDescent="0.2">
      <c r="A681" s="5" t="str">
        <f>IF(smd[[#This Row],[Denominación del Servicio o Patronato Municipal]]="","",Ejercicio)</f>
        <v/>
      </c>
      <c r="B681" s="11" t="str">
        <f>IF(smd[[#This Row],[Denominación del Servicio o Patronato Municipal]]="","",comarca)</f>
        <v/>
      </c>
      <c r="C681" s="11"/>
      <c r="D681" s="11"/>
      <c r="E681" s="11"/>
      <c r="F681" s="11"/>
      <c r="G681" s="11"/>
      <c r="H681" s="11"/>
      <c r="I681" s="29"/>
    </row>
    <row r="682" spans="1:9" ht="12.75" x14ac:dyDescent="0.2">
      <c r="A682" s="5" t="str">
        <f>IF(smd[[#This Row],[Denominación del Servicio o Patronato Municipal]]="","",Ejercicio)</f>
        <v/>
      </c>
      <c r="B682" s="11" t="str">
        <f>IF(smd[[#This Row],[Denominación del Servicio o Patronato Municipal]]="","",comarca)</f>
        <v/>
      </c>
      <c r="C682" s="11"/>
      <c r="D682" s="11"/>
      <c r="E682" s="11"/>
      <c r="F682" s="11"/>
      <c r="G682" s="11"/>
      <c r="H682" s="11"/>
      <c r="I682" s="29"/>
    </row>
    <row r="683" spans="1:9" ht="12.75" x14ac:dyDescent="0.2">
      <c r="A683" s="5" t="str">
        <f>IF(smd[[#This Row],[Denominación del Servicio o Patronato Municipal]]="","",Ejercicio)</f>
        <v/>
      </c>
      <c r="B683" s="11" t="str">
        <f>IF(smd[[#This Row],[Denominación del Servicio o Patronato Municipal]]="","",comarca)</f>
        <v/>
      </c>
      <c r="C683" s="11"/>
      <c r="D683" s="11"/>
      <c r="E683" s="11"/>
      <c r="F683" s="11"/>
      <c r="G683" s="11"/>
      <c r="H683" s="11"/>
      <c r="I683" s="29"/>
    </row>
    <row r="684" spans="1:9" ht="12.75" x14ac:dyDescent="0.2">
      <c r="A684" s="5" t="str">
        <f>IF(smd[[#This Row],[Denominación del Servicio o Patronato Municipal]]="","",Ejercicio)</f>
        <v/>
      </c>
      <c r="B684" s="11" t="str">
        <f>IF(smd[[#This Row],[Denominación del Servicio o Patronato Municipal]]="","",comarca)</f>
        <v/>
      </c>
      <c r="C684" s="11"/>
      <c r="D684" s="11"/>
      <c r="E684" s="11"/>
      <c r="F684" s="11"/>
      <c r="G684" s="11"/>
      <c r="H684" s="11"/>
      <c r="I684" s="29"/>
    </row>
    <row r="685" spans="1:9" ht="12.75" x14ac:dyDescent="0.2">
      <c r="A685" s="5" t="str">
        <f>IF(smd[[#This Row],[Denominación del Servicio o Patronato Municipal]]="","",Ejercicio)</f>
        <v/>
      </c>
      <c r="B685" s="11" t="str">
        <f>IF(smd[[#This Row],[Denominación del Servicio o Patronato Municipal]]="","",comarca)</f>
        <v/>
      </c>
      <c r="C685" s="11"/>
      <c r="D685" s="11"/>
      <c r="E685" s="11"/>
      <c r="F685" s="11"/>
      <c r="G685" s="11"/>
      <c r="H685" s="11"/>
      <c r="I685" s="29"/>
    </row>
    <row r="686" spans="1:9" ht="12.75" x14ac:dyDescent="0.2">
      <c r="A686" s="5" t="str">
        <f>IF(smd[[#This Row],[Denominación del Servicio o Patronato Municipal]]="","",Ejercicio)</f>
        <v/>
      </c>
      <c r="B686" s="11" t="str">
        <f>IF(smd[[#This Row],[Denominación del Servicio o Patronato Municipal]]="","",comarca)</f>
        <v/>
      </c>
      <c r="C686" s="11"/>
      <c r="D686" s="11"/>
      <c r="E686" s="11"/>
      <c r="F686" s="11"/>
      <c r="G686" s="11"/>
      <c r="H686" s="11"/>
      <c r="I686" s="29"/>
    </row>
    <row r="687" spans="1:9" ht="12.75" x14ac:dyDescent="0.2">
      <c r="A687" s="5" t="str">
        <f>IF(smd[[#This Row],[Denominación del Servicio o Patronato Municipal]]="","",Ejercicio)</f>
        <v/>
      </c>
      <c r="B687" s="11" t="str">
        <f>IF(smd[[#This Row],[Denominación del Servicio o Patronato Municipal]]="","",comarca)</f>
        <v/>
      </c>
      <c r="C687" s="11"/>
      <c r="D687" s="11"/>
      <c r="E687" s="11"/>
      <c r="F687" s="11"/>
      <c r="G687" s="11"/>
      <c r="H687" s="11"/>
      <c r="I687" s="29"/>
    </row>
    <row r="688" spans="1:9" ht="12.75" x14ac:dyDescent="0.2">
      <c r="A688" s="5" t="str">
        <f>IF(smd[[#This Row],[Denominación del Servicio o Patronato Municipal]]="","",Ejercicio)</f>
        <v/>
      </c>
      <c r="B688" s="11" t="str">
        <f>IF(smd[[#This Row],[Denominación del Servicio o Patronato Municipal]]="","",comarca)</f>
        <v/>
      </c>
      <c r="C688" s="11"/>
      <c r="D688" s="11"/>
      <c r="E688" s="11"/>
      <c r="F688" s="11"/>
      <c r="G688" s="11"/>
      <c r="H688" s="11"/>
      <c r="I688" s="29"/>
    </row>
    <row r="689" spans="1:9" ht="12.75" x14ac:dyDescent="0.2">
      <c r="A689" s="5" t="str">
        <f>IF(smd[[#This Row],[Denominación del Servicio o Patronato Municipal]]="","",Ejercicio)</f>
        <v/>
      </c>
      <c r="B689" s="11" t="str">
        <f>IF(smd[[#This Row],[Denominación del Servicio o Patronato Municipal]]="","",comarca)</f>
        <v/>
      </c>
      <c r="C689" s="11"/>
      <c r="D689" s="11"/>
      <c r="E689" s="11"/>
      <c r="F689" s="11"/>
      <c r="G689" s="11"/>
      <c r="H689" s="11"/>
      <c r="I689" s="29"/>
    </row>
    <row r="690" spans="1:9" ht="12.75" x14ac:dyDescent="0.2">
      <c r="A690" s="5" t="str">
        <f>IF(smd[[#This Row],[Denominación del Servicio o Patronato Municipal]]="","",Ejercicio)</f>
        <v/>
      </c>
      <c r="B690" s="11" t="str">
        <f>IF(smd[[#This Row],[Denominación del Servicio o Patronato Municipal]]="","",comarca)</f>
        <v/>
      </c>
      <c r="C690" s="11"/>
      <c r="D690" s="11"/>
      <c r="E690" s="11"/>
      <c r="F690" s="11"/>
      <c r="G690" s="11"/>
      <c r="H690" s="11"/>
      <c r="I690" s="29"/>
    </row>
    <row r="691" spans="1:9" ht="12.75" x14ac:dyDescent="0.2">
      <c r="A691" s="5" t="str">
        <f>IF(smd[[#This Row],[Denominación del Servicio o Patronato Municipal]]="","",Ejercicio)</f>
        <v/>
      </c>
      <c r="B691" s="11" t="str">
        <f>IF(smd[[#This Row],[Denominación del Servicio o Patronato Municipal]]="","",comarca)</f>
        <v/>
      </c>
      <c r="C691" s="11"/>
      <c r="D691" s="11"/>
      <c r="E691" s="11"/>
      <c r="F691" s="11"/>
      <c r="G691" s="11"/>
      <c r="H691" s="11"/>
      <c r="I691" s="29"/>
    </row>
    <row r="692" spans="1:9" ht="12.75" x14ac:dyDescent="0.2">
      <c r="A692" s="5" t="str">
        <f>IF(smd[[#This Row],[Denominación del Servicio o Patronato Municipal]]="","",Ejercicio)</f>
        <v/>
      </c>
      <c r="B692" s="11" t="str">
        <f>IF(smd[[#This Row],[Denominación del Servicio o Patronato Municipal]]="","",comarca)</f>
        <v/>
      </c>
      <c r="C692" s="11"/>
      <c r="D692" s="11"/>
      <c r="E692" s="11"/>
      <c r="F692" s="11"/>
      <c r="G692" s="11"/>
      <c r="H692" s="11"/>
      <c r="I692" s="29"/>
    </row>
    <row r="693" spans="1:9" ht="12.75" x14ac:dyDescent="0.2">
      <c r="A693" s="5" t="str">
        <f>IF(smd[[#This Row],[Denominación del Servicio o Patronato Municipal]]="","",Ejercicio)</f>
        <v/>
      </c>
      <c r="B693" s="11" t="str">
        <f>IF(smd[[#This Row],[Denominación del Servicio o Patronato Municipal]]="","",comarca)</f>
        <v/>
      </c>
      <c r="C693" s="11"/>
      <c r="D693" s="11"/>
      <c r="E693" s="11"/>
      <c r="F693" s="11"/>
      <c r="G693" s="11"/>
      <c r="H693" s="11"/>
      <c r="I693" s="29"/>
    </row>
    <row r="694" spans="1:9" ht="12.75" x14ac:dyDescent="0.2">
      <c r="A694" s="5" t="str">
        <f>IF(smd[[#This Row],[Denominación del Servicio o Patronato Municipal]]="","",Ejercicio)</f>
        <v/>
      </c>
      <c r="B694" s="11" t="str">
        <f>IF(smd[[#This Row],[Denominación del Servicio o Patronato Municipal]]="","",comarca)</f>
        <v/>
      </c>
      <c r="C694" s="11"/>
      <c r="D694" s="11"/>
      <c r="E694" s="11"/>
      <c r="F694" s="11"/>
      <c r="G694" s="11"/>
      <c r="H694" s="11"/>
      <c r="I694" s="29"/>
    </row>
    <row r="695" spans="1:9" ht="12.75" x14ac:dyDescent="0.2">
      <c r="A695" s="5" t="str">
        <f>IF(smd[[#This Row],[Denominación del Servicio o Patronato Municipal]]="","",Ejercicio)</f>
        <v/>
      </c>
      <c r="B695" s="11" t="str">
        <f>IF(smd[[#This Row],[Denominación del Servicio o Patronato Municipal]]="","",comarca)</f>
        <v/>
      </c>
      <c r="C695" s="11"/>
      <c r="D695" s="11"/>
      <c r="E695" s="11"/>
      <c r="F695" s="11"/>
      <c r="G695" s="11"/>
      <c r="H695" s="11"/>
      <c r="I695" s="29"/>
    </row>
    <row r="696" spans="1:9" ht="12.75" x14ac:dyDescent="0.2">
      <c r="A696" s="5" t="str">
        <f>IF(smd[[#This Row],[Denominación del Servicio o Patronato Municipal]]="","",Ejercicio)</f>
        <v/>
      </c>
      <c r="B696" s="11" t="str">
        <f>IF(smd[[#This Row],[Denominación del Servicio o Patronato Municipal]]="","",comarca)</f>
        <v/>
      </c>
      <c r="C696" s="11"/>
      <c r="D696" s="11"/>
      <c r="E696" s="11"/>
      <c r="F696" s="11"/>
      <c r="G696" s="11"/>
      <c r="H696" s="11"/>
      <c r="I696" s="29"/>
    </row>
    <row r="697" spans="1:9" ht="12.75" x14ac:dyDescent="0.2">
      <c r="A697" s="5" t="str">
        <f>IF(smd[[#This Row],[Denominación del Servicio o Patronato Municipal]]="","",Ejercicio)</f>
        <v/>
      </c>
      <c r="B697" s="11" t="str">
        <f>IF(smd[[#This Row],[Denominación del Servicio o Patronato Municipal]]="","",comarca)</f>
        <v/>
      </c>
      <c r="C697" s="11"/>
      <c r="D697" s="11"/>
      <c r="E697" s="11"/>
      <c r="F697" s="11"/>
      <c r="G697" s="11"/>
      <c r="H697" s="11"/>
      <c r="I697" s="29"/>
    </row>
    <row r="698" spans="1:9" ht="12.75" x14ac:dyDescent="0.2">
      <c r="A698" s="5" t="str">
        <f>IF(smd[[#This Row],[Denominación del Servicio o Patronato Municipal]]="","",Ejercicio)</f>
        <v/>
      </c>
      <c r="B698" s="11" t="str">
        <f>IF(smd[[#This Row],[Denominación del Servicio o Patronato Municipal]]="","",comarca)</f>
        <v/>
      </c>
      <c r="C698" s="11"/>
      <c r="D698" s="11"/>
      <c r="E698" s="11"/>
      <c r="F698" s="11"/>
      <c r="G698" s="11"/>
      <c r="H698" s="11"/>
      <c r="I698" s="29"/>
    </row>
    <row r="699" spans="1:9" ht="12.75" x14ac:dyDescent="0.2">
      <c r="A699" s="5" t="str">
        <f>IF(smd[[#This Row],[Denominación del Servicio o Patronato Municipal]]="","",Ejercicio)</f>
        <v/>
      </c>
      <c r="B699" s="11" t="str">
        <f>IF(smd[[#This Row],[Denominación del Servicio o Patronato Municipal]]="","",comarca)</f>
        <v/>
      </c>
      <c r="C699" s="11"/>
      <c r="D699" s="11"/>
      <c r="E699" s="11"/>
      <c r="F699" s="11"/>
      <c r="G699" s="11"/>
      <c r="H699" s="11"/>
      <c r="I699" s="29"/>
    </row>
    <row r="700" spans="1:9" ht="12.75" x14ac:dyDescent="0.2">
      <c r="A700" s="5" t="str">
        <f>IF(smd[[#This Row],[Denominación del Servicio o Patronato Municipal]]="","",Ejercicio)</f>
        <v/>
      </c>
      <c r="B700" s="11" t="str">
        <f>IF(smd[[#This Row],[Denominación del Servicio o Patronato Municipal]]="","",comarca)</f>
        <v/>
      </c>
      <c r="C700" s="11"/>
      <c r="D700" s="11"/>
      <c r="E700" s="11"/>
      <c r="F700" s="11"/>
      <c r="G700" s="11"/>
      <c r="H700" s="11"/>
      <c r="I700" s="29"/>
    </row>
    <row r="701" spans="1:9" ht="12.75" x14ac:dyDescent="0.2">
      <c r="A701" s="5" t="str">
        <f>IF(smd[[#This Row],[Denominación del Servicio o Patronato Municipal]]="","",Ejercicio)</f>
        <v/>
      </c>
      <c r="B701" s="11" t="str">
        <f>IF(smd[[#This Row],[Denominación del Servicio o Patronato Municipal]]="","",comarca)</f>
        <v/>
      </c>
      <c r="C701" s="11"/>
      <c r="D701" s="11"/>
      <c r="E701" s="11"/>
      <c r="F701" s="11"/>
      <c r="G701" s="11"/>
      <c r="H701" s="11"/>
      <c r="I701" s="29"/>
    </row>
    <row r="702" spans="1:9" ht="12.75" x14ac:dyDescent="0.2">
      <c r="A702" s="5" t="str">
        <f>IF(smd[[#This Row],[Denominación del Servicio o Patronato Municipal]]="","",Ejercicio)</f>
        <v/>
      </c>
      <c r="B702" s="11" t="str">
        <f>IF(smd[[#This Row],[Denominación del Servicio o Patronato Municipal]]="","",comarca)</f>
        <v/>
      </c>
      <c r="C702" s="11"/>
      <c r="D702" s="11"/>
      <c r="E702" s="11"/>
      <c r="F702" s="11"/>
      <c r="G702" s="11"/>
      <c r="H702" s="11"/>
      <c r="I702" s="29"/>
    </row>
    <row r="703" spans="1:9" ht="12.75" x14ac:dyDescent="0.2">
      <c r="A703" s="5" t="str">
        <f>IF(smd[[#This Row],[Denominación del Servicio o Patronato Municipal]]="","",Ejercicio)</f>
        <v/>
      </c>
      <c r="B703" s="11" t="str">
        <f>IF(smd[[#This Row],[Denominación del Servicio o Patronato Municipal]]="","",comarca)</f>
        <v/>
      </c>
      <c r="C703" s="11"/>
      <c r="D703" s="11"/>
      <c r="E703" s="11"/>
      <c r="F703" s="11"/>
      <c r="G703" s="11"/>
      <c r="H703" s="11"/>
      <c r="I703" s="29"/>
    </row>
    <row r="704" spans="1:9" ht="12.75" x14ac:dyDescent="0.2">
      <c r="A704" s="5" t="str">
        <f>IF(smd[[#This Row],[Denominación del Servicio o Patronato Municipal]]="","",Ejercicio)</f>
        <v/>
      </c>
      <c r="B704" s="11" t="str">
        <f>IF(smd[[#This Row],[Denominación del Servicio o Patronato Municipal]]="","",comarca)</f>
        <v/>
      </c>
      <c r="C704" s="11"/>
      <c r="D704" s="11"/>
      <c r="E704" s="11"/>
      <c r="F704" s="11"/>
      <c r="G704" s="11"/>
      <c r="H704" s="11"/>
      <c r="I704" s="29"/>
    </row>
    <row r="705" spans="1:9" ht="12.75" x14ac:dyDescent="0.2">
      <c r="A705" s="5" t="str">
        <f>IF(smd[[#This Row],[Denominación del Servicio o Patronato Municipal]]="","",Ejercicio)</f>
        <v/>
      </c>
      <c r="B705" s="11" t="str">
        <f>IF(smd[[#This Row],[Denominación del Servicio o Patronato Municipal]]="","",comarca)</f>
        <v/>
      </c>
      <c r="C705" s="11"/>
      <c r="D705" s="11"/>
      <c r="E705" s="11"/>
      <c r="F705" s="11"/>
      <c r="G705" s="11"/>
      <c r="H705" s="11"/>
      <c r="I705" s="29"/>
    </row>
    <row r="706" spans="1:9" ht="12.75" x14ac:dyDescent="0.2">
      <c r="A706" s="5" t="str">
        <f>IF(smd[[#This Row],[Denominación del Servicio o Patronato Municipal]]="","",Ejercicio)</f>
        <v/>
      </c>
      <c r="B706" s="11" t="str">
        <f>IF(smd[[#This Row],[Denominación del Servicio o Patronato Municipal]]="","",comarca)</f>
        <v/>
      </c>
      <c r="C706" s="11"/>
      <c r="D706" s="11"/>
      <c r="E706" s="11"/>
      <c r="F706" s="11"/>
      <c r="G706" s="11"/>
      <c r="H706" s="11"/>
      <c r="I706" s="29"/>
    </row>
    <row r="707" spans="1:9" ht="12.75" x14ac:dyDescent="0.2">
      <c r="A707" s="5" t="str">
        <f>IF(smd[[#This Row],[Denominación del Servicio o Patronato Municipal]]="","",Ejercicio)</f>
        <v/>
      </c>
      <c r="B707" s="11" t="str">
        <f>IF(smd[[#This Row],[Denominación del Servicio o Patronato Municipal]]="","",comarca)</f>
        <v/>
      </c>
      <c r="C707" s="11"/>
      <c r="D707" s="11"/>
      <c r="E707" s="11"/>
      <c r="F707" s="11"/>
      <c r="G707" s="11"/>
      <c r="H707" s="11"/>
      <c r="I707" s="29"/>
    </row>
    <row r="708" spans="1:9" ht="12.75" x14ac:dyDescent="0.2">
      <c r="A708" s="5" t="str">
        <f>IF(smd[[#This Row],[Denominación del Servicio o Patronato Municipal]]="","",Ejercicio)</f>
        <v/>
      </c>
      <c r="B708" s="11" t="str">
        <f>IF(smd[[#This Row],[Denominación del Servicio o Patronato Municipal]]="","",comarca)</f>
        <v/>
      </c>
      <c r="C708" s="11"/>
      <c r="D708" s="11"/>
      <c r="E708" s="11"/>
      <c r="F708" s="11"/>
      <c r="G708" s="11"/>
      <c r="H708" s="11"/>
      <c r="I708" s="29"/>
    </row>
    <row r="709" spans="1:9" ht="12.75" x14ac:dyDescent="0.2">
      <c r="A709" s="5" t="str">
        <f>IF(smd[[#This Row],[Denominación del Servicio o Patronato Municipal]]="","",Ejercicio)</f>
        <v/>
      </c>
      <c r="B709" s="11" t="str">
        <f>IF(smd[[#This Row],[Denominación del Servicio o Patronato Municipal]]="","",comarca)</f>
        <v/>
      </c>
      <c r="C709" s="11"/>
      <c r="D709" s="11"/>
      <c r="E709" s="11"/>
      <c r="F709" s="11"/>
      <c r="G709" s="11"/>
      <c r="H709" s="11"/>
      <c r="I709" s="29"/>
    </row>
    <row r="710" spans="1:9" ht="12.75" x14ac:dyDescent="0.2">
      <c r="A710" s="5" t="str">
        <f>IF(smd[[#This Row],[Denominación del Servicio o Patronato Municipal]]="","",Ejercicio)</f>
        <v/>
      </c>
      <c r="B710" s="11" t="str">
        <f>IF(smd[[#This Row],[Denominación del Servicio o Patronato Municipal]]="","",comarca)</f>
        <v/>
      </c>
      <c r="C710" s="11"/>
      <c r="D710" s="11"/>
      <c r="E710" s="11"/>
      <c r="F710" s="11"/>
      <c r="G710" s="11"/>
      <c r="H710" s="11"/>
      <c r="I710" s="29"/>
    </row>
    <row r="711" spans="1:9" ht="12.75" x14ac:dyDescent="0.2">
      <c r="A711" s="5" t="str">
        <f>IF(smd[[#This Row],[Denominación del Servicio o Patronato Municipal]]="","",Ejercicio)</f>
        <v/>
      </c>
      <c r="B711" s="11" t="str">
        <f>IF(smd[[#This Row],[Denominación del Servicio o Patronato Municipal]]="","",comarca)</f>
        <v/>
      </c>
      <c r="C711" s="11"/>
      <c r="D711" s="11"/>
      <c r="E711" s="11"/>
      <c r="F711" s="11"/>
      <c r="G711" s="11"/>
      <c r="H711" s="11"/>
      <c r="I711" s="29"/>
    </row>
    <row r="712" spans="1:9" ht="12.75" x14ac:dyDescent="0.2">
      <c r="A712" s="5" t="str">
        <f>IF(smd[[#This Row],[Denominación del Servicio o Patronato Municipal]]="","",Ejercicio)</f>
        <v/>
      </c>
      <c r="B712" s="11" t="str">
        <f>IF(smd[[#This Row],[Denominación del Servicio o Patronato Municipal]]="","",comarca)</f>
        <v/>
      </c>
      <c r="C712" s="11"/>
      <c r="D712" s="11"/>
      <c r="E712" s="11"/>
      <c r="F712" s="11"/>
      <c r="G712" s="11"/>
      <c r="H712" s="11"/>
      <c r="I712" s="29"/>
    </row>
    <row r="713" spans="1:9" ht="12.75" x14ac:dyDescent="0.2">
      <c r="A713" s="5" t="str">
        <f>IF(smd[[#This Row],[Denominación del Servicio o Patronato Municipal]]="","",Ejercicio)</f>
        <v/>
      </c>
      <c r="B713" s="11" t="str">
        <f>IF(smd[[#This Row],[Denominación del Servicio o Patronato Municipal]]="","",comarca)</f>
        <v/>
      </c>
      <c r="C713" s="11"/>
      <c r="D713" s="11"/>
      <c r="E713" s="11"/>
      <c r="F713" s="11"/>
      <c r="G713" s="11"/>
      <c r="H713" s="11"/>
      <c r="I713" s="29"/>
    </row>
    <row r="714" spans="1:9" ht="12.75" x14ac:dyDescent="0.2">
      <c r="A714" s="5" t="str">
        <f>IF(smd[[#This Row],[Denominación del Servicio o Patronato Municipal]]="","",Ejercicio)</f>
        <v/>
      </c>
      <c r="B714" s="11" t="str">
        <f>IF(smd[[#This Row],[Denominación del Servicio o Patronato Municipal]]="","",comarca)</f>
        <v/>
      </c>
      <c r="C714" s="11"/>
      <c r="D714" s="11"/>
      <c r="E714" s="11"/>
      <c r="F714" s="11"/>
      <c r="G714" s="11"/>
      <c r="H714" s="11"/>
      <c r="I714" s="29"/>
    </row>
    <row r="715" spans="1:9" ht="12.75" x14ac:dyDescent="0.2">
      <c r="A715" s="5" t="str">
        <f>IF(smd[[#This Row],[Denominación del Servicio o Patronato Municipal]]="","",Ejercicio)</f>
        <v/>
      </c>
      <c r="B715" s="11" t="str">
        <f>IF(smd[[#This Row],[Denominación del Servicio o Patronato Municipal]]="","",comarca)</f>
        <v/>
      </c>
      <c r="C715" s="11"/>
      <c r="D715" s="11"/>
      <c r="E715" s="11"/>
      <c r="F715" s="11"/>
      <c r="G715" s="11"/>
      <c r="H715" s="11"/>
      <c r="I715" s="29"/>
    </row>
    <row r="716" spans="1:9" ht="12.75" x14ac:dyDescent="0.2">
      <c r="A716" s="5" t="str">
        <f>IF(smd[[#This Row],[Denominación del Servicio o Patronato Municipal]]="","",Ejercicio)</f>
        <v/>
      </c>
      <c r="B716" s="11" t="str">
        <f>IF(smd[[#This Row],[Denominación del Servicio o Patronato Municipal]]="","",comarca)</f>
        <v/>
      </c>
      <c r="C716" s="11"/>
      <c r="D716" s="11"/>
      <c r="E716" s="11"/>
      <c r="F716" s="11"/>
      <c r="G716" s="11"/>
      <c r="H716" s="11"/>
      <c r="I716" s="29"/>
    </row>
    <row r="717" spans="1:9" ht="12.75" x14ac:dyDescent="0.2">
      <c r="A717" s="5" t="str">
        <f>IF(smd[[#This Row],[Denominación del Servicio o Patronato Municipal]]="","",Ejercicio)</f>
        <v/>
      </c>
      <c r="B717" s="11" t="str">
        <f>IF(smd[[#This Row],[Denominación del Servicio o Patronato Municipal]]="","",comarca)</f>
        <v/>
      </c>
      <c r="C717" s="11"/>
      <c r="D717" s="11"/>
      <c r="E717" s="11"/>
      <c r="F717" s="11"/>
      <c r="G717" s="11"/>
      <c r="H717" s="11"/>
      <c r="I717" s="29"/>
    </row>
    <row r="718" spans="1:9" ht="12.75" x14ac:dyDescent="0.2">
      <c r="A718" s="5" t="str">
        <f>IF(smd[[#This Row],[Denominación del Servicio o Patronato Municipal]]="","",Ejercicio)</f>
        <v/>
      </c>
      <c r="B718" s="11" t="str">
        <f>IF(smd[[#This Row],[Denominación del Servicio o Patronato Municipal]]="","",comarca)</f>
        <v/>
      </c>
      <c r="C718" s="11"/>
      <c r="D718" s="11"/>
      <c r="E718" s="11"/>
      <c r="F718" s="11"/>
      <c r="G718" s="11"/>
      <c r="H718" s="11"/>
      <c r="I718" s="29"/>
    </row>
    <row r="719" spans="1:9" ht="12.75" x14ac:dyDescent="0.2">
      <c r="A719" s="5" t="str">
        <f>IF(smd[[#This Row],[Denominación del Servicio o Patronato Municipal]]="","",Ejercicio)</f>
        <v/>
      </c>
      <c r="B719" s="11" t="str">
        <f>IF(smd[[#This Row],[Denominación del Servicio o Patronato Municipal]]="","",comarca)</f>
        <v/>
      </c>
      <c r="C719" s="11"/>
      <c r="D719" s="11"/>
      <c r="E719" s="11"/>
      <c r="F719" s="11"/>
      <c r="G719" s="11"/>
      <c r="H719" s="11"/>
      <c r="I719" s="29"/>
    </row>
    <row r="720" spans="1:9" ht="12.75" x14ac:dyDescent="0.2">
      <c r="A720" s="5" t="str">
        <f>IF(smd[[#This Row],[Denominación del Servicio o Patronato Municipal]]="","",Ejercicio)</f>
        <v/>
      </c>
      <c r="B720" s="11" t="str">
        <f>IF(smd[[#This Row],[Denominación del Servicio o Patronato Municipal]]="","",comarca)</f>
        <v/>
      </c>
      <c r="C720" s="11"/>
      <c r="D720" s="11"/>
      <c r="E720" s="11"/>
      <c r="F720" s="11"/>
      <c r="G720" s="11"/>
      <c r="H720" s="11"/>
      <c r="I720" s="29"/>
    </row>
    <row r="721" spans="1:9" ht="12.75" x14ac:dyDescent="0.2">
      <c r="A721" s="5" t="str">
        <f>IF(smd[[#This Row],[Denominación del Servicio o Patronato Municipal]]="","",Ejercicio)</f>
        <v/>
      </c>
      <c r="B721" s="11" t="str">
        <f>IF(smd[[#This Row],[Denominación del Servicio o Patronato Municipal]]="","",comarca)</f>
        <v/>
      </c>
      <c r="C721" s="11"/>
      <c r="D721" s="11"/>
      <c r="E721" s="11"/>
      <c r="F721" s="11"/>
      <c r="G721" s="11"/>
      <c r="H721" s="11"/>
      <c r="I721" s="29"/>
    </row>
    <row r="722" spans="1:9" ht="12.75" x14ac:dyDescent="0.2">
      <c r="A722" s="5" t="str">
        <f>IF(smd[[#This Row],[Denominación del Servicio o Patronato Municipal]]="","",Ejercicio)</f>
        <v/>
      </c>
      <c r="B722" s="11" t="str">
        <f>IF(smd[[#This Row],[Denominación del Servicio o Patronato Municipal]]="","",comarca)</f>
        <v/>
      </c>
      <c r="C722" s="11"/>
      <c r="D722" s="11"/>
      <c r="E722" s="11"/>
      <c r="F722" s="11"/>
      <c r="G722" s="11"/>
      <c r="H722" s="11"/>
      <c r="I722" s="29"/>
    </row>
    <row r="723" spans="1:9" ht="12.75" x14ac:dyDescent="0.2">
      <c r="A723" s="5" t="str">
        <f>IF(smd[[#This Row],[Denominación del Servicio o Patronato Municipal]]="","",Ejercicio)</f>
        <v/>
      </c>
      <c r="B723" s="11" t="str">
        <f>IF(smd[[#This Row],[Denominación del Servicio o Patronato Municipal]]="","",comarca)</f>
        <v/>
      </c>
      <c r="C723" s="11"/>
      <c r="D723" s="11"/>
      <c r="E723" s="11"/>
      <c r="F723" s="11"/>
      <c r="G723" s="11"/>
      <c r="H723" s="11"/>
      <c r="I723" s="29"/>
    </row>
    <row r="724" spans="1:9" ht="12.75" x14ac:dyDescent="0.2">
      <c r="A724" s="5" t="str">
        <f>IF(smd[[#This Row],[Denominación del Servicio o Patronato Municipal]]="","",Ejercicio)</f>
        <v/>
      </c>
      <c r="B724" s="11" t="str">
        <f>IF(smd[[#This Row],[Denominación del Servicio o Patronato Municipal]]="","",comarca)</f>
        <v/>
      </c>
      <c r="C724" s="11"/>
      <c r="D724" s="11"/>
      <c r="E724" s="11"/>
      <c r="F724" s="11"/>
      <c r="G724" s="11"/>
      <c r="H724" s="11"/>
      <c r="I724" s="29"/>
    </row>
    <row r="725" spans="1:9" ht="12.75" x14ac:dyDescent="0.2">
      <c r="A725" s="5" t="str">
        <f>IF(smd[[#This Row],[Denominación del Servicio o Patronato Municipal]]="","",Ejercicio)</f>
        <v/>
      </c>
      <c r="B725" s="11" t="str">
        <f>IF(smd[[#This Row],[Denominación del Servicio o Patronato Municipal]]="","",comarca)</f>
        <v/>
      </c>
      <c r="C725" s="11"/>
      <c r="D725" s="11"/>
      <c r="E725" s="11"/>
      <c r="F725" s="11"/>
      <c r="G725" s="11"/>
      <c r="H725" s="11"/>
      <c r="I725" s="29"/>
    </row>
    <row r="726" spans="1:9" ht="12.75" x14ac:dyDescent="0.2">
      <c r="A726" s="5" t="str">
        <f>IF(smd[[#This Row],[Denominación del Servicio o Patronato Municipal]]="","",Ejercicio)</f>
        <v/>
      </c>
      <c r="B726" s="11" t="str">
        <f>IF(smd[[#This Row],[Denominación del Servicio o Patronato Municipal]]="","",comarca)</f>
        <v/>
      </c>
      <c r="C726" s="11"/>
      <c r="D726" s="11"/>
      <c r="E726" s="11"/>
      <c r="F726" s="11"/>
      <c r="G726" s="11"/>
      <c r="H726" s="11"/>
      <c r="I726" s="29"/>
    </row>
    <row r="727" spans="1:9" ht="12.75" x14ac:dyDescent="0.2">
      <c r="A727" s="5" t="str">
        <f>IF(smd[[#This Row],[Denominación del Servicio o Patronato Municipal]]="","",Ejercicio)</f>
        <v/>
      </c>
      <c r="B727" s="11" t="str">
        <f>IF(smd[[#This Row],[Denominación del Servicio o Patronato Municipal]]="","",comarca)</f>
        <v/>
      </c>
      <c r="C727" s="11"/>
      <c r="D727" s="11"/>
      <c r="E727" s="11"/>
      <c r="F727" s="11"/>
      <c r="G727" s="11"/>
      <c r="H727" s="11"/>
      <c r="I727" s="29"/>
    </row>
    <row r="728" spans="1:9" ht="12.75" x14ac:dyDescent="0.2">
      <c r="A728" s="5" t="str">
        <f>IF(smd[[#This Row],[Denominación del Servicio o Patronato Municipal]]="","",Ejercicio)</f>
        <v/>
      </c>
      <c r="B728" s="11" t="str">
        <f>IF(smd[[#This Row],[Denominación del Servicio o Patronato Municipal]]="","",comarca)</f>
        <v/>
      </c>
      <c r="C728" s="11"/>
      <c r="D728" s="11"/>
      <c r="E728" s="11"/>
      <c r="F728" s="11"/>
      <c r="G728" s="11"/>
      <c r="H728" s="11"/>
      <c r="I728" s="29"/>
    </row>
    <row r="729" spans="1:9" ht="12.75" x14ac:dyDescent="0.2">
      <c r="A729" s="5" t="str">
        <f>IF(smd[[#This Row],[Denominación del Servicio o Patronato Municipal]]="","",Ejercicio)</f>
        <v/>
      </c>
      <c r="B729" s="11" t="str">
        <f>IF(smd[[#This Row],[Denominación del Servicio o Patronato Municipal]]="","",comarca)</f>
        <v/>
      </c>
      <c r="C729" s="11"/>
      <c r="D729" s="11"/>
      <c r="E729" s="11"/>
      <c r="F729" s="11"/>
      <c r="G729" s="11"/>
      <c r="H729" s="11"/>
      <c r="I729" s="29"/>
    </row>
    <row r="730" spans="1:9" ht="12.75" x14ac:dyDescent="0.2">
      <c r="A730" s="5" t="str">
        <f>IF(smd[[#This Row],[Denominación del Servicio o Patronato Municipal]]="","",Ejercicio)</f>
        <v/>
      </c>
      <c r="B730" s="11" t="str">
        <f>IF(smd[[#This Row],[Denominación del Servicio o Patronato Municipal]]="","",comarca)</f>
        <v/>
      </c>
      <c r="C730" s="11"/>
      <c r="D730" s="11"/>
      <c r="E730" s="11"/>
      <c r="F730" s="11"/>
      <c r="G730" s="11"/>
      <c r="H730" s="11"/>
      <c r="I730" s="29"/>
    </row>
    <row r="731" spans="1:9" ht="12.75" x14ac:dyDescent="0.2">
      <c r="A731" s="5" t="str">
        <f>IF(smd[[#This Row],[Denominación del Servicio o Patronato Municipal]]="","",Ejercicio)</f>
        <v/>
      </c>
      <c r="B731" s="11" t="str">
        <f>IF(smd[[#This Row],[Denominación del Servicio o Patronato Municipal]]="","",comarca)</f>
        <v/>
      </c>
      <c r="C731" s="11"/>
      <c r="D731" s="11"/>
      <c r="E731" s="11"/>
      <c r="F731" s="11"/>
      <c r="G731" s="11"/>
      <c r="H731" s="11"/>
      <c r="I731" s="29"/>
    </row>
    <row r="732" spans="1:9" ht="12.75" x14ac:dyDescent="0.2">
      <c r="A732" s="5" t="str">
        <f>IF(smd[[#This Row],[Denominación del Servicio o Patronato Municipal]]="","",Ejercicio)</f>
        <v/>
      </c>
      <c r="B732" s="11" t="str">
        <f>IF(smd[[#This Row],[Denominación del Servicio o Patronato Municipal]]="","",comarca)</f>
        <v/>
      </c>
      <c r="C732" s="11"/>
      <c r="D732" s="11"/>
      <c r="E732" s="11"/>
      <c r="F732" s="11"/>
      <c r="G732" s="11"/>
      <c r="H732" s="11"/>
      <c r="I732" s="29"/>
    </row>
    <row r="733" spans="1:9" ht="12.75" x14ac:dyDescent="0.2">
      <c r="A733" s="5" t="str">
        <f>IF(smd[[#This Row],[Denominación del Servicio o Patronato Municipal]]="","",Ejercicio)</f>
        <v/>
      </c>
      <c r="B733" s="11" t="str">
        <f>IF(smd[[#This Row],[Denominación del Servicio o Patronato Municipal]]="","",comarca)</f>
        <v/>
      </c>
      <c r="C733" s="11"/>
      <c r="D733" s="11"/>
      <c r="E733" s="11"/>
      <c r="F733" s="11"/>
      <c r="G733" s="11"/>
      <c r="H733" s="11"/>
      <c r="I733" s="29"/>
    </row>
    <row r="734" spans="1:9" ht="12.75" x14ac:dyDescent="0.2">
      <c r="A734" s="5" t="str">
        <f>IF(smd[[#This Row],[Denominación del Servicio o Patronato Municipal]]="","",Ejercicio)</f>
        <v/>
      </c>
      <c r="B734" s="11" t="str">
        <f>IF(smd[[#This Row],[Denominación del Servicio o Patronato Municipal]]="","",comarca)</f>
        <v/>
      </c>
      <c r="C734" s="11"/>
      <c r="D734" s="11"/>
      <c r="E734" s="11"/>
      <c r="F734" s="11"/>
      <c r="G734" s="11"/>
      <c r="H734" s="11"/>
      <c r="I734" s="29"/>
    </row>
    <row r="735" spans="1:9" ht="12.75" x14ac:dyDescent="0.2">
      <c r="A735" s="5" t="str">
        <f>IF(smd[[#This Row],[Denominación del Servicio o Patronato Municipal]]="","",Ejercicio)</f>
        <v/>
      </c>
      <c r="B735" s="11" t="str">
        <f>IF(smd[[#This Row],[Denominación del Servicio o Patronato Municipal]]="","",comarca)</f>
        <v/>
      </c>
      <c r="C735" s="11"/>
      <c r="D735" s="11"/>
      <c r="E735" s="11"/>
      <c r="F735" s="11"/>
      <c r="G735" s="11"/>
      <c r="H735" s="11"/>
      <c r="I735" s="29"/>
    </row>
    <row r="736" spans="1:9" ht="12.75" x14ac:dyDescent="0.2">
      <c r="A736" s="5" t="str">
        <f>IF(smd[[#This Row],[Denominación del Servicio o Patronato Municipal]]="","",Ejercicio)</f>
        <v/>
      </c>
      <c r="B736" s="11" t="str">
        <f>IF(smd[[#This Row],[Denominación del Servicio o Patronato Municipal]]="","",comarca)</f>
        <v/>
      </c>
      <c r="C736" s="11"/>
      <c r="D736" s="11"/>
      <c r="E736" s="11"/>
      <c r="F736" s="11"/>
      <c r="G736" s="11"/>
      <c r="H736" s="11"/>
      <c r="I736" s="29"/>
    </row>
    <row r="737" spans="1:9" ht="12.75" x14ac:dyDescent="0.2">
      <c r="A737" s="5" t="str">
        <f>IF(smd[[#This Row],[Denominación del Servicio o Patronato Municipal]]="","",Ejercicio)</f>
        <v/>
      </c>
      <c r="B737" s="11" t="str">
        <f>IF(smd[[#This Row],[Denominación del Servicio o Patronato Municipal]]="","",comarca)</f>
        <v/>
      </c>
      <c r="C737" s="11"/>
      <c r="D737" s="11"/>
      <c r="E737" s="11"/>
      <c r="F737" s="11"/>
      <c r="G737" s="11"/>
      <c r="H737" s="11"/>
      <c r="I737" s="29"/>
    </row>
    <row r="738" spans="1:9" ht="12.75" x14ac:dyDescent="0.2">
      <c r="A738" s="5" t="str">
        <f>IF(smd[[#This Row],[Denominación del Servicio o Patronato Municipal]]="","",Ejercicio)</f>
        <v/>
      </c>
      <c r="B738" s="11" t="str">
        <f>IF(smd[[#This Row],[Denominación del Servicio o Patronato Municipal]]="","",comarca)</f>
        <v/>
      </c>
      <c r="C738" s="11"/>
      <c r="D738" s="11"/>
      <c r="E738" s="11"/>
      <c r="F738" s="11"/>
      <c r="G738" s="11"/>
      <c r="H738" s="11"/>
      <c r="I738" s="29"/>
    </row>
    <row r="739" spans="1:9" ht="12.75" x14ac:dyDescent="0.2">
      <c r="A739" s="5" t="str">
        <f>IF(smd[[#This Row],[Denominación del Servicio o Patronato Municipal]]="","",Ejercicio)</f>
        <v/>
      </c>
      <c r="B739" s="11" t="str">
        <f>IF(smd[[#This Row],[Denominación del Servicio o Patronato Municipal]]="","",comarca)</f>
        <v/>
      </c>
      <c r="C739" s="11"/>
      <c r="D739" s="11"/>
      <c r="E739" s="11"/>
      <c r="F739" s="11"/>
      <c r="G739" s="11"/>
      <c r="H739" s="11"/>
      <c r="I739" s="29"/>
    </row>
    <row r="740" spans="1:9" ht="12.75" x14ac:dyDescent="0.2">
      <c r="A740" s="5" t="str">
        <f>IF(smd[[#This Row],[Denominación del Servicio o Patronato Municipal]]="","",Ejercicio)</f>
        <v/>
      </c>
      <c r="B740" s="11" t="str">
        <f>IF(smd[[#This Row],[Denominación del Servicio o Patronato Municipal]]="","",comarca)</f>
        <v/>
      </c>
      <c r="C740" s="11"/>
      <c r="D740" s="11"/>
      <c r="E740" s="11"/>
      <c r="F740" s="11"/>
      <c r="G740" s="11"/>
      <c r="H740" s="11"/>
      <c r="I740" s="29"/>
    </row>
    <row r="741" spans="1:9" ht="12.75" x14ac:dyDescent="0.2">
      <c r="A741" s="5" t="str">
        <f>IF(smd[[#This Row],[Denominación del Servicio o Patronato Municipal]]="","",Ejercicio)</f>
        <v/>
      </c>
      <c r="B741" s="11" t="str">
        <f>IF(smd[[#This Row],[Denominación del Servicio o Patronato Municipal]]="","",comarca)</f>
        <v/>
      </c>
      <c r="C741" s="11"/>
      <c r="D741" s="11"/>
      <c r="E741" s="11"/>
      <c r="F741" s="11"/>
      <c r="G741" s="11"/>
      <c r="H741" s="11"/>
      <c r="I741" s="29"/>
    </row>
    <row r="742" spans="1:9" ht="12.75" x14ac:dyDescent="0.2">
      <c r="A742" s="5" t="str">
        <f>IF(smd[[#This Row],[Denominación del Servicio o Patronato Municipal]]="","",Ejercicio)</f>
        <v/>
      </c>
      <c r="B742" s="11" t="str">
        <f>IF(smd[[#This Row],[Denominación del Servicio o Patronato Municipal]]="","",comarca)</f>
        <v/>
      </c>
      <c r="C742" s="11"/>
      <c r="D742" s="11"/>
      <c r="E742" s="11"/>
      <c r="F742" s="11"/>
      <c r="G742" s="11"/>
      <c r="H742" s="11"/>
      <c r="I742" s="29"/>
    </row>
    <row r="743" spans="1:9" ht="12.75" x14ac:dyDescent="0.2">
      <c r="A743" s="5" t="str">
        <f>IF(smd[[#This Row],[Denominación del Servicio o Patronato Municipal]]="","",Ejercicio)</f>
        <v/>
      </c>
      <c r="B743" s="11" t="str">
        <f>IF(smd[[#This Row],[Denominación del Servicio o Patronato Municipal]]="","",comarca)</f>
        <v/>
      </c>
      <c r="C743" s="11"/>
      <c r="D743" s="11"/>
      <c r="E743" s="11"/>
      <c r="F743" s="11"/>
      <c r="G743" s="11"/>
      <c r="H743" s="11"/>
      <c r="I743" s="29"/>
    </row>
    <row r="744" spans="1:9" ht="12.75" x14ac:dyDescent="0.2">
      <c r="A744" s="5" t="str">
        <f>IF(smd[[#This Row],[Denominación del Servicio o Patronato Municipal]]="","",Ejercicio)</f>
        <v/>
      </c>
      <c r="B744" s="11" t="str">
        <f>IF(smd[[#This Row],[Denominación del Servicio o Patronato Municipal]]="","",comarca)</f>
        <v/>
      </c>
      <c r="C744" s="11"/>
      <c r="D744" s="11"/>
      <c r="E744" s="11"/>
      <c r="F744" s="11"/>
      <c r="G744" s="11"/>
      <c r="H744" s="11"/>
      <c r="I744" s="29"/>
    </row>
    <row r="745" spans="1:9" ht="12.75" x14ac:dyDescent="0.2">
      <c r="A745" s="5" t="str">
        <f>IF(smd[[#This Row],[Denominación del Servicio o Patronato Municipal]]="","",Ejercicio)</f>
        <v/>
      </c>
      <c r="B745" s="11" t="str">
        <f>IF(smd[[#This Row],[Denominación del Servicio o Patronato Municipal]]="","",comarca)</f>
        <v/>
      </c>
      <c r="C745" s="11"/>
      <c r="D745" s="11"/>
      <c r="E745" s="11"/>
      <c r="F745" s="11"/>
      <c r="G745" s="11"/>
      <c r="H745" s="11"/>
      <c r="I745" s="29"/>
    </row>
    <row r="746" spans="1:9" ht="12.75" x14ac:dyDescent="0.2">
      <c r="A746" s="5" t="str">
        <f>IF(smd[[#This Row],[Denominación del Servicio o Patronato Municipal]]="","",Ejercicio)</f>
        <v/>
      </c>
      <c r="B746" s="11" t="str">
        <f>IF(smd[[#This Row],[Denominación del Servicio o Patronato Municipal]]="","",comarca)</f>
        <v/>
      </c>
      <c r="C746" s="11"/>
      <c r="D746" s="11"/>
      <c r="E746" s="11"/>
      <c r="F746" s="11"/>
      <c r="G746" s="11"/>
      <c r="H746" s="11"/>
      <c r="I746" s="29"/>
    </row>
    <row r="747" spans="1:9" ht="12.75" x14ac:dyDescent="0.2">
      <c r="A747" s="5" t="str">
        <f>IF(smd[[#This Row],[Denominación del Servicio o Patronato Municipal]]="","",Ejercicio)</f>
        <v/>
      </c>
      <c r="B747" s="11" t="str">
        <f>IF(smd[[#This Row],[Denominación del Servicio o Patronato Municipal]]="","",comarca)</f>
        <v/>
      </c>
      <c r="C747" s="11"/>
      <c r="D747" s="11"/>
      <c r="E747" s="11"/>
      <c r="F747" s="11"/>
      <c r="G747" s="11"/>
      <c r="H747" s="11"/>
      <c r="I747" s="29"/>
    </row>
    <row r="748" spans="1:9" ht="12.75" x14ac:dyDescent="0.2">
      <c r="A748" s="5" t="str">
        <f>IF(smd[[#This Row],[Denominación del Servicio o Patronato Municipal]]="","",Ejercicio)</f>
        <v/>
      </c>
      <c r="B748" s="11" t="str">
        <f>IF(smd[[#This Row],[Denominación del Servicio o Patronato Municipal]]="","",comarca)</f>
        <v/>
      </c>
      <c r="C748" s="11"/>
      <c r="D748" s="11"/>
      <c r="E748" s="11"/>
      <c r="F748" s="11"/>
      <c r="G748" s="11"/>
      <c r="H748" s="11"/>
      <c r="I748" s="29"/>
    </row>
    <row r="749" spans="1:9" ht="12.75" x14ac:dyDescent="0.2">
      <c r="A749" s="5" t="str">
        <f>IF(smd[[#This Row],[Denominación del Servicio o Patronato Municipal]]="","",Ejercicio)</f>
        <v/>
      </c>
      <c r="B749" s="11" t="str">
        <f>IF(smd[[#This Row],[Denominación del Servicio o Patronato Municipal]]="","",comarca)</f>
        <v/>
      </c>
      <c r="C749" s="11"/>
      <c r="D749" s="11"/>
      <c r="E749" s="11"/>
      <c r="F749" s="11"/>
      <c r="G749" s="11"/>
      <c r="H749" s="11"/>
      <c r="I749" s="29"/>
    </row>
    <row r="750" spans="1:9" ht="12.75" x14ac:dyDescent="0.2">
      <c r="A750" s="5" t="str">
        <f>IF(smd[[#This Row],[Denominación del Servicio o Patronato Municipal]]="","",Ejercicio)</f>
        <v/>
      </c>
      <c r="B750" s="11" t="str">
        <f>IF(smd[[#This Row],[Denominación del Servicio o Patronato Municipal]]="","",comarca)</f>
        <v/>
      </c>
      <c r="C750" s="11"/>
      <c r="D750" s="11"/>
      <c r="E750" s="11"/>
      <c r="F750" s="11"/>
      <c r="G750" s="11"/>
      <c r="H750" s="11"/>
      <c r="I750" s="29"/>
    </row>
    <row r="751" spans="1:9" ht="12.75" x14ac:dyDescent="0.2">
      <c r="A751" s="5" t="str">
        <f>IF(smd[[#This Row],[Denominación del Servicio o Patronato Municipal]]="","",Ejercicio)</f>
        <v/>
      </c>
      <c r="B751" s="11" t="str">
        <f>IF(smd[[#This Row],[Denominación del Servicio o Patronato Municipal]]="","",comarca)</f>
        <v/>
      </c>
      <c r="C751" s="11"/>
      <c r="D751" s="11"/>
      <c r="E751" s="11"/>
      <c r="F751" s="11"/>
      <c r="G751" s="11"/>
      <c r="H751" s="11"/>
      <c r="I751" s="29"/>
    </row>
    <row r="752" spans="1:9" ht="12.75" x14ac:dyDescent="0.2">
      <c r="A752" s="5" t="str">
        <f>IF(smd[[#This Row],[Denominación del Servicio o Patronato Municipal]]="","",Ejercicio)</f>
        <v/>
      </c>
      <c r="B752" s="11" t="str">
        <f>IF(smd[[#This Row],[Denominación del Servicio o Patronato Municipal]]="","",comarca)</f>
        <v/>
      </c>
      <c r="C752" s="11"/>
      <c r="D752" s="11"/>
      <c r="E752" s="11"/>
      <c r="F752" s="11"/>
      <c r="G752" s="11"/>
      <c r="H752" s="11"/>
      <c r="I752" s="29"/>
    </row>
    <row r="753" spans="1:9" ht="12.75" x14ac:dyDescent="0.2">
      <c r="A753" s="5" t="str">
        <f>IF(smd[[#This Row],[Denominación del Servicio o Patronato Municipal]]="","",Ejercicio)</f>
        <v/>
      </c>
      <c r="B753" s="11" t="str">
        <f>IF(smd[[#This Row],[Denominación del Servicio o Patronato Municipal]]="","",comarca)</f>
        <v/>
      </c>
      <c r="C753" s="11"/>
      <c r="D753" s="11"/>
      <c r="E753" s="11"/>
      <c r="F753" s="11"/>
      <c r="G753" s="11"/>
      <c r="H753" s="11"/>
      <c r="I753" s="29"/>
    </row>
    <row r="754" spans="1:9" ht="12.75" x14ac:dyDescent="0.2">
      <c r="A754" s="5" t="str">
        <f>IF(smd[[#This Row],[Denominación del Servicio o Patronato Municipal]]="","",Ejercicio)</f>
        <v/>
      </c>
      <c r="B754" s="11" t="str">
        <f>IF(smd[[#This Row],[Denominación del Servicio o Patronato Municipal]]="","",comarca)</f>
        <v/>
      </c>
      <c r="C754" s="11"/>
      <c r="D754" s="11"/>
      <c r="E754" s="11"/>
      <c r="F754" s="11"/>
      <c r="G754" s="11"/>
      <c r="H754" s="11"/>
      <c r="I754" s="29"/>
    </row>
    <row r="755" spans="1:9" ht="12.75" x14ac:dyDescent="0.2">
      <c r="A755" s="5" t="str">
        <f>IF(smd[[#This Row],[Denominación del Servicio o Patronato Municipal]]="","",Ejercicio)</f>
        <v/>
      </c>
      <c r="B755" s="11" t="str">
        <f>IF(smd[[#This Row],[Denominación del Servicio o Patronato Municipal]]="","",comarca)</f>
        <v/>
      </c>
      <c r="C755" s="11"/>
      <c r="D755" s="11"/>
      <c r="E755" s="11"/>
      <c r="F755" s="11"/>
      <c r="G755" s="11"/>
      <c r="H755" s="11"/>
      <c r="I755" s="29"/>
    </row>
    <row r="756" spans="1:9" ht="12.75" x14ac:dyDescent="0.2">
      <c r="A756" s="5" t="str">
        <f>IF(smd[[#This Row],[Denominación del Servicio o Patronato Municipal]]="","",Ejercicio)</f>
        <v/>
      </c>
      <c r="B756" s="11" t="str">
        <f>IF(smd[[#This Row],[Denominación del Servicio o Patronato Municipal]]="","",comarca)</f>
        <v/>
      </c>
      <c r="C756" s="11"/>
      <c r="D756" s="11"/>
      <c r="E756" s="11"/>
      <c r="F756" s="11"/>
      <c r="G756" s="11"/>
      <c r="H756" s="11"/>
      <c r="I756" s="29"/>
    </row>
    <row r="757" spans="1:9" ht="12.75" x14ac:dyDescent="0.2">
      <c r="A757" s="5" t="str">
        <f>IF(smd[[#This Row],[Denominación del Servicio o Patronato Municipal]]="","",Ejercicio)</f>
        <v/>
      </c>
      <c r="B757" s="11" t="str">
        <f>IF(smd[[#This Row],[Denominación del Servicio o Patronato Municipal]]="","",comarca)</f>
        <v/>
      </c>
      <c r="C757" s="11"/>
      <c r="D757" s="11"/>
      <c r="E757" s="11"/>
      <c r="F757" s="11"/>
      <c r="G757" s="11"/>
      <c r="H757" s="11"/>
      <c r="I757" s="29"/>
    </row>
    <row r="758" spans="1:9" ht="12.75" x14ac:dyDescent="0.2">
      <c r="A758" s="5" t="str">
        <f>IF(smd[[#This Row],[Denominación del Servicio o Patronato Municipal]]="","",Ejercicio)</f>
        <v/>
      </c>
      <c r="B758" s="11" t="str">
        <f>IF(smd[[#This Row],[Denominación del Servicio o Patronato Municipal]]="","",comarca)</f>
        <v/>
      </c>
      <c r="C758" s="11"/>
      <c r="D758" s="11"/>
      <c r="E758" s="11"/>
      <c r="F758" s="11"/>
      <c r="G758" s="11"/>
      <c r="H758" s="11"/>
      <c r="I758" s="29"/>
    </row>
    <row r="759" spans="1:9" ht="12.75" x14ac:dyDescent="0.2">
      <c r="A759" s="5" t="str">
        <f>IF(smd[[#This Row],[Denominación del Servicio o Patronato Municipal]]="","",Ejercicio)</f>
        <v/>
      </c>
      <c r="B759" s="11" t="str">
        <f>IF(smd[[#This Row],[Denominación del Servicio o Patronato Municipal]]="","",comarca)</f>
        <v/>
      </c>
      <c r="C759" s="11"/>
      <c r="D759" s="11"/>
      <c r="E759" s="11"/>
      <c r="F759" s="11"/>
      <c r="G759" s="11"/>
      <c r="H759" s="11"/>
      <c r="I759" s="29"/>
    </row>
    <row r="760" spans="1:9" ht="12.75" x14ac:dyDescent="0.2">
      <c r="A760" s="5" t="str">
        <f>IF(smd[[#This Row],[Denominación del Servicio o Patronato Municipal]]="","",Ejercicio)</f>
        <v/>
      </c>
      <c r="B760" s="11" t="str">
        <f>IF(smd[[#This Row],[Denominación del Servicio o Patronato Municipal]]="","",comarca)</f>
        <v/>
      </c>
      <c r="C760" s="11"/>
      <c r="D760" s="11"/>
      <c r="E760" s="11"/>
      <c r="F760" s="11"/>
      <c r="G760" s="11"/>
      <c r="H760" s="11"/>
      <c r="I760" s="29"/>
    </row>
    <row r="761" spans="1:9" ht="12.75" x14ac:dyDescent="0.2">
      <c r="A761" s="5" t="str">
        <f>IF(smd[[#This Row],[Denominación del Servicio o Patronato Municipal]]="","",Ejercicio)</f>
        <v/>
      </c>
      <c r="B761" s="11" t="str">
        <f>IF(smd[[#This Row],[Denominación del Servicio o Patronato Municipal]]="","",comarca)</f>
        <v/>
      </c>
      <c r="C761" s="11"/>
      <c r="D761" s="11"/>
      <c r="E761" s="11"/>
      <c r="F761" s="11"/>
      <c r="G761" s="11"/>
      <c r="H761" s="11"/>
      <c r="I761" s="29"/>
    </row>
    <row r="762" spans="1:9" ht="12.75" x14ac:dyDescent="0.2">
      <c r="A762" s="5" t="str">
        <f>IF(smd[[#This Row],[Denominación del Servicio o Patronato Municipal]]="","",Ejercicio)</f>
        <v/>
      </c>
      <c r="B762" s="11" t="str">
        <f>IF(smd[[#This Row],[Denominación del Servicio o Patronato Municipal]]="","",comarca)</f>
        <v/>
      </c>
      <c r="C762" s="11"/>
      <c r="D762" s="11"/>
      <c r="E762" s="11"/>
      <c r="F762" s="11"/>
      <c r="G762" s="11"/>
      <c r="H762" s="11"/>
      <c r="I762" s="29"/>
    </row>
    <row r="763" spans="1:9" ht="12.75" x14ac:dyDescent="0.2">
      <c r="A763" s="5" t="str">
        <f>IF(smd[[#This Row],[Denominación del Servicio o Patronato Municipal]]="","",Ejercicio)</f>
        <v/>
      </c>
      <c r="B763" s="11" t="str">
        <f>IF(smd[[#This Row],[Denominación del Servicio o Patronato Municipal]]="","",comarca)</f>
        <v/>
      </c>
      <c r="C763" s="11"/>
      <c r="D763" s="11"/>
      <c r="E763" s="11"/>
      <c r="F763" s="11"/>
      <c r="G763" s="11"/>
      <c r="H763" s="11"/>
      <c r="I763" s="29"/>
    </row>
    <row r="764" spans="1:9" ht="12.75" x14ac:dyDescent="0.2">
      <c r="A764" s="5" t="str">
        <f>IF(smd[[#This Row],[Denominación del Servicio o Patronato Municipal]]="","",Ejercicio)</f>
        <v/>
      </c>
      <c r="B764" s="11" t="str">
        <f>IF(smd[[#This Row],[Denominación del Servicio o Patronato Municipal]]="","",comarca)</f>
        <v/>
      </c>
      <c r="C764" s="11"/>
      <c r="D764" s="11"/>
      <c r="E764" s="11"/>
      <c r="F764" s="11"/>
      <c r="G764" s="11"/>
      <c r="H764" s="11"/>
      <c r="I764" s="29"/>
    </row>
    <row r="765" spans="1:9" ht="12.75" x14ac:dyDescent="0.2">
      <c r="A765" s="5" t="str">
        <f>IF(smd[[#This Row],[Denominación del Servicio o Patronato Municipal]]="","",Ejercicio)</f>
        <v/>
      </c>
      <c r="B765" s="11" t="str">
        <f>IF(smd[[#This Row],[Denominación del Servicio o Patronato Municipal]]="","",comarca)</f>
        <v/>
      </c>
      <c r="C765" s="11"/>
      <c r="D765" s="11"/>
      <c r="E765" s="11"/>
      <c r="F765" s="11"/>
      <c r="G765" s="11"/>
      <c r="H765" s="11"/>
      <c r="I765" s="29"/>
    </row>
    <row r="766" spans="1:9" ht="12.75" x14ac:dyDescent="0.2">
      <c r="A766" s="5" t="str">
        <f>IF(smd[[#This Row],[Denominación del Servicio o Patronato Municipal]]="","",Ejercicio)</f>
        <v/>
      </c>
      <c r="B766" s="11" t="str">
        <f>IF(smd[[#This Row],[Denominación del Servicio o Patronato Municipal]]="","",comarca)</f>
        <v/>
      </c>
      <c r="C766" s="11"/>
      <c r="D766" s="11"/>
      <c r="E766" s="11"/>
      <c r="F766" s="11"/>
      <c r="G766" s="11"/>
      <c r="H766" s="11"/>
      <c r="I766" s="29"/>
    </row>
    <row r="767" spans="1:9" ht="12.75" x14ac:dyDescent="0.2">
      <c r="A767" s="5" t="str">
        <f>IF(smd[[#This Row],[Denominación del Servicio o Patronato Municipal]]="","",Ejercicio)</f>
        <v/>
      </c>
      <c r="B767" s="11" t="str">
        <f>IF(smd[[#This Row],[Denominación del Servicio o Patronato Municipal]]="","",comarca)</f>
        <v/>
      </c>
      <c r="C767" s="11"/>
      <c r="D767" s="11"/>
      <c r="E767" s="11"/>
      <c r="F767" s="11"/>
      <c r="G767" s="11"/>
      <c r="H767" s="11"/>
      <c r="I767" s="29"/>
    </row>
    <row r="768" spans="1:9" ht="12.75" x14ac:dyDescent="0.2">
      <c r="A768" s="5" t="str">
        <f>IF(smd[[#This Row],[Denominación del Servicio o Patronato Municipal]]="","",Ejercicio)</f>
        <v/>
      </c>
      <c r="B768" s="11" t="str">
        <f>IF(smd[[#This Row],[Denominación del Servicio o Patronato Municipal]]="","",comarca)</f>
        <v/>
      </c>
      <c r="C768" s="11"/>
      <c r="D768" s="11"/>
      <c r="E768" s="11"/>
      <c r="F768" s="11"/>
      <c r="G768" s="11"/>
      <c r="H768" s="11"/>
      <c r="I768" s="29"/>
    </row>
    <row r="769" spans="1:9" ht="12.75" x14ac:dyDescent="0.2">
      <c r="A769" s="5" t="str">
        <f>IF(smd[[#This Row],[Denominación del Servicio o Patronato Municipal]]="","",Ejercicio)</f>
        <v/>
      </c>
      <c r="B769" s="11" t="str">
        <f>IF(smd[[#This Row],[Denominación del Servicio o Patronato Municipal]]="","",comarca)</f>
        <v/>
      </c>
      <c r="C769" s="11"/>
      <c r="D769" s="11"/>
      <c r="E769" s="11"/>
      <c r="F769" s="11"/>
      <c r="G769" s="11"/>
      <c r="H769" s="11"/>
      <c r="I769" s="29"/>
    </row>
    <row r="770" spans="1:9" ht="12.75" x14ac:dyDescent="0.2">
      <c r="A770" s="5" t="str">
        <f>IF(smd[[#This Row],[Denominación del Servicio o Patronato Municipal]]="","",Ejercicio)</f>
        <v/>
      </c>
      <c r="B770" s="11" t="str">
        <f>IF(smd[[#This Row],[Denominación del Servicio o Patronato Municipal]]="","",comarca)</f>
        <v/>
      </c>
      <c r="C770" s="11"/>
      <c r="D770" s="11"/>
      <c r="E770" s="11"/>
      <c r="F770" s="11"/>
      <c r="G770" s="11"/>
      <c r="H770" s="11"/>
      <c r="I770" s="29"/>
    </row>
    <row r="771" spans="1:9" ht="12.75" x14ac:dyDescent="0.2">
      <c r="A771" s="5" t="str">
        <f>IF(smd[[#This Row],[Denominación del Servicio o Patronato Municipal]]="","",Ejercicio)</f>
        <v/>
      </c>
      <c r="B771" s="11" t="str">
        <f>IF(smd[[#This Row],[Denominación del Servicio o Patronato Municipal]]="","",comarca)</f>
        <v/>
      </c>
      <c r="C771" s="11"/>
      <c r="D771" s="11"/>
      <c r="E771" s="11"/>
      <c r="F771" s="11"/>
      <c r="G771" s="11"/>
      <c r="H771" s="11"/>
      <c r="I771" s="29"/>
    </row>
    <row r="772" spans="1:9" ht="12.75" x14ac:dyDescent="0.2">
      <c r="A772" s="5" t="str">
        <f>IF(smd[[#This Row],[Denominación del Servicio o Patronato Municipal]]="","",Ejercicio)</f>
        <v/>
      </c>
      <c r="B772" s="11" t="str">
        <f>IF(smd[[#This Row],[Denominación del Servicio o Patronato Municipal]]="","",comarca)</f>
        <v/>
      </c>
      <c r="C772" s="11"/>
      <c r="D772" s="11"/>
      <c r="E772" s="11"/>
      <c r="F772" s="11"/>
      <c r="G772" s="11"/>
      <c r="H772" s="11"/>
      <c r="I772" s="29"/>
    </row>
    <row r="773" spans="1:9" ht="12.75" x14ac:dyDescent="0.2">
      <c r="A773" s="5" t="str">
        <f>IF(smd[[#This Row],[Denominación del Servicio o Patronato Municipal]]="","",Ejercicio)</f>
        <v/>
      </c>
      <c r="B773" s="11" t="str">
        <f>IF(smd[[#This Row],[Denominación del Servicio o Patronato Municipal]]="","",comarca)</f>
        <v/>
      </c>
      <c r="C773" s="11"/>
      <c r="D773" s="11"/>
      <c r="E773" s="11"/>
      <c r="F773" s="11"/>
      <c r="G773" s="11"/>
      <c r="H773" s="11"/>
      <c r="I773" s="29"/>
    </row>
    <row r="774" spans="1:9" ht="12.75" x14ac:dyDescent="0.2">
      <c r="A774" s="5" t="str">
        <f>IF(smd[[#This Row],[Denominación del Servicio o Patronato Municipal]]="","",Ejercicio)</f>
        <v/>
      </c>
      <c r="B774" s="11" t="str">
        <f>IF(smd[[#This Row],[Denominación del Servicio o Patronato Municipal]]="","",comarca)</f>
        <v/>
      </c>
      <c r="C774" s="11"/>
      <c r="D774" s="11"/>
      <c r="E774" s="11"/>
      <c r="F774" s="11"/>
      <c r="G774" s="11"/>
      <c r="H774" s="11"/>
      <c r="I774" s="29"/>
    </row>
    <row r="775" spans="1:9" ht="12.75" x14ac:dyDescent="0.2">
      <c r="A775" s="5" t="str">
        <f>IF(smd[[#This Row],[Denominación del Servicio o Patronato Municipal]]="","",Ejercicio)</f>
        <v/>
      </c>
      <c r="B775" s="11" t="str">
        <f>IF(smd[[#This Row],[Denominación del Servicio o Patronato Municipal]]="","",comarca)</f>
        <v/>
      </c>
      <c r="C775" s="11"/>
      <c r="D775" s="11"/>
      <c r="E775" s="11"/>
      <c r="F775" s="11"/>
      <c r="G775" s="11"/>
      <c r="H775" s="11"/>
      <c r="I775" s="29"/>
    </row>
    <row r="776" spans="1:9" ht="12.75" x14ac:dyDescent="0.2">
      <c r="A776" s="5" t="str">
        <f>IF(smd[[#This Row],[Denominación del Servicio o Patronato Municipal]]="","",Ejercicio)</f>
        <v/>
      </c>
      <c r="B776" s="11" t="str">
        <f>IF(smd[[#This Row],[Denominación del Servicio o Patronato Municipal]]="","",comarca)</f>
        <v/>
      </c>
      <c r="C776" s="11"/>
      <c r="D776" s="11"/>
      <c r="E776" s="11"/>
      <c r="F776" s="11"/>
      <c r="G776" s="11"/>
      <c r="H776" s="11"/>
      <c r="I776" s="29"/>
    </row>
    <row r="777" spans="1:9" ht="12.75" x14ac:dyDescent="0.2">
      <c r="A777" s="5" t="str">
        <f>IF(smd[[#This Row],[Denominación del Servicio o Patronato Municipal]]="","",Ejercicio)</f>
        <v/>
      </c>
      <c r="B777" s="11" t="str">
        <f>IF(smd[[#This Row],[Denominación del Servicio o Patronato Municipal]]="","",comarca)</f>
        <v/>
      </c>
      <c r="C777" s="11"/>
      <c r="D777" s="11"/>
      <c r="E777" s="11"/>
      <c r="F777" s="11"/>
      <c r="G777" s="11"/>
      <c r="H777" s="11"/>
      <c r="I777" s="29"/>
    </row>
    <row r="778" spans="1:9" ht="12.75" x14ac:dyDescent="0.2">
      <c r="A778" s="5" t="str">
        <f>IF(smd[[#This Row],[Denominación del Servicio o Patronato Municipal]]="","",Ejercicio)</f>
        <v/>
      </c>
      <c r="B778" s="11" t="str">
        <f>IF(smd[[#This Row],[Denominación del Servicio o Patronato Municipal]]="","",comarca)</f>
        <v/>
      </c>
      <c r="C778" s="11"/>
      <c r="D778" s="11"/>
      <c r="E778" s="11"/>
      <c r="F778" s="11"/>
      <c r="G778" s="11"/>
      <c r="H778" s="11"/>
      <c r="I778" s="29"/>
    </row>
    <row r="779" spans="1:9" ht="12.75" x14ac:dyDescent="0.2">
      <c r="A779" s="5" t="str">
        <f>IF(smd[[#This Row],[Denominación del Servicio o Patronato Municipal]]="","",Ejercicio)</f>
        <v/>
      </c>
      <c r="B779" s="11" t="str">
        <f>IF(smd[[#This Row],[Denominación del Servicio o Patronato Municipal]]="","",comarca)</f>
        <v/>
      </c>
      <c r="C779" s="11"/>
      <c r="D779" s="11"/>
      <c r="E779" s="11"/>
      <c r="F779" s="11"/>
      <c r="G779" s="11"/>
      <c r="H779" s="11"/>
      <c r="I779" s="29"/>
    </row>
    <row r="780" spans="1:9" ht="12.75" x14ac:dyDescent="0.2">
      <c r="A780" s="5" t="str">
        <f>IF(smd[[#This Row],[Denominación del Servicio o Patronato Municipal]]="","",Ejercicio)</f>
        <v/>
      </c>
      <c r="B780" s="11" t="str">
        <f>IF(smd[[#This Row],[Denominación del Servicio o Patronato Municipal]]="","",comarca)</f>
        <v/>
      </c>
      <c r="C780" s="11"/>
      <c r="D780" s="11"/>
      <c r="E780" s="11"/>
      <c r="F780" s="11"/>
      <c r="G780" s="11"/>
      <c r="H780" s="11"/>
      <c r="I780" s="29"/>
    </row>
    <row r="781" spans="1:9" ht="12.75" x14ac:dyDescent="0.2">
      <c r="A781" s="5" t="str">
        <f>IF(smd[[#This Row],[Denominación del Servicio o Patronato Municipal]]="","",Ejercicio)</f>
        <v/>
      </c>
      <c r="B781" s="11" t="str">
        <f>IF(smd[[#This Row],[Denominación del Servicio o Patronato Municipal]]="","",comarca)</f>
        <v/>
      </c>
      <c r="C781" s="11"/>
      <c r="D781" s="11"/>
      <c r="E781" s="11"/>
      <c r="F781" s="11"/>
      <c r="G781" s="11"/>
      <c r="H781" s="11"/>
      <c r="I781" s="29"/>
    </row>
    <row r="782" spans="1:9" ht="12.75" x14ac:dyDescent="0.2">
      <c r="A782" s="5" t="str">
        <f>IF(smd[[#This Row],[Denominación del Servicio o Patronato Municipal]]="","",Ejercicio)</f>
        <v/>
      </c>
      <c r="B782" s="11" t="str">
        <f>IF(smd[[#This Row],[Denominación del Servicio o Patronato Municipal]]="","",comarca)</f>
        <v/>
      </c>
      <c r="C782" s="11"/>
      <c r="D782" s="11"/>
      <c r="E782" s="11"/>
      <c r="F782" s="11"/>
      <c r="G782" s="11"/>
      <c r="H782" s="11"/>
      <c r="I782" s="29"/>
    </row>
    <row r="783" spans="1:9" ht="12.75" x14ac:dyDescent="0.2">
      <c r="A783" s="5" t="str">
        <f>IF(smd[[#This Row],[Denominación del Servicio o Patronato Municipal]]="","",Ejercicio)</f>
        <v/>
      </c>
      <c r="B783" s="11" t="str">
        <f>IF(smd[[#This Row],[Denominación del Servicio o Patronato Municipal]]="","",comarca)</f>
        <v/>
      </c>
      <c r="C783" s="11"/>
      <c r="D783" s="11"/>
      <c r="E783" s="11"/>
      <c r="F783" s="11"/>
      <c r="G783" s="11"/>
      <c r="H783" s="11"/>
      <c r="I783" s="29"/>
    </row>
    <row r="784" spans="1:9" ht="12.75" x14ac:dyDescent="0.2">
      <c r="A784" s="5" t="str">
        <f>IF(smd[[#This Row],[Denominación del Servicio o Patronato Municipal]]="","",Ejercicio)</f>
        <v/>
      </c>
      <c r="B784" s="11" t="str">
        <f>IF(smd[[#This Row],[Denominación del Servicio o Patronato Municipal]]="","",comarca)</f>
        <v/>
      </c>
      <c r="C784" s="11"/>
      <c r="D784" s="11"/>
      <c r="E784" s="11"/>
      <c r="F784" s="11"/>
      <c r="G784" s="11"/>
      <c r="H784" s="11"/>
      <c r="I784" s="29"/>
    </row>
    <row r="785" spans="1:9" ht="12.75" x14ac:dyDescent="0.2">
      <c r="A785" s="5" t="str">
        <f>IF(smd[[#This Row],[Denominación del Servicio o Patronato Municipal]]="","",Ejercicio)</f>
        <v/>
      </c>
      <c r="B785" s="11" t="str">
        <f>IF(smd[[#This Row],[Denominación del Servicio o Patronato Municipal]]="","",comarca)</f>
        <v/>
      </c>
      <c r="C785" s="11"/>
      <c r="D785" s="11"/>
      <c r="E785" s="11"/>
      <c r="F785" s="11"/>
      <c r="G785" s="11"/>
      <c r="H785" s="11"/>
      <c r="I785" s="29"/>
    </row>
    <row r="786" spans="1:9" ht="12.75" x14ac:dyDescent="0.2">
      <c r="A786" s="5" t="str">
        <f>IF(smd[[#This Row],[Denominación del Servicio o Patronato Municipal]]="","",Ejercicio)</f>
        <v/>
      </c>
      <c r="B786" s="11" t="str">
        <f>IF(smd[[#This Row],[Denominación del Servicio o Patronato Municipal]]="","",comarca)</f>
        <v/>
      </c>
      <c r="C786" s="11"/>
      <c r="D786" s="11"/>
      <c r="E786" s="11"/>
      <c r="F786" s="11"/>
      <c r="G786" s="11"/>
      <c r="H786" s="11"/>
      <c r="I786" s="29"/>
    </row>
    <row r="787" spans="1:9" ht="12.75" x14ac:dyDescent="0.2">
      <c r="A787" s="5" t="str">
        <f>IF(smd[[#This Row],[Denominación del Servicio o Patronato Municipal]]="","",Ejercicio)</f>
        <v/>
      </c>
      <c r="B787" s="11" t="str">
        <f>IF(smd[[#This Row],[Denominación del Servicio o Patronato Municipal]]="","",comarca)</f>
        <v/>
      </c>
      <c r="C787" s="11"/>
      <c r="D787" s="11"/>
      <c r="E787" s="11"/>
      <c r="F787" s="11"/>
      <c r="G787" s="11"/>
      <c r="H787" s="11"/>
      <c r="I787" s="29"/>
    </row>
    <row r="788" spans="1:9" ht="12.75" x14ac:dyDescent="0.2">
      <c r="A788" s="5" t="str">
        <f>IF(smd[[#This Row],[Denominación del Servicio o Patronato Municipal]]="","",Ejercicio)</f>
        <v/>
      </c>
      <c r="B788" s="11" t="str">
        <f>IF(smd[[#This Row],[Denominación del Servicio o Patronato Municipal]]="","",comarca)</f>
        <v/>
      </c>
      <c r="C788" s="11"/>
      <c r="D788" s="11"/>
      <c r="E788" s="11"/>
      <c r="F788" s="11"/>
      <c r="G788" s="11"/>
      <c r="H788" s="11"/>
      <c r="I788" s="29"/>
    </row>
    <row r="789" spans="1:9" ht="12.75" x14ac:dyDescent="0.2">
      <c r="A789" s="5" t="str">
        <f>IF(smd[[#This Row],[Denominación del Servicio o Patronato Municipal]]="","",Ejercicio)</f>
        <v/>
      </c>
      <c r="B789" s="11" t="str">
        <f>IF(smd[[#This Row],[Denominación del Servicio o Patronato Municipal]]="","",comarca)</f>
        <v/>
      </c>
      <c r="C789" s="11"/>
      <c r="D789" s="11"/>
      <c r="E789" s="11"/>
      <c r="F789" s="11"/>
      <c r="G789" s="11"/>
      <c r="H789" s="11"/>
      <c r="I789" s="29"/>
    </row>
    <row r="790" spans="1:9" ht="12.75" x14ac:dyDescent="0.2">
      <c r="A790" s="5" t="str">
        <f>IF(smd[[#This Row],[Denominación del Servicio o Patronato Municipal]]="","",Ejercicio)</f>
        <v/>
      </c>
      <c r="B790" s="11" t="str">
        <f>IF(smd[[#This Row],[Denominación del Servicio o Patronato Municipal]]="","",comarca)</f>
        <v/>
      </c>
      <c r="C790" s="11"/>
      <c r="D790" s="11"/>
      <c r="E790" s="11"/>
      <c r="F790" s="11"/>
      <c r="G790" s="11"/>
      <c r="H790" s="11"/>
      <c r="I790" s="29"/>
    </row>
    <row r="791" spans="1:9" ht="12.75" x14ac:dyDescent="0.2">
      <c r="A791" s="5" t="str">
        <f>IF(smd[[#This Row],[Denominación del Servicio o Patronato Municipal]]="","",Ejercicio)</f>
        <v/>
      </c>
      <c r="B791" s="11" t="str">
        <f>IF(smd[[#This Row],[Denominación del Servicio o Patronato Municipal]]="","",comarca)</f>
        <v/>
      </c>
      <c r="C791" s="11"/>
      <c r="D791" s="11"/>
      <c r="E791" s="11"/>
      <c r="F791" s="11"/>
      <c r="G791" s="11"/>
      <c r="H791" s="11"/>
      <c r="I791" s="29"/>
    </row>
    <row r="792" spans="1:9" ht="12.75" x14ac:dyDescent="0.2">
      <c r="A792" s="5" t="str">
        <f>IF(smd[[#This Row],[Denominación del Servicio o Patronato Municipal]]="","",Ejercicio)</f>
        <v/>
      </c>
      <c r="B792" s="11" t="str">
        <f>IF(smd[[#This Row],[Denominación del Servicio o Patronato Municipal]]="","",comarca)</f>
        <v/>
      </c>
      <c r="C792" s="11"/>
      <c r="D792" s="11"/>
      <c r="E792" s="11"/>
      <c r="F792" s="11"/>
      <c r="G792" s="11"/>
      <c r="H792" s="11"/>
      <c r="I792" s="29"/>
    </row>
    <row r="793" spans="1:9" ht="12.75" x14ac:dyDescent="0.2">
      <c r="A793" s="5" t="str">
        <f>IF(smd[[#This Row],[Denominación del Servicio o Patronato Municipal]]="","",Ejercicio)</f>
        <v/>
      </c>
      <c r="B793" s="11" t="str">
        <f>IF(smd[[#This Row],[Denominación del Servicio o Patronato Municipal]]="","",comarca)</f>
        <v/>
      </c>
      <c r="C793" s="11"/>
      <c r="D793" s="11"/>
      <c r="E793" s="11"/>
      <c r="F793" s="11"/>
      <c r="G793" s="11"/>
      <c r="H793" s="11"/>
      <c r="I793" s="29"/>
    </row>
    <row r="794" spans="1:9" ht="12.75" x14ac:dyDescent="0.2">
      <c r="A794" s="5" t="str">
        <f>IF(smd[[#This Row],[Denominación del Servicio o Patronato Municipal]]="","",Ejercicio)</f>
        <v/>
      </c>
      <c r="B794" s="11" t="str">
        <f>IF(smd[[#This Row],[Denominación del Servicio o Patronato Municipal]]="","",comarca)</f>
        <v/>
      </c>
      <c r="C794" s="11"/>
      <c r="D794" s="11"/>
      <c r="E794" s="11"/>
      <c r="F794" s="11"/>
      <c r="G794" s="11"/>
      <c r="H794" s="11"/>
      <c r="I794" s="29"/>
    </row>
    <row r="795" spans="1:9" ht="12.75" x14ac:dyDescent="0.2">
      <c r="A795" s="5" t="str">
        <f>IF(smd[[#This Row],[Denominación del Servicio o Patronato Municipal]]="","",Ejercicio)</f>
        <v/>
      </c>
      <c r="B795" s="11" t="str">
        <f>IF(smd[[#This Row],[Denominación del Servicio o Patronato Municipal]]="","",comarca)</f>
        <v/>
      </c>
      <c r="C795" s="11"/>
      <c r="D795" s="11"/>
      <c r="E795" s="11"/>
      <c r="F795" s="11"/>
      <c r="G795" s="11"/>
      <c r="H795" s="11"/>
      <c r="I795" s="29"/>
    </row>
    <row r="796" spans="1:9" ht="12.75" x14ac:dyDescent="0.2">
      <c r="A796" s="5" t="str">
        <f>IF(smd[[#This Row],[Denominación del Servicio o Patronato Municipal]]="","",Ejercicio)</f>
        <v/>
      </c>
      <c r="B796" s="11" t="str">
        <f>IF(smd[[#This Row],[Denominación del Servicio o Patronato Municipal]]="","",comarca)</f>
        <v/>
      </c>
      <c r="C796" s="11"/>
      <c r="D796" s="11"/>
      <c r="E796" s="11"/>
      <c r="F796" s="11"/>
      <c r="G796" s="11"/>
      <c r="H796" s="11"/>
      <c r="I796" s="29"/>
    </row>
    <row r="797" spans="1:9" ht="12.75" x14ac:dyDescent="0.2">
      <c r="A797" s="5" t="str">
        <f>IF(smd[[#This Row],[Denominación del Servicio o Patronato Municipal]]="","",Ejercicio)</f>
        <v/>
      </c>
      <c r="B797" s="11" t="str">
        <f>IF(smd[[#This Row],[Denominación del Servicio o Patronato Municipal]]="","",comarca)</f>
        <v/>
      </c>
      <c r="C797" s="11"/>
      <c r="D797" s="11"/>
      <c r="E797" s="11"/>
      <c r="F797" s="11"/>
      <c r="G797" s="11"/>
      <c r="H797" s="11"/>
      <c r="I797" s="29"/>
    </row>
    <row r="798" spans="1:9" ht="12.75" x14ac:dyDescent="0.2">
      <c r="A798" s="5" t="str">
        <f>IF(smd[[#This Row],[Denominación del Servicio o Patronato Municipal]]="","",Ejercicio)</f>
        <v/>
      </c>
      <c r="B798" s="11" t="str">
        <f>IF(smd[[#This Row],[Denominación del Servicio o Patronato Municipal]]="","",comarca)</f>
        <v/>
      </c>
      <c r="C798" s="11"/>
      <c r="D798" s="11"/>
      <c r="E798" s="11"/>
      <c r="F798" s="11"/>
      <c r="G798" s="11"/>
      <c r="H798" s="11"/>
      <c r="I798" s="29"/>
    </row>
    <row r="799" spans="1:9" ht="12.75" x14ac:dyDescent="0.2">
      <c r="A799" s="5" t="str">
        <f>IF(smd[[#This Row],[Denominación del Servicio o Patronato Municipal]]="","",Ejercicio)</f>
        <v/>
      </c>
      <c r="B799" s="11" t="str">
        <f>IF(smd[[#This Row],[Denominación del Servicio o Patronato Municipal]]="","",comarca)</f>
        <v/>
      </c>
      <c r="C799" s="11"/>
      <c r="D799" s="11"/>
      <c r="E799" s="11"/>
      <c r="F799" s="11"/>
      <c r="G799" s="11"/>
      <c r="H799" s="11"/>
      <c r="I799" s="29"/>
    </row>
    <row r="800" spans="1:9" ht="12.75" x14ac:dyDescent="0.2">
      <c r="A800" s="5" t="str">
        <f>IF(smd[[#This Row],[Denominación del Servicio o Patronato Municipal]]="","",Ejercicio)</f>
        <v/>
      </c>
      <c r="B800" s="11" t="str">
        <f>IF(smd[[#This Row],[Denominación del Servicio o Patronato Municipal]]="","",comarca)</f>
        <v/>
      </c>
      <c r="C800" s="11"/>
      <c r="D800" s="11"/>
      <c r="E800" s="11"/>
      <c r="F800" s="11"/>
      <c r="G800" s="11"/>
      <c r="H800" s="11"/>
      <c r="I800" s="29"/>
    </row>
    <row r="801" spans="1:9" ht="12.75" x14ac:dyDescent="0.2">
      <c r="A801" s="5" t="str">
        <f>IF(smd[[#This Row],[Denominación del Servicio o Patronato Municipal]]="","",Ejercicio)</f>
        <v/>
      </c>
      <c r="B801" s="11" t="str">
        <f>IF(smd[[#This Row],[Denominación del Servicio o Patronato Municipal]]="","",comarca)</f>
        <v/>
      </c>
      <c r="C801" s="11"/>
      <c r="D801" s="11"/>
      <c r="E801" s="11"/>
      <c r="F801" s="11"/>
      <c r="G801" s="11"/>
      <c r="H801" s="11"/>
      <c r="I801" s="29"/>
    </row>
    <row r="802" spans="1:9" ht="12.75" x14ac:dyDescent="0.2">
      <c r="A802" s="5" t="str">
        <f>IF(smd[[#This Row],[Denominación del Servicio o Patronato Municipal]]="","",Ejercicio)</f>
        <v/>
      </c>
      <c r="B802" s="11" t="str">
        <f>IF(smd[[#This Row],[Denominación del Servicio o Patronato Municipal]]="","",comarca)</f>
        <v/>
      </c>
      <c r="C802" s="11"/>
      <c r="D802" s="11"/>
      <c r="E802" s="11"/>
      <c r="F802" s="11"/>
      <c r="G802" s="11"/>
      <c r="H802" s="11"/>
      <c r="I802" s="29"/>
    </row>
    <row r="803" spans="1:9" ht="12.75" x14ac:dyDescent="0.2">
      <c r="A803" s="5" t="str">
        <f>IF(smd[[#This Row],[Denominación del Servicio o Patronato Municipal]]="","",Ejercicio)</f>
        <v/>
      </c>
      <c r="B803" s="11" t="str">
        <f>IF(smd[[#This Row],[Denominación del Servicio o Patronato Municipal]]="","",comarca)</f>
        <v/>
      </c>
      <c r="C803" s="11"/>
      <c r="D803" s="11"/>
      <c r="E803" s="11"/>
      <c r="F803" s="11"/>
      <c r="G803" s="11"/>
      <c r="H803" s="11"/>
      <c r="I803" s="29"/>
    </row>
    <row r="804" spans="1:9" ht="12.75" x14ac:dyDescent="0.2">
      <c r="A804" s="5" t="str">
        <f>IF(smd[[#This Row],[Denominación del Servicio o Patronato Municipal]]="","",Ejercicio)</f>
        <v/>
      </c>
      <c r="B804" s="11" t="str">
        <f>IF(smd[[#This Row],[Denominación del Servicio o Patronato Municipal]]="","",comarca)</f>
        <v/>
      </c>
      <c r="C804" s="11"/>
      <c r="D804" s="11"/>
      <c r="E804" s="11"/>
      <c r="F804" s="11"/>
      <c r="G804" s="11"/>
      <c r="H804" s="11"/>
      <c r="I804" s="29"/>
    </row>
    <row r="805" spans="1:9" ht="12.75" x14ac:dyDescent="0.2">
      <c r="A805" s="5" t="str">
        <f>IF(smd[[#This Row],[Denominación del Servicio o Patronato Municipal]]="","",Ejercicio)</f>
        <v/>
      </c>
      <c r="B805" s="11" t="str">
        <f>IF(smd[[#This Row],[Denominación del Servicio o Patronato Municipal]]="","",comarca)</f>
        <v/>
      </c>
      <c r="C805" s="11"/>
      <c r="D805" s="11"/>
      <c r="E805" s="11"/>
      <c r="F805" s="11"/>
      <c r="G805" s="11"/>
      <c r="H805" s="11"/>
      <c r="I805" s="29"/>
    </row>
    <row r="806" spans="1:9" ht="12.75" x14ac:dyDescent="0.2">
      <c r="A806" s="5" t="str">
        <f>IF(smd[[#This Row],[Denominación del Servicio o Patronato Municipal]]="","",Ejercicio)</f>
        <v/>
      </c>
      <c r="B806" s="11" t="str">
        <f>IF(smd[[#This Row],[Denominación del Servicio o Patronato Municipal]]="","",comarca)</f>
        <v/>
      </c>
      <c r="C806" s="11"/>
      <c r="D806" s="11"/>
      <c r="E806" s="11"/>
      <c r="F806" s="11"/>
      <c r="G806" s="11"/>
      <c r="H806" s="11"/>
      <c r="I806" s="29"/>
    </row>
    <row r="807" spans="1:9" ht="12.75" x14ac:dyDescent="0.2">
      <c r="A807" s="5" t="str">
        <f>IF(smd[[#This Row],[Denominación del Servicio o Patronato Municipal]]="","",Ejercicio)</f>
        <v/>
      </c>
      <c r="B807" s="11" t="str">
        <f>IF(smd[[#This Row],[Denominación del Servicio o Patronato Municipal]]="","",comarca)</f>
        <v/>
      </c>
      <c r="C807" s="11"/>
      <c r="D807" s="11"/>
      <c r="E807" s="11"/>
      <c r="F807" s="11"/>
      <c r="G807" s="11"/>
      <c r="H807" s="11"/>
      <c r="I807" s="29"/>
    </row>
    <row r="808" spans="1:9" ht="12.75" x14ac:dyDescent="0.2">
      <c r="A808" s="5" t="str">
        <f>IF(smd[[#This Row],[Denominación del Servicio o Patronato Municipal]]="","",Ejercicio)</f>
        <v/>
      </c>
      <c r="B808" s="11" t="str">
        <f>IF(smd[[#This Row],[Denominación del Servicio o Patronato Municipal]]="","",comarca)</f>
        <v/>
      </c>
      <c r="C808" s="11"/>
      <c r="D808" s="11"/>
      <c r="E808" s="11"/>
      <c r="F808" s="11"/>
      <c r="G808" s="11"/>
      <c r="H808" s="11"/>
      <c r="I808" s="29"/>
    </row>
    <row r="809" spans="1:9" ht="12.75" x14ac:dyDescent="0.2">
      <c r="A809" s="5" t="str">
        <f>IF(smd[[#This Row],[Denominación del Servicio o Patronato Municipal]]="","",Ejercicio)</f>
        <v/>
      </c>
      <c r="B809" s="11" t="str">
        <f>IF(smd[[#This Row],[Denominación del Servicio o Patronato Municipal]]="","",comarca)</f>
        <v/>
      </c>
      <c r="C809" s="11"/>
      <c r="D809" s="11"/>
      <c r="E809" s="11"/>
      <c r="F809" s="11"/>
      <c r="G809" s="11"/>
      <c r="H809" s="11"/>
      <c r="I809" s="29"/>
    </row>
    <row r="810" spans="1:9" ht="12.75" x14ac:dyDescent="0.2">
      <c r="A810" s="5" t="str">
        <f>IF(smd[[#This Row],[Denominación del Servicio o Patronato Municipal]]="","",Ejercicio)</f>
        <v/>
      </c>
      <c r="B810" s="11" t="str">
        <f>IF(smd[[#This Row],[Denominación del Servicio o Patronato Municipal]]="","",comarca)</f>
        <v/>
      </c>
      <c r="C810" s="11"/>
      <c r="D810" s="11"/>
      <c r="E810" s="11"/>
      <c r="F810" s="11"/>
      <c r="G810" s="11"/>
      <c r="H810" s="11"/>
      <c r="I810" s="29"/>
    </row>
    <row r="811" spans="1:9" ht="12.75" x14ac:dyDescent="0.2">
      <c r="A811" s="5" t="str">
        <f>IF(smd[[#This Row],[Denominación del Servicio o Patronato Municipal]]="","",Ejercicio)</f>
        <v/>
      </c>
      <c r="B811" s="11" t="str">
        <f>IF(smd[[#This Row],[Denominación del Servicio o Patronato Municipal]]="","",comarca)</f>
        <v/>
      </c>
      <c r="C811" s="11"/>
      <c r="D811" s="11"/>
      <c r="E811" s="11"/>
      <c r="F811" s="11"/>
      <c r="G811" s="11"/>
      <c r="H811" s="11"/>
      <c r="I811" s="29"/>
    </row>
    <row r="812" spans="1:9" ht="12.75" x14ac:dyDescent="0.2">
      <c r="A812" s="5" t="str">
        <f>IF(smd[[#This Row],[Denominación del Servicio o Patronato Municipal]]="","",Ejercicio)</f>
        <v/>
      </c>
      <c r="B812" s="11" t="str">
        <f>IF(smd[[#This Row],[Denominación del Servicio o Patronato Municipal]]="","",comarca)</f>
        <v/>
      </c>
      <c r="C812" s="11"/>
      <c r="D812" s="11"/>
      <c r="E812" s="11"/>
      <c r="F812" s="11"/>
      <c r="G812" s="11"/>
      <c r="H812" s="11"/>
      <c r="I812" s="29"/>
    </row>
    <row r="813" spans="1:9" ht="12.75" x14ac:dyDescent="0.2">
      <c r="A813" s="5" t="str">
        <f>IF(smd[[#This Row],[Denominación del Servicio o Patronato Municipal]]="","",Ejercicio)</f>
        <v/>
      </c>
      <c r="B813" s="11" t="str">
        <f>IF(smd[[#This Row],[Denominación del Servicio o Patronato Municipal]]="","",comarca)</f>
        <v/>
      </c>
      <c r="C813" s="11"/>
      <c r="D813" s="11"/>
      <c r="E813" s="11"/>
      <c r="F813" s="11"/>
      <c r="G813" s="11"/>
      <c r="H813" s="11"/>
      <c r="I813" s="29"/>
    </row>
    <row r="814" spans="1:9" ht="12.75" x14ac:dyDescent="0.2">
      <c r="A814" s="5" t="str">
        <f>IF(smd[[#This Row],[Denominación del Servicio o Patronato Municipal]]="","",Ejercicio)</f>
        <v/>
      </c>
      <c r="B814" s="11" t="str">
        <f>IF(smd[[#This Row],[Denominación del Servicio o Patronato Municipal]]="","",comarca)</f>
        <v/>
      </c>
      <c r="C814" s="11"/>
      <c r="D814" s="11"/>
      <c r="E814" s="11"/>
      <c r="F814" s="11"/>
      <c r="G814" s="11"/>
      <c r="H814" s="11"/>
      <c r="I814" s="29"/>
    </row>
    <row r="815" spans="1:9" ht="12.75" x14ac:dyDescent="0.2">
      <c r="A815" s="5" t="str">
        <f>IF(smd[[#This Row],[Denominación del Servicio o Patronato Municipal]]="","",Ejercicio)</f>
        <v/>
      </c>
      <c r="B815" s="11" t="str">
        <f>IF(smd[[#This Row],[Denominación del Servicio o Patronato Municipal]]="","",comarca)</f>
        <v/>
      </c>
      <c r="C815" s="11"/>
      <c r="D815" s="11"/>
      <c r="E815" s="11"/>
      <c r="F815" s="11"/>
      <c r="G815" s="11"/>
      <c r="H815" s="11"/>
      <c r="I815" s="29"/>
    </row>
    <row r="816" spans="1:9" ht="12.75" x14ac:dyDescent="0.2">
      <c r="A816" s="5" t="str">
        <f>IF(smd[[#This Row],[Denominación del Servicio o Patronato Municipal]]="","",Ejercicio)</f>
        <v/>
      </c>
      <c r="B816" s="11" t="str">
        <f>IF(smd[[#This Row],[Denominación del Servicio o Patronato Municipal]]="","",comarca)</f>
        <v/>
      </c>
      <c r="C816" s="11"/>
      <c r="D816" s="11"/>
      <c r="E816" s="11"/>
      <c r="F816" s="11"/>
      <c r="G816" s="11"/>
      <c r="H816" s="11"/>
      <c r="I816" s="29"/>
    </row>
    <row r="817" spans="1:9" ht="12.75" x14ac:dyDescent="0.2">
      <c r="A817" s="5" t="str">
        <f>IF(smd[[#This Row],[Denominación del Servicio o Patronato Municipal]]="","",Ejercicio)</f>
        <v/>
      </c>
      <c r="B817" s="11" t="str">
        <f>IF(smd[[#This Row],[Denominación del Servicio o Patronato Municipal]]="","",comarca)</f>
        <v/>
      </c>
      <c r="C817" s="11"/>
      <c r="D817" s="11"/>
      <c r="E817" s="11"/>
      <c r="F817" s="11"/>
      <c r="G817" s="11"/>
      <c r="H817" s="11"/>
      <c r="I817" s="29"/>
    </row>
    <row r="818" spans="1:9" ht="12.75" x14ac:dyDescent="0.2">
      <c r="A818" s="5" t="str">
        <f>IF(smd[[#This Row],[Denominación del Servicio o Patronato Municipal]]="","",Ejercicio)</f>
        <v/>
      </c>
      <c r="B818" s="11" t="str">
        <f>IF(smd[[#This Row],[Denominación del Servicio o Patronato Municipal]]="","",comarca)</f>
        <v/>
      </c>
      <c r="C818" s="11"/>
      <c r="D818" s="11"/>
      <c r="E818" s="11"/>
      <c r="F818" s="11"/>
      <c r="G818" s="11"/>
      <c r="H818" s="11"/>
      <c r="I818" s="29"/>
    </row>
    <row r="819" spans="1:9" ht="12.75" x14ac:dyDescent="0.2">
      <c r="A819" s="5" t="str">
        <f>IF(smd[[#This Row],[Denominación del Servicio o Patronato Municipal]]="","",Ejercicio)</f>
        <v/>
      </c>
      <c r="B819" s="11" t="str">
        <f>IF(smd[[#This Row],[Denominación del Servicio o Patronato Municipal]]="","",comarca)</f>
        <v/>
      </c>
      <c r="C819" s="11"/>
      <c r="D819" s="11"/>
      <c r="E819" s="11"/>
      <c r="F819" s="11"/>
      <c r="G819" s="11"/>
      <c r="H819" s="11"/>
      <c r="I819" s="29"/>
    </row>
    <row r="820" spans="1:9" ht="12.75" x14ac:dyDescent="0.2">
      <c r="A820" s="5" t="str">
        <f>IF(smd[[#This Row],[Denominación del Servicio o Patronato Municipal]]="","",Ejercicio)</f>
        <v/>
      </c>
      <c r="B820" s="11" t="str">
        <f>IF(smd[[#This Row],[Denominación del Servicio o Patronato Municipal]]="","",comarca)</f>
        <v/>
      </c>
      <c r="C820" s="11"/>
      <c r="D820" s="11"/>
      <c r="E820" s="11"/>
      <c r="F820" s="11"/>
      <c r="G820" s="11"/>
      <c r="H820" s="11"/>
      <c r="I820" s="29"/>
    </row>
    <row r="821" spans="1:9" ht="12.75" x14ac:dyDescent="0.2">
      <c r="A821" s="5" t="str">
        <f>IF(smd[[#This Row],[Denominación del Servicio o Patronato Municipal]]="","",Ejercicio)</f>
        <v/>
      </c>
      <c r="B821" s="11" t="str">
        <f>IF(smd[[#This Row],[Denominación del Servicio o Patronato Municipal]]="","",comarca)</f>
        <v/>
      </c>
      <c r="C821" s="11"/>
      <c r="D821" s="11"/>
      <c r="E821" s="11"/>
      <c r="F821" s="11"/>
      <c r="G821" s="11"/>
      <c r="H821" s="11"/>
      <c r="I821" s="29"/>
    </row>
    <row r="822" spans="1:9" ht="12.75" x14ac:dyDescent="0.2">
      <c r="A822" s="5" t="str">
        <f>IF(smd[[#This Row],[Denominación del Servicio o Patronato Municipal]]="","",Ejercicio)</f>
        <v/>
      </c>
      <c r="B822" s="11" t="str">
        <f>IF(smd[[#This Row],[Denominación del Servicio o Patronato Municipal]]="","",comarca)</f>
        <v/>
      </c>
      <c r="C822" s="11"/>
      <c r="D822" s="11"/>
      <c r="E822" s="11"/>
      <c r="F822" s="11"/>
      <c r="G822" s="11"/>
      <c r="H822" s="11"/>
      <c r="I822" s="29"/>
    </row>
    <row r="823" spans="1:9" ht="12.75" x14ac:dyDescent="0.2">
      <c r="A823" s="5" t="str">
        <f>IF(smd[[#This Row],[Denominación del Servicio o Patronato Municipal]]="","",Ejercicio)</f>
        <v/>
      </c>
      <c r="B823" s="11" t="str">
        <f>IF(smd[[#This Row],[Denominación del Servicio o Patronato Municipal]]="","",comarca)</f>
        <v/>
      </c>
      <c r="C823" s="11"/>
      <c r="D823" s="11"/>
      <c r="E823" s="11"/>
      <c r="F823" s="11"/>
      <c r="G823" s="11"/>
      <c r="H823" s="11"/>
      <c r="I823" s="29"/>
    </row>
    <row r="824" spans="1:9" ht="12.75" x14ac:dyDescent="0.2">
      <c r="A824" s="5" t="str">
        <f>IF(smd[[#This Row],[Denominación del Servicio o Patronato Municipal]]="","",Ejercicio)</f>
        <v/>
      </c>
      <c r="B824" s="11" t="str">
        <f>IF(smd[[#This Row],[Denominación del Servicio o Patronato Municipal]]="","",comarca)</f>
        <v/>
      </c>
      <c r="C824" s="11"/>
      <c r="D824" s="11"/>
      <c r="E824" s="11"/>
      <c r="F824" s="11"/>
      <c r="G824" s="11"/>
      <c r="H824" s="11"/>
      <c r="I824" s="29"/>
    </row>
    <row r="825" spans="1:9" ht="12.75" x14ac:dyDescent="0.2">
      <c r="A825" s="5" t="str">
        <f>IF(smd[[#This Row],[Denominación del Servicio o Patronato Municipal]]="","",Ejercicio)</f>
        <v/>
      </c>
      <c r="B825" s="11" t="str">
        <f>IF(smd[[#This Row],[Denominación del Servicio o Patronato Municipal]]="","",comarca)</f>
        <v/>
      </c>
      <c r="C825" s="11"/>
      <c r="D825" s="11"/>
      <c r="E825" s="11"/>
      <c r="F825" s="11"/>
      <c r="G825" s="11"/>
      <c r="H825" s="11"/>
      <c r="I825" s="29"/>
    </row>
    <row r="826" spans="1:9" ht="12.75" x14ac:dyDescent="0.2">
      <c r="A826" s="5" t="str">
        <f>IF(smd[[#This Row],[Denominación del Servicio o Patronato Municipal]]="","",Ejercicio)</f>
        <v/>
      </c>
      <c r="B826" s="11" t="str">
        <f>IF(smd[[#This Row],[Denominación del Servicio o Patronato Municipal]]="","",comarca)</f>
        <v/>
      </c>
      <c r="C826" s="11"/>
      <c r="D826" s="11"/>
      <c r="E826" s="11"/>
      <c r="F826" s="11"/>
      <c r="G826" s="11"/>
      <c r="H826" s="11"/>
      <c r="I826" s="29"/>
    </row>
    <row r="827" spans="1:9" ht="12.75" x14ac:dyDescent="0.2">
      <c r="A827" s="5" t="str">
        <f>IF(smd[[#This Row],[Denominación del Servicio o Patronato Municipal]]="","",Ejercicio)</f>
        <v/>
      </c>
      <c r="B827" s="11" t="str">
        <f>IF(smd[[#This Row],[Denominación del Servicio o Patronato Municipal]]="","",comarca)</f>
        <v/>
      </c>
      <c r="C827" s="11"/>
      <c r="D827" s="11"/>
      <c r="E827" s="11"/>
      <c r="F827" s="11"/>
      <c r="G827" s="11"/>
      <c r="H827" s="11"/>
      <c r="I827" s="29"/>
    </row>
    <row r="828" spans="1:9" ht="12.75" x14ac:dyDescent="0.2">
      <c r="A828" s="5" t="str">
        <f>IF(smd[[#This Row],[Denominación del Servicio o Patronato Municipal]]="","",Ejercicio)</f>
        <v/>
      </c>
      <c r="B828" s="11" t="str">
        <f>IF(smd[[#This Row],[Denominación del Servicio o Patronato Municipal]]="","",comarca)</f>
        <v/>
      </c>
      <c r="C828" s="11"/>
      <c r="D828" s="11"/>
      <c r="E828" s="11"/>
      <c r="F828" s="11"/>
      <c r="G828" s="11"/>
      <c r="H828" s="11"/>
      <c r="I828" s="29"/>
    </row>
    <row r="829" spans="1:9" ht="12.75" x14ac:dyDescent="0.2">
      <c r="A829" s="5" t="str">
        <f>IF(smd[[#This Row],[Denominación del Servicio o Patronato Municipal]]="","",Ejercicio)</f>
        <v/>
      </c>
      <c r="B829" s="11" t="str">
        <f>IF(smd[[#This Row],[Denominación del Servicio o Patronato Municipal]]="","",comarca)</f>
        <v/>
      </c>
      <c r="C829" s="11"/>
      <c r="D829" s="11"/>
      <c r="E829" s="11"/>
      <c r="F829" s="11"/>
      <c r="G829" s="11"/>
      <c r="H829" s="11"/>
      <c r="I829" s="29"/>
    </row>
    <row r="830" spans="1:9" ht="12.75" x14ac:dyDescent="0.2">
      <c r="A830" s="5" t="str">
        <f>IF(smd[[#This Row],[Denominación del Servicio o Patronato Municipal]]="","",Ejercicio)</f>
        <v/>
      </c>
      <c r="B830" s="11" t="str">
        <f>IF(smd[[#This Row],[Denominación del Servicio o Patronato Municipal]]="","",comarca)</f>
        <v/>
      </c>
      <c r="C830" s="11"/>
      <c r="D830" s="11"/>
      <c r="E830" s="11"/>
      <c r="F830" s="11"/>
      <c r="G830" s="11"/>
      <c r="H830" s="11"/>
      <c r="I830" s="29"/>
    </row>
    <row r="831" spans="1:9" ht="12.75" x14ac:dyDescent="0.2">
      <c r="A831" s="5" t="str">
        <f>IF(smd[[#This Row],[Denominación del Servicio o Patronato Municipal]]="","",Ejercicio)</f>
        <v/>
      </c>
      <c r="B831" s="11" t="str">
        <f>IF(smd[[#This Row],[Denominación del Servicio o Patronato Municipal]]="","",comarca)</f>
        <v/>
      </c>
      <c r="C831" s="11"/>
      <c r="D831" s="11"/>
      <c r="E831" s="11"/>
      <c r="F831" s="11"/>
      <c r="G831" s="11"/>
      <c r="H831" s="11"/>
      <c r="I831" s="29"/>
    </row>
    <row r="832" spans="1:9" ht="12.75" x14ac:dyDescent="0.2">
      <c r="A832" s="5" t="str">
        <f>IF(smd[[#This Row],[Denominación del Servicio o Patronato Municipal]]="","",Ejercicio)</f>
        <v/>
      </c>
      <c r="B832" s="11" t="str">
        <f>IF(smd[[#This Row],[Denominación del Servicio o Patronato Municipal]]="","",comarca)</f>
        <v/>
      </c>
      <c r="C832" s="11"/>
      <c r="D832" s="11"/>
      <c r="E832" s="11"/>
      <c r="F832" s="11"/>
      <c r="G832" s="11"/>
      <c r="H832" s="11"/>
      <c r="I832" s="29"/>
    </row>
    <row r="833" spans="1:9" ht="12.75" x14ac:dyDescent="0.2">
      <c r="A833" s="5" t="str">
        <f>IF(smd[[#This Row],[Denominación del Servicio o Patronato Municipal]]="","",Ejercicio)</f>
        <v/>
      </c>
      <c r="B833" s="11" t="str">
        <f>IF(smd[[#This Row],[Denominación del Servicio o Patronato Municipal]]="","",comarca)</f>
        <v/>
      </c>
      <c r="C833" s="11"/>
      <c r="D833" s="11"/>
      <c r="E833" s="11"/>
      <c r="F833" s="11"/>
      <c r="G833" s="11"/>
      <c r="H833" s="11"/>
      <c r="I833" s="29"/>
    </row>
    <row r="834" spans="1:9" ht="12.75" x14ac:dyDescent="0.2">
      <c r="A834" s="5" t="str">
        <f>IF(smd[[#This Row],[Denominación del Servicio o Patronato Municipal]]="","",Ejercicio)</f>
        <v/>
      </c>
      <c r="B834" s="11" t="str">
        <f>IF(smd[[#This Row],[Denominación del Servicio o Patronato Municipal]]="","",comarca)</f>
        <v/>
      </c>
      <c r="C834" s="11"/>
      <c r="D834" s="11"/>
      <c r="E834" s="11"/>
      <c r="F834" s="11"/>
      <c r="G834" s="11"/>
      <c r="H834" s="11"/>
      <c r="I834" s="29"/>
    </row>
    <row r="835" spans="1:9" ht="12.75" x14ac:dyDescent="0.2">
      <c r="A835" s="5" t="str">
        <f>IF(smd[[#This Row],[Denominación del Servicio o Patronato Municipal]]="","",Ejercicio)</f>
        <v/>
      </c>
      <c r="B835" s="11" t="str">
        <f>IF(smd[[#This Row],[Denominación del Servicio o Patronato Municipal]]="","",comarca)</f>
        <v/>
      </c>
      <c r="C835" s="11"/>
      <c r="D835" s="11"/>
      <c r="E835" s="11"/>
      <c r="F835" s="11"/>
      <c r="G835" s="11"/>
      <c r="H835" s="11"/>
      <c r="I835" s="29"/>
    </row>
    <row r="836" spans="1:9" ht="12.75" x14ac:dyDescent="0.2">
      <c r="A836" s="5" t="str">
        <f>IF(smd[[#This Row],[Denominación del Servicio o Patronato Municipal]]="","",Ejercicio)</f>
        <v/>
      </c>
      <c r="B836" s="11" t="str">
        <f>IF(smd[[#This Row],[Denominación del Servicio o Patronato Municipal]]="","",comarca)</f>
        <v/>
      </c>
      <c r="C836" s="11"/>
      <c r="D836" s="11"/>
      <c r="E836" s="11"/>
      <c r="F836" s="11"/>
      <c r="G836" s="11"/>
      <c r="H836" s="11"/>
      <c r="I836" s="29"/>
    </row>
    <row r="837" spans="1:9" ht="12.75" x14ac:dyDescent="0.2">
      <c r="A837" s="5" t="str">
        <f>IF(smd[[#This Row],[Denominación del Servicio o Patronato Municipal]]="","",Ejercicio)</f>
        <v/>
      </c>
      <c r="B837" s="11" t="str">
        <f>IF(smd[[#This Row],[Denominación del Servicio o Patronato Municipal]]="","",comarca)</f>
        <v/>
      </c>
      <c r="C837" s="11"/>
      <c r="D837" s="11"/>
      <c r="E837" s="11"/>
      <c r="F837" s="11"/>
      <c r="G837" s="11"/>
      <c r="H837" s="11"/>
      <c r="I837" s="29"/>
    </row>
    <row r="838" spans="1:9" ht="12.75" x14ac:dyDescent="0.2">
      <c r="A838" s="5" t="str">
        <f>IF(smd[[#This Row],[Denominación del Servicio o Patronato Municipal]]="","",Ejercicio)</f>
        <v/>
      </c>
      <c r="B838" s="11" t="str">
        <f>IF(smd[[#This Row],[Denominación del Servicio o Patronato Municipal]]="","",comarca)</f>
        <v/>
      </c>
      <c r="C838" s="11"/>
      <c r="D838" s="11"/>
      <c r="E838" s="11"/>
      <c r="F838" s="11"/>
      <c r="G838" s="11"/>
      <c r="H838" s="11"/>
      <c r="I838" s="29"/>
    </row>
    <row r="839" spans="1:9" ht="12.75" x14ac:dyDescent="0.2">
      <c r="A839" s="5" t="str">
        <f>IF(smd[[#This Row],[Denominación del Servicio o Patronato Municipal]]="","",Ejercicio)</f>
        <v/>
      </c>
      <c r="B839" s="11" t="str">
        <f>IF(smd[[#This Row],[Denominación del Servicio o Patronato Municipal]]="","",comarca)</f>
        <v/>
      </c>
      <c r="C839" s="11"/>
      <c r="D839" s="11"/>
      <c r="E839" s="11"/>
      <c r="F839" s="11"/>
      <c r="G839" s="11"/>
      <c r="H839" s="11"/>
      <c r="I839" s="29"/>
    </row>
    <row r="840" spans="1:9" ht="12.75" x14ac:dyDescent="0.2">
      <c r="A840" s="5" t="str">
        <f>IF(smd[[#This Row],[Denominación del Servicio o Patronato Municipal]]="","",Ejercicio)</f>
        <v/>
      </c>
      <c r="B840" s="11" t="str">
        <f>IF(smd[[#This Row],[Denominación del Servicio o Patronato Municipal]]="","",comarca)</f>
        <v/>
      </c>
      <c r="C840" s="11"/>
      <c r="D840" s="11"/>
      <c r="E840" s="11"/>
      <c r="F840" s="11"/>
      <c r="G840" s="11"/>
      <c r="H840" s="11"/>
      <c r="I840" s="29"/>
    </row>
    <row r="841" spans="1:9" ht="12.75" x14ac:dyDescent="0.2">
      <c r="A841" s="5" t="str">
        <f>IF(smd[[#This Row],[Denominación del Servicio o Patronato Municipal]]="","",Ejercicio)</f>
        <v/>
      </c>
      <c r="B841" s="11" t="str">
        <f>IF(smd[[#This Row],[Denominación del Servicio o Patronato Municipal]]="","",comarca)</f>
        <v/>
      </c>
      <c r="C841" s="11"/>
      <c r="D841" s="11"/>
      <c r="E841" s="11"/>
      <c r="F841" s="11"/>
      <c r="G841" s="11"/>
      <c r="H841" s="11"/>
      <c r="I841" s="29"/>
    </row>
    <row r="842" spans="1:9" ht="12.75" x14ac:dyDescent="0.2">
      <c r="A842" s="5" t="str">
        <f>IF(smd[[#This Row],[Denominación del Servicio o Patronato Municipal]]="","",Ejercicio)</f>
        <v/>
      </c>
      <c r="B842" s="11" t="str">
        <f>IF(smd[[#This Row],[Denominación del Servicio o Patronato Municipal]]="","",comarca)</f>
        <v/>
      </c>
      <c r="C842" s="11"/>
      <c r="D842" s="11"/>
      <c r="E842" s="11"/>
      <c r="F842" s="11"/>
      <c r="G842" s="11"/>
      <c r="H842" s="11"/>
      <c r="I842" s="29"/>
    </row>
    <row r="843" spans="1:9" ht="12.75" x14ac:dyDescent="0.2">
      <c r="A843" s="5" t="str">
        <f>IF(smd[[#This Row],[Denominación del Servicio o Patronato Municipal]]="","",Ejercicio)</f>
        <v/>
      </c>
      <c r="B843" s="11" t="str">
        <f>IF(smd[[#This Row],[Denominación del Servicio o Patronato Municipal]]="","",comarca)</f>
        <v/>
      </c>
      <c r="C843" s="11"/>
      <c r="D843" s="11"/>
      <c r="E843" s="11"/>
      <c r="F843" s="11"/>
      <c r="G843" s="11"/>
      <c r="H843" s="11"/>
      <c r="I843" s="29"/>
    </row>
    <row r="844" spans="1:9" ht="12.75" x14ac:dyDescent="0.2">
      <c r="A844" s="5" t="str">
        <f>IF(smd[[#This Row],[Denominación del Servicio o Patronato Municipal]]="","",Ejercicio)</f>
        <v/>
      </c>
      <c r="B844" s="11" t="str">
        <f>IF(smd[[#This Row],[Denominación del Servicio o Patronato Municipal]]="","",comarca)</f>
        <v/>
      </c>
      <c r="C844" s="11"/>
      <c r="D844" s="11"/>
      <c r="E844" s="11"/>
      <c r="F844" s="11"/>
      <c r="G844" s="11"/>
      <c r="H844" s="11"/>
      <c r="I844" s="29"/>
    </row>
    <row r="845" spans="1:9" ht="12.75" x14ac:dyDescent="0.2">
      <c r="A845" s="5" t="str">
        <f>IF(smd[[#This Row],[Denominación del Servicio o Patronato Municipal]]="","",Ejercicio)</f>
        <v/>
      </c>
      <c r="B845" s="11" t="str">
        <f>IF(smd[[#This Row],[Denominación del Servicio o Patronato Municipal]]="","",comarca)</f>
        <v/>
      </c>
      <c r="C845" s="11"/>
      <c r="D845" s="11"/>
      <c r="E845" s="11"/>
      <c r="F845" s="11"/>
      <c r="G845" s="11"/>
      <c r="H845" s="11"/>
      <c r="I845" s="29"/>
    </row>
    <row r="846" spans="1:9" ht="12.75" x14ac:dyDescent="0.2">
      <c r="A846" s="5" t="str">
        <f>IF(smd[[#This Row],[Denominación del Servicio o Patronato Municipal]]="","",Ejercicio)</f>
        <v/>
      </c>
      <c r="B846" s="11" t="str">
        <f>IF(smd[[#This Row],[Denominación del Servicio o Patronato Municipal]]="","",comarca)</f>
        <v/>
      </c>
      <c r="C846" s="11"/>
      <c r="D846" s="11"/>
      <c r="E846" s="11"/>
      <c r="F846" s="11"/>
      <c r="G846" s="11"/>
      <c r="H846" s="11"/>
      <c r="I846" s="29"/>
    </row>
    <row r="847" spans="1:9" ht="12.75" x14ac:dyDescent="0.2">
      <c r="A847" s="5" t="str">
        <f>IF(smd[[#This Row],[Denominación del Servicio o Patronato Municipal]]="","",Ejercicio)</f>
        <v/>
      </c>
      <c r="B847" s="11" t="str">
        <f>IF(smd[[#This Row],[Denominación del Servicio o Patronato Municipal]]="","",comarca)</f>
        <v/>
      </c>
      <c r="C847" s="11"/>
      <c r="D847" s="11"/>
      <c r="E847" s="11"/>
      <c r="F847" s="11"/>
      <c r="G847" s="11"/>
      <c r="H847" s="11"/>
      <c r="I847" s="29"/>
    </row>
    <row r="848" spans="1:9" ht="12.75" x14ac:dyDescent="0.2">
      <c r="A848" s="5" t="str">
        <f>IF(smd[[#This Row],[Denominación del Servicio o Patronato Municipal]]="","",Ejercicio)</f>
        <v/>
      </c>
      <c r="B848" s="11" t="str">
        <f>IF(smd[[#This Row],[Denominación del Servicio o Patronato Municipal]]="","",comarca)</f>
        <v/>
      </c>
      <c r="C848" s="11"/>
      <c r="D848" s="11"/>
      <c r="E848" s="11"/>
      <c r="F848" s="11"/>
      <c r="G848" s="11"/>
      <c r="H848" s="11"/>
      <c r="I848" s="29"/>
    </row>
    <row r="849" spans="1:9" ht="12.75" x14ac:dyDescent="0.2">
      <c r="A849" s="5" t="str">
        <f>IF(smd[[#This Row],[Denominación del Servicio o Patronato Municipal]]="","",Ejercicio)</f>
        <v/>
      </c>
      <c r="B849" s="11" t="str">
        <f>IF(smd[[#This Row],[Denominación del Servicio o Patronato Municipal]]="","",comarca)</f>
        <v/>
      </c>
      <c r="C849" s="11"/>
      <c r="D849" s="11"/>
      <c r="E849" s="11"/>
      <c r="F849" s="11"/>
      <c r="G849" s="11"/>
      <c r="H849" s="11"/>
      <c r="I849" s="29"/>
    </row>
    <row r="850" spans="1:9" ht="12.75" x14ac:dyDescent="0.2">
      <c r="A850" s="5" t="str">
        <f>IF(smd[[#This Row],[Denominación del Servicio o Patronato Municipal]]="","",Ejercicio)</f>
        <v/>
      </c>
      <c r="B850" s="11" t="str">
        <f>IF(smd[[#This Row],[Denominación del Servicio o Patronato Municipal]]="","",comarca)</f>
        <v/>
      </c>
      <c r="C850" s="11"/>
      <c r="D850" s="11"/>
      <c r="E850" s="11"/>
      <c r="F850" s="11"/>
      <c r="G850" s="11"/>
      <c r="H850" s="11"/>
      <c r="I850" s="29"/>
    </row>
    <row r="851" spans="1:9" ht="12.75" x14ac:dyDescent="0.2">
      <c r="A851" s="5" t="str">
        <f>IF(smd[[#This Row],[Denominación del Servicio o Patronato Municipal]]="","",Ejercicio)</f>
        <v/>
      </c>
      <c r="B851" s="11" t="str">
        <f>IF(smd[[#This Row],[Denominación del Servicio o Patronato Municipal]]="","",comarca)</f>
        <v/>
      </c>
      <c r="C851" s="11"/>
      <c r="D851" s="11"/>
      <c r="E851" s="11"/>
      <c r="F851" s="11"/>
      <c r="G851" s="11"/>
      <c r="H851" s="11"/>
      <c r="I851" s="29"/>
    </row>
    <row r="852" spans="1:9" ht="12.75" x14ac:dyDescent="0.2">
      <c r="A852" s="5" t="str">
        <f>IF(smd[[#This Row],[Denominación del Servicio o Patronato Municipal]]="","",Ejercicio)</f>
        <v/>
      </c>
      <c r="B852" s="11" t="str">
        <f>IF(smd[[#This Row],[Denominación del Servicio o Patronato Municipal]]="","",comarca)</f>
        <v/>
      </c>
      <c r="C852" s="11"/>
      <c r="D852" s="11"/>
      <c r="E852" s="11"/>
      <c r="F852" s="11"/>
      <c r="G852" s="11"/>
      <c r="H852" s="11"/>
      <c r="I852" s="29"/>
    </row>
    <row r="853" spans="1:9" ht="12.75" x14ac:dyDescent="0.2">
      <c r="A853" s="5" t="str">
        <f>IF(smd[[#This Row],[Denominación del Servicio o Patronato Municipal]]="","",Ejercicio)</f>
        <v/>
      </c>
      <c r="B853" s="11" t="str">
        <f>IF(smd[[#This Row],[Denominación del Servicio o Patronato Municipal]]="","",comarca)</f>
        <v/>
      </c>
      <c r="C853" s="11"/>
      <c r="D853" s="11"/>
      <c r="E853" s="11"/>
      <c r="F853" s="11"/>
      <c r="G853" s="11"/>
      <c r="H853" s="11"/>
      <c r="I853" s="29"/>
    </row>
    <row r="854" spans="1:9" ht="12.75" x14ac:dyDescent="0.2">
      <c r="A854" s="5" t="str">
        <f>IF(smd[[#This Row],[Denominación del Servicio o Patronato Municipal]]="","",Ejercicio)</f>
        <v/>
      </c>
      <c r="B854" s="11" t="str">
        <f>IF(smd[[#This Row],[Denominación del Servicio o Patronato Municipal]]="","",comarca)</f>
        <v/>
      </c>
      <c r="C854" s="11"/>
      <c r="D854" s="11"/>
      <c r="E854" s="11"/>
      <c r="F854" s="11"/>
      <c r="G854" s="11"/>
      <c r="H854" s="11"/>
      <c r="I854" s="29"/>
    </row>
    <row r="855" spans="1:9" ht="12.75" x14ac:dyDescent="0.2">
      <c r="A855" s="5" t="str">
        <f>IF(smd[[#This Row],[Denominación del Servicio o Patronato Municipal]]="","",Ejercicio)</f>
        <v/>
      </c>
      <c r="B855" s="11" t="str">
        <f>IF(smd[[#This Row],[Denominación del Servicio o Patronato Municipal]]="","",comarca)</f>
        <v/>
      </c>
      <c r="C855" s="11"/>
      <c r="D855" s="11"/>
      <c r="E855" s="11"/>
      <c r="F855" s="11"/>
      <c r="G855" s="11"/>
      <c r="H855" s="11"/>
      <c r="I855" s="29"/>
    </row>
    <row r="856" spans="1:9" ht="12.75" x14ac:dyDescent="0.2">
      <c r="A856" s="5" t="str">
        <f>IF(smd[[#This Row],[Denominación del Servicio o Patronato Municipal]]="","",Ejercicio)</f>
        <v/>
      </c>
      <c r="B856" s="11" t="str">
        <f>IF(smd[[#This Row],[Denominación del Servicio o Patronato Municipal]]="","",comarca)</f>
        <v/>
      </c>
      <c r="C856" s="11"/>
      <c r="D856" s="11"/>
      <c r="E856" s="11"/>
      <c r="F856" s="11"/>
      <c r="G856" s="11"/>
      <c r="H856" s="11"/>
      <c r="I856" s="29"/>
    </row>
    <row r="857" spans="1:9" ht="12.75" x14ac:dyDescent="0.2">
      <c r="A857" s="5" t="str">
        <f>IF(smd[[#This Row],[Denominación del Servicio o Patronato Municipal]]="","",Ejercicio)</f>
        <v/>
      </c>
      <c r="B857" s="11" t="str">
        <f>IF(smd[[#This Row],[Denominación del Servicio o Patronato Municipal]]="","",comarca)</f>
        <v/>
      </c>
      <c r="C857" s="11"/>
      <c r="D857" s="11"/>
      <c r="E857" s="11"/>
      <c r="F857" s="11"/>
      <c r="G857" s="11"/>
      <c r="H857" s="11"/>
      <c r="I857" s="29"/>
    </row>
    <row r="858" spans="1:9" ht="12.75" x14ac:dyDescent="0.2">
      <c r="A858" s="5" t="str">
        <f>IF(smd[[#This Row],[Denominación del Servicio o Patronato Municipal]]="","",Ejercicio)</f>
        <v/>
      </c>
      <c r="B858" s="11" t="str">
        <f>IF(smd[[#This Row],[Denominación del Servicio o Patronato Municipal]]="","",comarca)</f>
        <v/>
      </c>
      <c r="C858" s="11"/>
      <c r="D858" s="11"/>
      <c r="E858" s="11"/>
      <c r="F858" s="11"/>
      <c r="G858" s="11"/>
      <c r="H858" s="11"/>
      <c r="I858" s="29"/>
    </row>
    <row r="859" spans="1:9" ht="12.75" x14ac:dyDescent="0.2">
      <c r="A859" s="5" t="str">
        <f>IF(smd[[#This Row],[Denominación del Servicio o Patronato Municipal]]="","",Ejercicio)</f>
        <v/>
      </c>
      <c r="B859" s="11" t="str">
        <f>IF(smd[[#This Row],[Denominación del Servicio o Patronato Municipal]]="","",comarca)</f>
        <v/>
      </c>
      <c r="C859" s="11"/>
      <c r="D859" s="11"/>
      <c r="E859" s="11"/>
      <c r="F859" s="11"/>
      <c r="G859" s="11"/>
      <c r="H859" s="11"/>
      <c r="I859" s="29"/>
    </row>
    <row r="860" spans="1:9" ht="12.75" x14ac:dyDescent="0.2">
      <c r="A860" s="5" t="str">
        <f>IF(smd[[#This Row],[Denominación del Servicio o Patronato Municipal]]="","",Ejercicio)</f>
        <v/>
      </c>
      <c r="B860" s="11" t="str">
        <f>IF(smd[[#This Row],[Denominación del Servicio o Patronato Municipal]]="","",comarca)</f>
        <v/>
      </c>
      <c r="C860" s="11"/>
      <c r="D860" s="11"/>
      <c r="E860" s="11"/>
      <c r="F860" s="11"/>
      <c r="G860" s="11"/>
      <c r="H860" s="11"/>
      <c r="I860" s="29"/>
    </row>
    <row r="861" spans="1:9" ht="12.75" x14ac:dyDescent="0.2">
      <c r="A861" s="5" t="str">
        <f>IF(smd[[#This Row],[Denominación del Servicio o Patronato Municipal]]="","",Ejercicio)</f>
        <v/>
      </c>
      <c r="B861" s="11" t="str">
        <f>IF(smd[[#This Row],[Denominación del Servicio o Patronato Municipal]]="","",comarca)</f>
        <v/>
      </c>
      <c r="C861" s="11"/>
      <c r="D861" s="11"/>
      <c r="E861" s="11"/>
      <c r="F861" s="11"/>
      <c r="G861" s="11"/>
      <c r="H861" s="11"/>
      <c r="I861" s="29"/>
    </row>
    <row r="862" spans="1:9" ht="12.75" x14ac:dyDescent="0.2">
      <c r="A862" s="5" t="str">
        <f>IF(smd[[#This Row],[Denominación del Servicio o Patronato Municipal]]="","",Ejercicio)</f>
        <v/>
      </c>
      <c r="B862" s="11" t="str">
        <f>IF(smd[[#This Row],[Denominación del Servicio o Patronato Municipal]]="","",comarca)</f>
        <v/>
      </c>
      <c r="C862" s="11"/>
      <c r="D862" s="11"/>
      <c r="E862" s="11"/>
      <c r="F862" s="11"/>
      <c r="G862" s="11"/>
      <c r="H862" s="11"/>
      <c r="I862" s="29"/>
    </row>
    <row r="863" spans="1:9" ht="12.75" x14ac:dyDescent="0.2">
      <c r="A863" s="5" t="str">
        <f>IF(smd[[#This Row],[Denominación del Servicio o Patronato Municipal]]="","",Ejercicio)</f>
        <v/>
      </c>
      <c r="B863" s="11" t="str">
        <f>IF(smd[[#This Row],[Denominación del Servicio o Patronato Municipal]]="","",comarca)</f>
        <v/>
      </c>
      <c r="C863" s="11"/>
      <c r="D863" s="11"/>
      <c r="E863" s="11"/>
      <c r="F863" s="11"/>
      <c r="G863" s="11"/>
      <c r="H863" s="11"/>
      <c r="I863" s="29"/>
    </row>
    <row r="864" spans="1:9" ht="12.75" x14ac:dyDescent="0.2">
      <c r="A864" s="5" t="str">
        <f>IF(smd[[#This Row],[Denominación del Servicio o Patronato Municipal]]="","",Ejercicio)</f>
        <v/>
      </c>
      <c r="B864" s="11" t="str">
        <f>IF(smd[[#This Row],[Denominación del Servicio o Patronato Municipal]]="","",comarca)</f>
        <v/>
      </c>
      <c r="C864" s="11"/>
      <c r="D864" s="11"/>
      <c r="E864" s="11"/>
      <c r="F864" s="11"/>
      <c r="G864" s="11"/>
      <c r="H864" s="11"/>
      <c r="I864" s="29"/>
    </row>
    <row r="865" spans="1:9" ht="12.75" x14ac:dyDescent="0.2">
      <c r="A865" s="5" t="str">
        <f>IF(smd[[#This Row],[Denominación del Servicio o Patronato Municipal]]="","",Ejercicio)</f>
        <v/>
      </c>
      <c r="B865" s="11" t="str">
        <f>IF(smd[[#This Row],[Denominación del Servicio o Patronato Municipal]]="","",comarca)</f>
        <v/>
      </c>
      <c r="C865" s="11"/>
      <c r="D865" s="11"/>
      <c r="E865" s="11"/>
      <c r="F865" s="11"/>
      <c r="G865" s="11"/>
      <c r="H865" s="11"/>
      <c r="I865" s="29"/>
    </row>
    <row r="866" spans="1:9" ht="12.75" x14ac:dyDescent="0.2">
      <c r="A866" s="5" t="str">
        <f>IF(smd[[#This Row],[Denominación del Servicio o Patronato Municipal]]="","",Ejercicio)</f>
        <v/>
      </c>
      <c r="B866" s="11" t="str">
        <f>IF(smd[[#This Row],[Denominación del Servicio o Patronato Municipal]]="","",comarca)</f>
        <v/>
      </c>
      <c r="C866" s="11"/>
      <c r="D866" s="11"/>
      <c r="E866" s="11"/>
      <c r="F866" s="11"/>
      <c r="G866" s="11"/>
      <c r="H866" s="11"/>
      <c r="I866" s="29"/>
    </row>
    <row r="867" spans="1:9" ht="12.75" x14ac:dyDescent="0.2">
      <c r="A867" s="5" t="str">
        <f>IF(smd[[#This Row],[Denominación del Servicio o Patronato Municipal]]="","",Ejercicio)</f>
        <v/>
      </c>
      <c r="B867" s="11" t="str">
        <f>IF(smd[[#This Row],[Denominación del Servicio o Patronato Municipal]]="","",comarca)</f>
        <v/>
      </c>
      <c r="C867" s="11"/>
      <c r="D867" s="11"/>
      <c r="E867" s="11"/>
      <c r="F867" s="11"/>
      <c r="G867" s="11"/>
      <c r="H867" s="11"/>
      <c r="I867" s="29"/>
    </row>
    <row r="868" spans="1:9" ht="12.75" x14ac:dyDescent="0.2">
      <c r="A868" s="5" t="str">
        <f>IF(smd[[#This Row],[Denominación del Servicio o Patronato Municipal]]="","",Ejercicio)</f>
        <v/>
      </c>
      <c r="B868" s="11" t="str">
        <f>IF(smd[[#This Row],[Denominación del Servicio o Patronato Municipal]]="","",comarca)</f>
        <v/>
      </c>
      <c r="C868" s="11"/>
      <c r="D868" s="11"/>
      <c r="E868" s="11"/>
      <c r="F868" s="11"/>
      <c r="G868" s="11"/>
      <c r="H868" s="11"/>
      <c r="I868" s="29"/>
    </row>
    <row r="869" spans="1:9" ht="12.75" x14ac:dyDescent="0.2">
      <c r="A869" s="5" t="str">
        <f>IF(smd[[#This Row],[Denominación del Servicio o Patronato Municipal]]="","",Ejercicio)</f>
        <v/>
      </c>
      <c r="B869" s="11" t="str">
        <f>IF(smd[[#This Row],[Denominación del Servicio o Patronato Municipal]]="","",comarca)</f>
        <v/>
      </c>
      <c r="C869" s="11"/>
      <c r="D869" s="11"/>
      <c r="E869" s="11"/>
      <c r="F869" s="11"/>
      <c r="G869" s="11"/>
      <c r="H869" s="11"/>
      <c r="I869" s="29"/>
    </row>
    <row r="870" spans="1:9" ht="12.75" x14ac:dyDescent="0.2">
      <c r="A870" s="5" t="str">
        <f>IF(smd[[#This Row],[Denominación del Servicio o Patronato Municipal]]="","",Ejercicio)</f>
        <v/>
      </c>
      <c r="B870" s="11" t="str">
        <f>IF(smd[[#This Row],[Denominación del Servicio o Patronato Municipal]]="","",comarca)</f>
        <v/>
      </c>
      <c r="C870" s="11"/>
      <c r="D870" s="11"/>
      <c r="E870" s="11"/>
      <c r="F870" s="11"/>
      <c r="G870" s="11"/>
      <c r="H870" s="11"/>
      <c r="I870" s="29"/>
    </row>
    <row r="871" spans="1:9" ht="12.75" x14ac:dyDescent="0.2">
      <c r="A871" s="5" t="str">
        <f>IF(smd[[#This Row],[Denominación del Servicio o Patronato Municipal]]="","",Ejercicio)</f>
        <v/>
      </c>
      <c r="B871" s="11" t="str">
        <f>IF(smd[[#This Row],[Denominación del Servicio o Patronato Municipal]]="","",comarca)</f>
        <v/>
      </c>
      <c r="C871" s="11"/>
      <c r="D871" s="11"/>
      <c r="E871" s="11"/>
      <c r="F871" s="11"/>
      <c r="G871" s="11"/>
      <c r="H871" s="11"/>
      <c r="I871" s="29"/>
    </row>
    <row r="872" spans="1:9" ht="12.75" x14ac:dyDescent="0.2">
      <c r="A872" s="5" t="str">
        <f>IF(smd[[#This Row],[Denominación del Servicio o Patronato Municipal]]="","",Ejercicio)</f>
        <v/>
      </c>
      <c r="B872" s="11" t="str">
        <f>IF(smd[[#This Row],[Denominación del Servicio o Patronato Municipal]]="","",comarca)</f>
        <v/>
      </c>
      <c r="C872" s="11"/>
      <c r="D872" s="11"/>
      <c r="E872" s="11"/>
      <c r="F872" s="11"/>
      <c r="G872" s="11"/>
      <c r="H872" s="11"/>
      <c r="I872" s="29"/>
    </row>
    <row r="873" spans="1:9" ht="12.75" x14ac:dyDescent="0.2">
      <c r="A873" s="5" t="str">
        <f>IF(smd[[#This Row],[Denominación del Servicio o Patronato Municipal]]="","",Ejercicio)</f>
        <v/>
      </c>
      <c r="B873" s="11" t="str">
        <f>IF(smd[[#This Row],[Denominación del Servicio o Patronato Municipal]]="","",comarca)</f>
        <v/>
      </c>
      <c r="C873" s="11"/>
      <c r="D873" s="11"/>
      <c r="E873" s="11"/>
      <c r="F873" s="11"/>
      <c r="G873" s="11"/>
      <c r="H873" s="11"/>
      <c r="I873" s="29"/>
    </row>
    <row r="874" spans="1:9" ht="12.75" x14ac:dyDescent="0.2">
      <c r="A874" s="5" t="str">
        <f>IF(smd[[#This Row],[Denominación del Servicio o Patronato Municipal]]="","",Ejercicio)</f>
        <v/>
      </c>
      <c r="B874" s="11" t="str">
        <f>IF(smd[[#This Row],[Denominación del Servicio o Patronato Municipal]]="","",comarca)</f>
        <v/>
      </c>
      <c r="C874" s="11"/>
      <c r="D874" s="11"/>
      <c r="E874" s="11"/>
      <c r="F874" s="11"/>
      <c r="G874" s="11"/>
      <c r="H874" s="11"/>
      <c r="I874" s="29"/>
    </row>
    <row r="875" spans="1:9" ht="12.75" x14ac:dyDescent="0.2">
      <c r="A875" s="5" t="str">
        <f>IF(smd[[#This Row],[Denominación del Servicio o Patronato Municipal]]="","",Ejercicio)</f>
        <v/>
      </c>
      <c r="B875" s="11" t="str">
        <f>IF(smd[[#This Row],[Denominación del Servicio o Patronato Municipal]]="","",comarca)</f>
        <v/>
      </c>
      <c r="C875" s="11"/>
      <c r="D875" s="11"/>
      <c r="E875" s="11"/>
      <c r="F875" s="11"/>
      <c r="G875" s="11"/>
      <c r="H875" s="11"/>
      <c r="I875" s="29"/>
    </row>
    <row r="876" spans="1:9" ht="12.75" x14ac:dyDescent="0.2">
      <c r="A876" s="5" t="str">
        <f>IF(smd[[#This Row],[Denominación del Servicio o Patronato Municipal]]="","",Ejercicio)</f>
        <v/>
      </c>
      <c r="B876" s="11" t="str">
        <f>IF(smd[[#This Row],[Denominación del Servicio o Patronato Municipal]]="","",comarca)</f>
        <v/>
      </c>
      <c r="C876" s="11"/>
      <c r="D876" s="11"/>
      <c r="E876" s="11"/>
      <c r="F876" s="11"/>
      <c r="G876" s="11"/>
      <c r="H876" s="11"/>
      <c r="I876" s="29"/>
    </row>
    <row r="877" spans="1:9" ht="12.75" x14ac:dyDescent="0.2">
      <c r="A877" s="5" t="str">
        <f>IF(smd[[#This Row],[Denominación del Servicio o Patronato Municipal]]="","",Ejercicio)</f>
        <v/>
      </c>
      <c r="B877" s="11" t="str">
        <f>IF(smd[[#This Row],[Denominación del Servicio o Patronato Municipal]]="","",comarca)</f>
        <v/>
      </c>
      <c r="C877" s="11"/>
      <c r="D877" s="11"/>
      <c r="E877" s="11"/>
      <c r="F877" s="11"/>
      <c r="G877" s="11"/>
      <c r="H877" s="11"/>
      <c r="I877" s="29"/>
    </row>
    <row r="878" spans="1:9" ht="12.75" x14ac:dyDescent="0.2">
      <c r="A878" s="5" t="str">
        <f>IF(smd[[#This Row],[Denominación del Servicio o Patronato Municipal]]="","",Ejercicio)</f>
        <v/>
      </c>
      <c r="B878" s="11" t="str">
        <f>IF(smd[[#This Row],[Denominación del Servicio o Patronato Municipal]]="","",comarca)</f>
        <v/>
      </c>
      <c r="C878" s="11"/>
      <c r="D878" s="11"/>
      <c r="E878" s="11"/>
      <c r="F878" s="11"/>
      <c r="G878" s="11"/>
      <c r="H878" s="11"/>
      <c r="I878" s="29"/>
    </row>
    <row r="879" spans="1:9" ht="12.75" x14ac:dyDescent="0.2">
      <c r="A879" s="5" t="str">
        <f>IF(smd[[#This Row],[Denominación del Servicio o Patronato Municipal]]="","",Ejercicio)</f>
        <v/>
      </c>
      <c r="B879" s="11" t="str">
        <f>IF(smd[[#This Row],[Denominación del Servicio o Patronato Municipal]]="","",comarca)</f>
        <v/>
      </c>
      <c r="C879" s="11"/>
      <c r="D879" s="11"/>
      <c r="E879" s="11"/>
      <c r="F879" s="11"/>
      <c r="G879" s="11"/>
      <c r="H879" s="11"/>
      <c r="I879" s="29"/>
    </row>
    <row r="880" spans="1:9" ht="12.75" x14ac:dyDescent="0.2">
      <c r="A880" s="5" t="str">
        <f>IF(smd[[#This Row],[Denominación del Servicio o Patronato Municipal]]="","",Ejercicio)</f>
        <v/>
      </c>
      <c r="B880" s="11" t="str">
        <f>IF(smd[[#This Row],[Denominación del Servicio o Patronato Municipal]]="","",comarca)</f>
        <v/>
      </c>
      <c r="C880" s="11"/>
      <c r="D880" s="11"/>
      <c r="E880" s="11"/>
      <c r="F880" s="11"/>
      <c r="G880" s="11"/>
      <c r="H880" s="11"/>
      <c r="I880" s="29"/>
    </row>
    <row r="881" spans="1:9" ht="12.75" x14ac:dyDescent="0.2">
      <c r="A881" s="5" t="str">
        <f>IF(smd[[#This Row],[Denominación del Servicio o Patronato Municipal]]="","",Ejercicio)</f>
        <v/>
      </c>
      <c r="B881" s="11" t="str">
        <f>IF(smd[[#This Row],[Denominación del Servicio o Patronato Municipal]]="","",comarca)</f>
        <v/>
      </c>
      <c r="C881" s="11"/>
      <c r="D881" s="11"/>
      <c r="E881" s="11"/>
      <c r="F881" s="11"/>
      <c r="G881" s="11"/>
      <c r="H881" s="11"/>
      <c r="I881" s="29"/>
    </row>
    <row r="882" spans="1:9" ht="12.75" x14ac:dyDescent="0.2">
      <c r="A882" s="5" t="str">
        <f>IF(smd[[#This Row],[Denominación del Servicio o Patronato Municipal]]="","",Ejercicio)</f>
        <v/>
      </c>
      <c r="B882" s="11" t="str">
        <f>IF(smd[[#This Row],[Denominación del Servicio o Patronato Municipal]]="","",comarca)</f>
        <v/>
      </c>
      <c r="C882" s="11"/>
      <c r="D882" s="11"/>
      <c r="E882" s="11"/>
      <c r="F882" s="11"/>
      <c r="G882" s="11"/>
      <c r="H882" s="11"/>
      <c r="I882" s="29"/>
    </row>
    <row r="883" spans="1:9" ht="12.75" x14ac:dyDescent="0.2">
      <c r="A883" s="5" t="str">
        <f>IF(smd[[#This Row],[Denominación del Servicio o Patronato Municipal]]="","",Ejercicio)</f>
        <v/>
      </c>
      <c r="B883" s="11" t="str">
        <f>IF(smd[[#This Row],[Denominación del Servicio o Patronato Municipal]]="","",comarca)</f>
        <v/>
      </c>
      <c r="C883" s="11"/>
      <c r="D883" s="11"/>
      <c r="E883" s="11"/>
      <c r="F883" s="11"/>
      <c r="G883" s="11"/>
      <c r="H883" s="11"/>
      <c r="I883" s="29"/>
    </row>
    <row r="884" spans="1:9" ht="12.75" x14ac:dyDescent="0.2">
      <c r="A884" s="5" t="str">
        <f>IF(smd[[#This Row],[Denominación del Servicio o Patronato Municipal]]="","",Ejercicio)</f>
        <v/>
      </c>
      <c r="B884" s="11" t="str">
        <f>IF(smd[[#This Row],[Denominación del Servicio o Patronato Municipal]]="","",comarca)</f>
        <v/>
      </c>
      <c r="C884" s="11"/>
      <c r="D884" s="11"/>
      <c r="E884" s="11"/>
      <c r="F884" s="11"/>
      <c r="G884" s="11"/>
      <c r="H884" s="11"/>
      <c r="I884" s="29"/>
    </row>
    <row r="885" spans="1:9" ht="12.75" x14ac:dyDescent="0.2">
      <c r="A885" s="5" t="str">
        <f>IF(smd[[#This Row],[Denominación del Servicio o Patronato Municipal]]="","",Ejercicio)</f>
        <v/>
      </c>
      <c r="B885" s="11" t="str">
        <f>IF(smd[[#This Row],[Denominación del Servicio o Patronato Municipal]]="","",comarca)</f>
        <v/>
      </c>
      <c r="C885" s="11"/>
      <c r="D885" s="11"/>
      <c r="E885" s="11"/>
      <c r="F885" s="11"/>
      <c r="G885" s="11"/>
      <c r="H885" s="11"/>
      <c r="I885" s="29"/>
    </row>
    <row r="886" spans="1:9" ht="12.75" x14ac:dyDescent="0.2">
      <c r="A886" s="5" t="str">
        <f>IF(smd[[#This Row],[Denominación del Servicio o Patronato Municipal]]="","",Ejercicio)</f>
        <v/>
      </c>
      <c r="B886" s="11" t="str">
        <f>IF(smd[[#This Row],[Denominación del Servicio o Patronato Municipal]]="","",comarca)</f>
        <v/>
      </c>
      <c r="C886" s="11"/>
      <c r="D886" s="11"/>
      <c r="E886" s="11"/>
      <c r="F886" s="11"/>
      <c r="G886" s="11"/>
      <c r="H886" s="11"/>
      <c r="I886" s="29"/>
    </row>
    <row r="887" spans="1:9" ht="12.75" x14ac:dyDescent="0.2">
      <c r="A887" s="5" t="str">
        <f>IF(smd[[#This Row],[Denominación del Servicio o Patronato Municipal]]="","",Ejercicio)</f>
        <v/>
      </c>
      <c r="B887" s="11" t="str">
        <f>IF(smd[[#This Row],[Denominación del Servicio o Patronato Municipal]]="","",comarca)</f>
        <v/>
      </c>
      <c r="C887" s="11"/>
      <c r="D887" s="11"/>
      <c r="E887" s="11"/>
      <c r="F887" s="11"/>
      <c r="G887" s="11"/>
      <c r="H887" s="11"/>
      <c r="I887" s="29"/>
    </row>
    <row r="888" spans="1:9" ht="12.75" x14ac:dyDescent="0.2">
      <c r="A888" s="5" t="str">
        <f>IF(smd[[#This Row],[Denominación del Servicio o Patronato Municipal]]="","",Ejercicio)</f>
        <v/>
      </c>
      <c r="B888" s="11" t="str">
        <f>IF(smd[[#This Row],[Denominación del Servicio o Patronato Municipal]]="","",comarca)</f>
        <v/>
      </c>
      <c r="C888" s="11"/>
      <c r="D888" s="11"/>
      <c r="E888" s="11"/>
      <c r="F888" s="11"/>
      <c r="G888" s="11"/>
      <c r="H888" s="11"/>
      <c r="I888" s="29"/>
    </row>
    <row r="889" spans="1:9" ht="12.75" x14ac:dyDescent="0.2">
      <c r="A889" s="5" t="str">
        <f>IF(smd[[#This Row],[Denominación del Servicio o Patronato Municipal]]="","",Ejercicio)</f>
        <v/>
      </c>
      <c r="B889" s="11" t="str">
        <f>IF(smd[[#This Row],[Denominación del Servicio o Patronato Municipal]]="","",comarca)</f>
        <v/>
      </c>
      <c r="C889" s="11"/>
      <c r="D889" s="11"/>
      <c r="E889" s="11"/>
      <c r="F889" s="11"/>
      <c r="G889" s="11"/>
      <c r="H889" s="11"/>
      <c r="I889" s="29"/>
    </row>
    <row r="890" spans="1:9" ht="12.75" x14ac:dyDescent="0.2">
      <c r="A890" s="5" t="str">
        <f>IF(smd[[#This Row],[Denominación del Servicio o Patronato Municipal]]="","",Ejercicio)</f>
        <v/>
      </c>
      <c r="B890" s="11" t="str">
        <f>IF(smd[[#This Row],[Denominación del Servicio o Patronato Municipal]]="","",comarca)</f>
        <v/>
      </c>
      <c r="C890" s="11"/>
      <c r="D890" s="11"/>
      <c r="E890" s="11"/>
      <c r="F890" s="11"/>
      <c r="G890" s="11"/>
      <c r="H890" s="11"/>
      <c r="I890" s="29"/>
    </row>
    <row r="891" spans="1:9" ht="12.75" x14ac:dyDescent="0.2">
      <c r="A891" s="5" t="str">
        <f>IF(smd[[#This Row],[Denominación del Servicio o Patronato Municipal]]="","",Ejercicio)</f>
        <v/>
      </c>
      <c r="B891" s="11" t="str">
        <f>IF(smd[[#This Row],[Denominación del Servicio o Patronato Municipal]]="","",comarca)</f>
        <v/>
      </c>
      <c r="C891" s="11"/>
      <c r="D891" s="11"/>
      <c r="E891" s="11"/>
      <c r="F891" s="11"/>
      <c r="G891" s="11"/>
      <c r="H891" s="11"/>
      <c r="I891" s="29"/>
    </row>
    <row r="892" spans="1:9" ht="12.75" x14ac:dyDescent="0.2">
      <c r="A892" s="5" t="str">
        <f>IF(smd[[#This Row],[Denominación del Servicio o Patronato Municipal]]="","",Ejercicio)</f>
        <v/>
      </c>
      <c r="B892" s="11" t="str">
        <f>IF(smd[[#This Row],[Denominación del Servicio o Patronato Municipal]]="","",comarca)</f>
        <v/>
      </c>
      <c r="C892" s="11"/>
      <c r="D892" s="11"/>
      <c r="E892" s="11"/>
      <c r="F892" s="11"/>
      <c r="G892" s="11"/>
      <c r="H892" s="11"/>
      <c r="I892" s="29"/>
    </row>
    <row r="893" spans="1:9" ht="12.75" x14ac:dyDescent="0.2">
      <c r="A893" s="5" t="str">
        <f>IF(smd[[#This Row],[Denominación del Servicio o Patronato Municipal]]="","",Ejercicio)</f>
        <v/>
      </c>
      <c r="B893" s="11" t="str">
        <f>IF(smd[[#This Row],[Denominación del Servicio o Patronato Municipal]]="","",comarca)</f>
        <v/>
      </c>
      <c r="C893" s="11"/>
      <c r="D893" s="11"/>
      <c r="E893" s="11"/>
      <c r="F893" s="11"/>
      <c r="G893" s="11"/>
      <c r="H893" s="11"/>
      <c r="I893" s="29"/>
    </row>
    <row r="894" spans="1:9" ht="12.75" x14ac:dyDescent="0.2">
      <c r="A894" s="5" t="str">
        <f>IF(smd[[#This Row],[Denominación del Servicio o Patronato Municipal]]="","",Ejercicio)</f>
        <v/>
      </c>
      <c r="B894" s="11" t="str">
        <f>IF(smd[[#This Row],[Denominación del Servicio o Patronato Municipal]]="","",comarca)</f>
        <v/>
      </c>
      <c r="C894" s="11"/>
      <c r="D894" s="11"/>
      <c r="E894" s="11"/>
      <c r="F894" s="11"/>
      <c r="G894" s="11"/>
      <c r="H894" s="11"/>
      <c r="I894" s="29"/>
    </row>
    <row r="895" spans="1:9" ht="12.75" x14ac:dyDescent="0.2">
      <c r="A895" s="5" t="str">
        <f>IF(smd[[#This Row],[Denominación del Servicio o Patronato Municipal]]="","",Ejercicio)</f>
        <v/>
      </c>
      <c r="B895" s="11" t="str">
        <f>IF(smd[[#This Row],[Denominación del Servicio o Patronato Municipal]]="","",comarca)</f>
        <v/>
      </c>
      <c r="C895" s="11"/>
      <c r="D895" s="11"/>
      <c r="E895" s="11"/>
      <c r="F895" s="11"/>
      <c r="G895" s="11"/>
      <c r="H895" s="11"/>
      <c r="I895" s="29"/>
    </row>
    <row r="896" spans="1:9" ht="12.75" x14ac:dyDescent="0.2">
      <c r="A896" s="5" t="str">
        <f>IF(smd[[#This Row],[Denominación del Servicio o Patronato Municipal]]="","",Ejercicio)</f>
        <v/>
      </c>
      <c r="B896" s="11" t="str">
        <f>IF(smd[[#This Row],[Denominación del Servicio o Patronato Municipal]]="","",comarca)</f>
        <v/>
      </c>
      <c r="C896" s="11"/>
      <c r="D896" s="11"/>
      <c r="E896" s="11"/>
      <c r="F896" s="11"/>
      <c r="G896" s="11"/>
      <c r="H896" s="11"/>
      <c r="I896" s="29"/>
    </row>
    <row r="897" spans="1:9" ht="12.75" x14ac:dyDescent="0.2">
      <c r="A897" s="5" t="str">
        <f>IF(smd[[#This Row],[Denominación del Servicio o Patronato Municipal]]="","",Ejercicio)</f>
        <v/>
      </c>
      <c r="B897" s="11" t="str">
        <f>IF(smd[[#This Row],[Denominación del Servicio o Patronato Municipal]]="","",comarca)</f>
        <v/>
      </c>
      <c r="C897" s="11"/>
      <c r="D897" s="11"/>
      <c r="E897" s="11"/>
      <c r="F897" s="11"/>
      <c r="G897" s="11"/>
      <c r="H897" s="11"/>
      <c r="I897" s="29"/>
    </row>
    <row r="898" spans="1:9" ht="12.75" x14ac:dyDescent="0.2">
      <c r="A898" s="5" t="str">
        <f>IF(smd[[#This Row],[Denominación del Servicio o Patronato Municipal]]="","",Ejercicio)</f>
        <v/>
      </c>
      <c r="B898" s="11" t="str">
        <f>IF(smd[[#This Row],[Denominación del Servicio o Patronato Municipal]]="","",comarca)</f>
        <v/>
      </c>
      <c r="C898" s="11"/>
      <c r="D898" s="11"/>
      <c r="E898" s="11"/>
      <c r="F898" s="11"/>
      <c r="G898" s="11"/>
      <c r="H898" s="11"/>
      <c r="I898" s="29"/>
    </row>
    <row r="899" spans="1:9" ht="12.75" x14ac:dyDescent="0.2">
      <c r="A899" s="5" t="str">
        <f>IF(smd[[#This Row],[Denominación del Servicio o Patronato Municipal]]="","",Ejercicio)</f>
        <v/>
      </c>
      <c r="B899" s="11" t="str">
        <f>IF(smd[[#This Row],[Denominación del Servicio o Patronato Municipal]]="","",comarca)</f>
        <v/>
      </c>
      <c r="C899" s="11"/>
      <c r="D899" s="11"/>
      <c r="E899" s="11"/>
      <c r="F899" s="11"/>
      <c r="G899" s="11"/>
      <c r="H899" s="11"/>
      <c r="I899" s="29"/>
    </row>
    <row r="900" spans="1:9" ht="12.75" x14ac:dyDescent="0.2">
      <c r="A900" s="5" t="str">
        <f>IF(smd[[#This Row],[Denominación del Servicio o Patronato Municipal]]="","",Ejercicio)</f>
        <v/>
      </c>
      <c r="B900" s="11" t="str">
        <f>IF(smd[[#This Row],[Denominación del Servicio o Patronato Municipal]]="","",comarca)</f>
        <v/>
      </c>
      <c r="C900" s="11"/>
      <c r="D900" s="11"/>
      <c r="E900" s="11"/>
      <c r="F900" s="11"/>
      <c r="G900" s="11"/>
      <c r="H900" s="11"/>
      <c r="I900" s="29"/>
    </row>
    <row r="901" spans="1:9" ht="12.75" x14ac:dyDescent="0.2">
      <c r="A901" s="5" t="str">
        <f>IF(smd[[#This Row],[Denominación del Servicio o Patronato Municipal]]="","",Ejercicio)</f>
        <v/>
      </c>
      <c r="B901" s="11" t="str">
        <f>IF(smd[[#This Row],[Denominación del Servicio o Patronato Municipal]]="","",comarca)</f>
        <v/>
      </c>
      <c r="C901" s="11"/>
      <c r="D901" s="11"/>
      <c r="E901" s="11"/>
      <c r="F901" s="11"/>
      <c r="G901" s="11"/>
      <c r="H901" s="11"/>
      <c r="I901" s="29"/>
    </row>
    <row r="902" spans="1:9" ht="12.75" x14ac:dyDescent="0.2">
      <c r="A902" s="5" t="str">
        <f>IF(smd[[#This Row],[Denominación del Servicio o Patronato Municipal]]="","",Ejercicio)</f>
        <v/>
      </c>
      <c r="B902" s="11" t="str">
        <f>IF(smd[[#This Row],[Denominación del Servicio o Patronato Municipal]]="","",comarca)</f>
        <v/>
      </c>
      <c r="C902" s="11"/>
      <c r="D902" s="11"/>
      <c r="E902" s="11"/>
      <c r="F902" s="11"/>
      <c r="G902" s="11"/>
      <c r="H902" s="11"/>
      <c r="I902" s="29"/>
    </row>
    <row r="903" spans="1:9" ht="12.75" x14ac:dyDescent="0.2">
      <c r="A903" s="5" t="str">
        <f>IF(smd[[#This Row],[Denominación del Servicio o Patronato Municipal]]="","",Ejercicio)</f>
        <v/>
      </c>
      <c r="B903" s="11" t="str">
        <f>IF(smd[[#This Row],[Denominación del Servicio o Patronato Municipal]]="","",comarca)</f>
        <v/>
      </c>
      <c r="C903" s="11"/>
      <c r="D903" s="11"/>
      <c r="E903" s="11"/>
      <c r="F903" s="11"/>
      <c r="G903" s="11"/>
      <c r="H903" s="11"/>
      <c r="I903" s="29"/>
    </row>
    <row r="904" spans="1:9" ht="12.75" x14ac:dyDescent="0.2">
      <c r="A904" s="5" t="str">
        <f>IF(smd[[#This Row],[Denominación del Servicio o Patronato Municipal]]="","",Ejercicio)</f>
        <v/>
      </c>
      <c r="B904" s="11" t="str">
        <f>IF(smd[[#This Row],[Denominación del Servicio o Patronato Municipal]]="","",comarca)</f>
        <v/>
      </c>
      <c r="C904" s="11"/>
      <c r="D904" s="11"/>
      <c r="E904" s="11"/>
      <c r="F904" s="11"/>
      <c r="G904" s="11"/>
      <c r="H904" s="11"/>
      <c r="I904" s="29"/>
    </row>
    <row r="905" spans="1:9" ht="12.75" x14ac:dyDescent="0.2">
      <c r="A905" s="5" t="str">
        <f>IF(smd[[#This Row],[Denominación del Servicio o Patronato Municipal]]="","",Ejercicio)</f>
        <v/>
      </c>
      <c r="B905" s="11" t="str">
        <f>IF(smd[[#This Row],[Denominación del Servicio o Patronato Municipal]]="","",comarca)</f>
        <v/>
      </c>
      <c r="C905" s="11"/>
      <c r="D905" s="11"/>
      <c r="E905" s="11"/>
      <c r="F905" s="11"/>
      <c r="G905" s="11"/>
      <c r="H905" s="11"/>
      <c r="I905" s="29"/>
    </row>
    <row r="906" spans="1:9" ht="12.75" x14ac:dyDescent="0.2">
      <c r="A906" s="5" t="str">
        <f>IF(smd[[#This Row],[Denominación del Servicio o Patronato Municipal]]="","",Ejercicio)</f>
        <v/>
      </c>
      <c r="B906" s="11" t="str">
        <f>IF(smd[[#This Row],[Denominación del Servicio o Patronato Municipal]]="","",comarca)</f>
        <v/>
      </c>
      <c r="C906" s="11"/>
      <c r="D906" s="11"/>
      <c r="E906" s="11"/>
      <c r="F906" s="11"/>
      <c r="G906" s="11"/>
      <c r="H906" s="11"/>
      <c r="I906" s="29"/>
    </row>
    <row r="907" spans="1:9" ht="12.75" x14ac:dyDescent="0.2">
      <c r="A907" s="5" t="str">
        <f>IF(smd[[#This Row],[Denominación del Servicio o Patronato Municipal]]="","",Ejercicio)</f>
        <v/>
      </c>
      <c r="B907" s="11" t="str">
        <f>IF(smd[[#This Row],[Denominación del Servicio o Patronato Municipal]]="","",comarca)</f>
        <v/>
      </c>
      <c r="C907" s="11"/>
      <c r="D907" s="11"/>
      <c r="E907" s="11"/>
      <c r="F907" s="11"/>
      <c r="G907" s="11"/>
      <c r="H907" s="11"/>
      <c r="I907" s="29"/>
    </row>
    <row r="908" spans="1:9" ht="12.75" x14ac:dyDescent="0.2">
      <c r="A908" s="5" t="str">
        <f>IF(smd[[#This Row],[Denominación del Servicio o Patronato Municipal]]="","",Ejercicio)</f>
        <v/>
      </c>
      <c r="B908" s="11" t="str">
        <f>IF(smd[[#This Row],[Denominación del Servicio o Patronato Municipal]]="","",comarca)</f>
        <v/>
      </c>
      <c r="C908" s="11"/>
      <c r="D908" s="11"/>
      <c r="E908" s="11"/>
      <c r="F908" s="11"/>
      <c r="G908" s="11"/>
      <c r="H908" s="11"/>
      <c r="I908" s="29"/>
    </row>
    <row r="909" spans="1:9" ht="12.75" x14ac:dyDescent="0.2">
      <c r="A909" s="5" t="str">
        <f>IF(smd[[#This Row],[Denominación del Servicio o Patronato Municipal]]="","",Ejercicio)</f>
        <v/>
      </c>
      <c r="B909" s="11" t="str">
        <f>IF(smd[[#This Row],[Denominación del Servicio o Patronato Municipal]]="","",comarca)</f>
        <v/>
      </c>
      <c r="C909" s="11"/>
      <c r="D909" s="11"/>
      <c r="E909" s="11"/>
      <c r="F909" s="11"/>
      <c r="G909" s="11"/>
      <c r="H909" s="11"/>
      <c r="I909" s="29"/>
    </row>
    <row r="910" spans="1:9" ht="12.75" x14ac:dyDescent="0.2">
      <c r="A910" s="5" t="str">
        <f>IF(smd[[#This Row],[Denominación del Servicio o Patronato Municipal]]="","",Ejercicio)</f>
        <v/>
      </c>
      <c r="B910" s="11" t="str">
        <f>IF(smd[[#This Row],[Denominación del Servicio o Patronato Municipal]]="","",comarca)</f>
        <v/>
      </c>
      <c r="C910" s="11"/>
      <c r="D910" s="11"/>
      <c r="E910" s="11"/>
      <c r="F910" s="11"/>
      <c r="G910" s="11"/>
      <c r="H910" s="11"/>
      <c r="I910" s="29"/>
    </row>
    <row r="911" spans="1:9" ht="12.75" x14ac:dyDescent="0.2">
      <c r="A911" s="5" t="str">
        <f>IF(smd[[#This Row],[Denominación del Servicio o Patronato Municipal]]="","",Ejercicio)</f>
        <v/>
      </c>
      <c r="B911" s="11" t="str">
        <f>IF(smd[[#This Row],[Denominación del Servicio o Patronato Municipal]]="","",comarca)</f>
        <v/>
      </c>
      <c r="C911" s="11"/>
      <c r="D911" s="11"/>
      <c r="E911" s="11"/>
      <c r="F911" s="11"/>
      <c r="G911" s="11"/>
      <c r="H911" s="11"/>
      <c r="I911" s="29"/>
    </row>
    <row r="912" spans="1:9" ht="12.75" x14ac:dyDescent="0.2">
      <c r="A912" s="5" t="str">
        <f>IF(smd[[#This Row],[Denominación del Servicio o Patronato Municipal]]="","",Ejercicio)</f>
        <v/>
      </c>
      <c r="B912" s="11" t="str">
        <f>IF(smd[[#This Row],[Denominación del Servicio o Patronato Municipal]]="","",comarca)</f>
        <v/>
      </c>
      <c r="C912" s="11"/>
      <c r="D912" s="11"/>
      <c r="E912" s="11"/>
      <c r="F912" s="11"/>
      <c r="G912" s="11"/>
      <c r="H912" s="11"/>
      <c r="I912" s="29"/>
    </row>
    <row r="913" spans="1:9" ht="12.75" x14ac:dyDescent="0.2">
      <c r="A913" s="5" t="str">
        <f>IF(smd[[#This Row],[Denominación del Servicio o Patronato Municipal]]="","",Ejercicio)</f>
        <v/>
      </c>
      <c r="B913" s="11" t="str">
        <f>IF(smd[[#This Row],[Denominación del Servicio o Patronato Municipal]]="","",comarca)</f>
        <v/>
      </c>
      <c r="C913" s="11"/>
      <c r="D913" s="11"/>
      <c r="E913" s="11"/>
      <c r="F913" s="11"/>
      <c r="G913" s="11"/>
      <c r="H913" s="11"/>
      <c r="I913" s="29"/>
    </row>
    <row r="914" spans="1:9" ht="12.75" x14ac:dyDescent="0.2">
      <c r="A914" s="5" t="str">
        <f>IF(smd[[#This Row],[Denominación del Servicio o Patronato Municipal]]="","",Ejercicio)</f>
        <v/>
      </c>
      <c r="B914" s="11" t="str">
        <f>IF(smd[[#This Row],[Denominación del Servicio o Patronato Municipal]]="","",comarca)</f>
        <v/>
      </c>
      <c r="C914" s="11"/>
      <c r="D914" s="11"/>
      <c r="E914" s="11"/>
      <c r="F914" s="11"/>
      <c r="G914" s="11"/>
      <c r="H914" s="11"/>
      <c r="I914" s="29"/>
    </row>
    <row r="915" spans="1:9" ht="12.75" x14ac:dyDescent="0.2">
      <c r="A915" s="5" t="str">
        <f>IF(smd[[#This Row],[Denominación del Servicio o Patronato Municipal]]="","",Ejercicio)</f>
        <v/>
      </c>
      <c r="B915" s="11" t="str">
        <f>IF(smd[[#This Row],[Denominación del Servicio o Patronato Municipal]]="","",comarca)</f>
        <v/>
      </c>
      <c r="C915" s="11"/>
      <c r="D915" s="11"/>
      <c r="E915" s="11"/>
      <c r="F915" s="11"/>
      <c r="G915" s="11"/>
      <c r="H915" s="11"/>
      <c r="I915" s="29"/>
    </row>
    <row r="916" spans="1:9" ht="12.75" x14ac:dyDescent="0.2">
      <c r="A916" s="5" t="str">
        <f>IF(smd[[#This Row],[Denominación del Servicio o Patronato Municipal]]="","",Ejercicio)</f>
        <v/>
      </c>
      <c r="B916" s="11" t="str">
        <f>IF(smd[[#This Row],[Denominación del Servicio o Patronato Municipal]]="","",comarca)</f>
        <v/>
      </c>
      <c r="C916" s="11"/>
      <c r="D916" s="11"/>
      <c r="E916" s="11"/>
      <c r="F916" s="11"/>
      <c r="G916" s="11"/>
      <c r="H916" s="11"/>
      <c r="I916" s="29"/>
    </row>
    <row r="917" spans="1:9" ht="12.75" x14ac:dyDescent="0.2">
      <c r="A917" s="5" t="str">
        <f>IF(smd[[#This Row],[Denominación del Servicio o Patronato Municipal]]="","",Ejercicio)</f>
        <v/>
      </c>
      <c r="B917" s="11" t="str">
        <f>IF(smd[[#This Row],[Denominación del Servicio o Patronato Municipal]]="","",comarca)</f>
        <v/>
      </c>
      <c r="C917" s="11"/>
      <c r="D917" s="11"/>
      <c r="E917" s="11"/>
      <c r="F917" s="11"/>
      <c r="G917" s="11"/>
      <c r="H917" s="11"/>
      <c r="I917" s="29"/>
    </row>
    <row r="918" spans="1:9" ht="12.75" x14ac:dyDescent="0.2">
      <c r="A918" s="5" t="str">
        <f>IF(smd[[#This Row],[Denominación del Servicio o Patronato Municipal]]="","",Ejercicio)</f>
        <v/>
      </c>
      <c r="B918" s="11" t="str">
        <f>IF(smd[[#This Row],[Denominación del Servicio o Patronato Municipal]]="","",comarca)</f>
        <v/>
      </c>
      <c r="C918" s="11"/>
      <c r="D918" s="11"/>
      <c r="E918" s="11"/>
      <c r="F918" s="11"/>
      <c r="G918" s="11"/>
      <c r="H918" s="11"/>
      <c r="I918" s="29"/>
    </row>
    <row r="919" spans="1:9" ht="12.75" x14ac:dyDescent="0.2">
      <c r="A919" s="5" t="str">
        <f>IF(smd[[#This Row],[Denominación del Servicio o Patronato Municipal]]="","",Ejercicio)</f>
        <v/>
      </c>
      <c r="B919" s="11" t="str">
        <f>IF(smd[[#This Row],[Denominación del Servicio o Patronato Municipal]]="","",comarca)</f>
        <v/>
      </c>
      <c r="C919" s="11"/>
      <c r="D919" s="11"/>
      <c r="E919" s="11"/>
      <c r="F919" s="11"/>
      <c r="G919" s="11"/>
      <c r="H919" s="11"/>
      <c r="I919" s="29"/>
    </row>
    <row r="920" spans="1:9" ht="12.75" x14ac:dyDescent="0.2">
      <c r="A920" s="5" t="str">
        <f>IF(smd[[#This Row],[Denominación del Servicio o Patronato Municipal]]="","",Ejercicio)</f>
        <v/>
      </c>
      <c r="B920" s="11" t="str">
        <f>IF(smd[[#This Row],[Denominación del Servicio o Patronato Municipal]]="","",comarca)</f>
        <v/>
      </c>
      <c r="C920" s="11"/>
      <c r="D920" s="11"/>
      <c r="E920" s="11"/>
      <c r="F920" s="11"/>
      <c r="G920" s="11"/>
      <c r="H920" s="11"/>
      <c r="I920" s="29"/>
    </row>
    <row r="921" spans="1:9" ht="12.75" x14ac:dyDescent="0.2">
      <c r="A921" s="5" t="str">
        <f>IF(smd[[#This Row],[Denominación del Servicio o Patronato Municipal]]="","",Ejercicio)</f>
        <v/>
      </c>
      <c r="B921" s="11" t="str">
        <f>IF(smd[[#This Row],[Denominación del Servicio o Patronato Municipal]]="","",comarca)</f>
        <v/>
      </c>
      <c r="C921" s="11"/>
      <c r="D921" s="11"/>
      <c r="E921" s="11"/>
      <c r="F921" s="11"/>
      <c r="G921" s="11"/>
      <c r="H921" s="11"/>
      <c r="I921" s="29"/>
    </row>
    <row r="922" spans="1:9" ht="12.75" x14ac:dyDescent="0.2">
      <c r="A922" s="5" t="str">
        <f>IF(smd[[#This Row],[Denominación del Servicio o Patronato Municipal]]="","",Ejercicio)</f>
        <v/>
      </c>
      <c r="B922" s="11" t="str">
        <f>IF(smd[[#This Row],[Denominación del Servicio o Patronato Municipal]]="","",comarca)</f>
        <v/>
      </c>
      <c r="C922" s="11"/>
      <c r="D922" s="11"/>
      <c r="E922" s="11"/>
      <c r="F922" s="11"/>
      <c r="G922" s="11"/>
      <c r="H922" s="11"/>
      <c r="I922" s="29"/>
    </row>
    <row r="923" spans="1:9" ht="12.75" x14ac:dyDescent="0.2">
      <c r="A923" s="5" t="str">
        <f>IF(smd[[#This Row],[Denominación del Servicio o Patronato Municipal]]="","",Ejercicio)</f>
        <v/>
      </c>
      <c r="B923" s="11" t="str">
        <f>IF(smd[[#This Row],[Denominación del Servicio o Patronato Municipal]]="","",comarca)</f>
        <v/>
      </c>
      <c r="C923" s="11"/>
      <c r="D923" s="11"/>
      <c r="E923" s="11"/>
      <c r="F923" s="11"/>
      <c r="G923" s="11"/>
      <c r="H923" s="11"/>
      <c r="I923" s="29"/>
    </row>
    <row r="924" spans="1:9" ht="12.75" x14ac:dyDescent="0.2">
      <c r="A924" s="5" t="str">
        <f>IF(smd[[#This Row],[Denominación del Servicio o Patronato Municipal]]="","",Ejercicio)</f>
        <v/>
      </c>
      <c r="B924" s="11" t="str">
        <f>IF(smd[[#This Row],[Denominación del Servicio o Patronato Municipal]]="","",comarca)</f>
        <v/>
      </c>
      <c r="C924" s="11"/>
      <c r="D924" s="11"/>
      <c r="E924" s="11"/>
      <c r="F924" s="11"/>
      <c r="G924" s="11"/>
      <c r="H924" s="11"/>
      <c r="I924" s="29"/>
    </row>
    <row r="925" spans="1:9" ht="12.75" x14ac:dyDescent="0.2">
      <c r="A925" s="5" t="str">
        <f>IF(smd[[#This Row],[Denominación del Servicio o Patronato Municipal]]="","",Ejercicio)</f>
        <v/>
      </c>
      <c r="B925" s="11" t="str">
        <f>IF(smd[[#This Row],[Denominación del Servicio o Patronato Municipal]]="","",comarca)</f>
        <v/>
      </c>
      <c r="C925" s="11"/>
      <c r="D925" s="11"/>
      <c r="E925" s="11"/>
      <c r="F925" s="11"/>
      <c r="G925" s="11"/>
      <c r="H925" s="11"/>
      <c r="I925" s="29"/>
    </row>
    <row r="926" spans="1:9" ht="12.75" x14ac:dyDescent="0.2">
      <c r="A926" s="5" t="str">
        <f>IF(smd[[#This Row],[Denominación del Servicio o Patronato Municipal]]="","",Ejercicio)</f>
        <v/>
      </c>
      <c r="B926" s="11" t="str">
        <f>IF(smd[[#This Row],[Denominación del Servicio o Patronato Municipal]]="","",comarca)</f>
        <v/>
      </c>
      <c r="C926" s="11"/>
      <c r="D926" s="11"/>
      <c r="E926" s="11"/>
      <c r="F926" s="11"/>
      <c r="G926" s="11"/>
      <c r="H926" s="11"/>
      <c r="I926" s="29"/>
    </row>
    <row r="927" spans="1:9" ht="12.75" x14ac:dyDescent="0.2">
      <c r="A927" s="5" t="str">
        <f>IF(smd[[#This Row],[Denominación del Servicio o Patronato Municipal]]="","",Ejercicio)</f>
        <v/>
      </c>
      <c r="B927" s="11" t="str">
        <f>IF(smd[[#This Row],[Denominación del Servicio o Patronato Municipal]]="","",comarca)</f>
        <v/>
      </c>
      <c r="C927" s="11"/>
      <c r="D927" s="11"/>
      <c r="E927" s="11"/>
      <c r="F927" s="11"/>
      <c r="G927" s="11"/>
      <c r="H927" s="11"/>
      <c r="I927" s="29"/>
    </row>
    <row r="928" spans="1:9" ht="12.75" x14ac:dyDescent="0.2">
      <c r="A928" s="5" t="str">
        <f>IF(smd[[#This Row],[Denominación del Servicio o Patronato Municipal]]="","",Ejercicio)</f>
        <v/>
      </c>
      <c r="B928" s="11" t="str">
        <f>IF(smd[[#This Row],[Denominación del Servicio o Patronato Municipal]]="","",comarca)</f>
        <v/>
      </c>
      <c r="C928" s="11"/>
      <c r="D928" s="11"/>
      <c r="E928" s="11"/>
      <c r="F928" s="11"/>
      <c r="G928" s="11"/>
      <c r="H928" s="11"/>
      <c r="I928" s="29"/>
    </row>
    <row r="929" spans="1:9" ht="12.75" x14ac:dyDescent="0.2">
      <c r="A929" s="5" t="str">
        <f>IF(smd[[#This Row],[Denominación del Servicio o Patronato Municipal]]="","",Ejercicio)</f>
        <v/>
      </c>
      <c r="B929" s="11" t="str">
        <f>IF(smd[[#This Row],[Denominación del Servicio o Patronato Municipal]]="","",comarca)</f>
        <v/>
      </c>
      <c r="C929" s="11"/>
      <c r="D929" s="11"/>
      <c r="E929" s="11"/>
      <c r="F929" s="11"/>
      <c r="G929" s="11"/>
      <c r="H929" s="11"/>
      <c r="I929" s="29"/>
    </row>
    <row r="930" spans="1:9" ht="12.75" x14ac:dyDescent="0.2">
      <c r="A930" s="5" t="str">
        <f>IF(smd[[#This Row],[Denominación del Servicio o Patronato Municipal]]="","",Ejercicio)</f>
        <v/>
      </c>
      <c r="B930" s="11" t="str">
        <f>IF(smd[[#This Row],[Denominación del Servicio o Patronato Municipal]]="","",comarca)</f>
        <v/>
      </c>
      <c r="C930" s="11"/>
      <c r="D930" s="11"/>
      <c r="E930" s="11"/>
      <c r="F930" s="11"/>
      <c r="G930" s="11"/>
      <c r="H930" s="11"/>
      <c r="I930" s="29"/>
    </row>
    <row r="931" spans="1:9" ht="12.75" x14ac:dyDescent="0.2">
      <c r="A931" s="5" t="str">
        <f>IF(smd[[#This Row],[Denominación del Servicio o Patronato Municipal]]="","",Ejercicio)</f>
        <v/>
      </c>
      <c r="B931" s="11" t="str">
        <f>IF(smd[[#This Row],[Denominación del Servicio o Patronato Municipal]]="","",comarca)</f>
        <v/>
      </c>
      <c r="C931" s="11"/>
      <c r="D931" s="11"/>
      <c r="E931" s="11"/>
      <c r="F931" s="11"/>
      <c r="G931" s="11"/>
      <c r="H931" s="11"/>
      <c r="I931" s="29"/>
    </row>
    <row r="932" spans="1:9" ht="12.75" x14ac:dyDescent="0.2">
      <c r="A932" s="5" t="str">
        <f>IF(smd[[#This Row],[Denominación del Servicio o Patronato Municipal]]="","",Ejercicio)</f>
        <v/>
      </c>
      <c r="B932" s="11" t="str">
        <f>IF(smd[[#This Row],[Denominación del Servicio o Patronato Municipal]]="","",comarca)</f>
        <v/>
      </c>
      <c r="C932" s="11"/>
      <c r="D932" s="11"/>
      <c r="E932" s="11"/>
      <c r="F932" s="11"/>
      <c r="G932" s="11"/>
      <c r="H932" s="11"/>
      <c r="I932" s="29"/>
    </row>
    <row r="933" spans="1:9" ht="12.75" x14ac:dyDescent="0.2">
      <c r="A933" s="5" t="str">
        <f>IF(smd[[#This Row],[Denominación del Servicio o Patronato Municipal]]="","",Ejercicio)</f>
        <v/>
      </c>
      <c r="B933" s="11" t="str">
        <f>IF(smd[[#This Row],[Denominación del Servicio o Patronato Municipal]]="","",comarca)</f>
        <v/>
      </c>
      <c r="C933" s="11"/>
      <c r="D933" s="11"/>
      <c r="E933" s="11"/>
      <c r="F933" s="11"/>
      <c r="G933" s="11"/>
      <c r="H933" s="11"/>
      <c r="I933" s="29"/>
    </row>
    <row r="934" spans="1:9" ht="12.75" x14ac:dyDescent="0.2">
      <c r="A934" s="5" t="str">
        <f>IF(smd[[#This Row],[Denominación del Servicio o Patronato Municipal]]="","",Ejercicio)</f>
        <v/>
      </c>
      <c r="B934" s="11" t="str">
        <f>IF(smd[[#This Row],[Denominación del Servicio o Patronato Municipal]]="","",comarca)</f>
        <v/>
      </c>
      <c r="C934" s="11"/>
      <c r="D934" s="11"/>
      <c r="E934" s="11"/>
      <c r="F934" s="11"/>
      <c r="G934" s="11"/>
      <c r="H934" s="11"/>
      <c r="I934" s="29"/>
    </row>
    <row r="935" spans="1:9" ht="12.75" x14ac:dyDescent="0.2">
      <c r="A935" s="5" t="str">
        <f>IF(smd[[#This Row],[Denominación del Servicio o Patronato Municipal]]="","",Ejercicio)</f>
        <v/>
      </c>
      <c r="B935" s="11" t="str">
        <f>IF(smd[[#This Row],[Denominación del Servicio o Patronato Municipal]]="","",comarca)</f>
        <v/>
      </c>
      <c r="C935" s="11"/>
      <c r="D935" s="11"/>
      <c r="E935" s="11"/>
      <c r="F935" s="11"/>
      <c r="G935" s="11"/>
      <c r="H935" s="11"/>
      <c r="I935" s="29"/>
    </row>
    <row r="936" spans="1:9" ht="12.75" x14ac:dyDescent="0.2">
      <c r="A936" s="5" t="str">
        <f>IF(smd[[#This Row],[Denominación del Servicio o Patronato Municipal]]="","",Ejercicio)</f>
        <v/>
      </c>
      <c r="B936" s="11" t="str">
        <f>IF(smd[[#This Row],[Denominación del Servicio o Patronato Municipal]]="","",comarca)</f>
        <v/>
      </c>
      <c r="C936" s="11"/>
      <c r="D936" s="11"/>
      <c r="E936" s="11"/>
      <c r="F936" s="11"/>
      <c r="G936" s="11"/>
      <c r="H936" s="11"/>
      <c r="I936" s="29"/>
    </row>
    <row r="937" spans="1:9" ht="12.75" x14ac:dyDescent="0.2">
      <c r="A937" s="5" t="str">
        <f>IF(smd[[#This Row],[Denominación del Servicio o Patronato Municipal]]="","",Ejercicio)</f>
        <v/>
      </c>
      <c r="B937" s="11" t="str">
        <f>IF(smd[[#This Row],[Denominación del Servicio o Patronato Municipal]]="","",comarca)</f>
        <v/>
      </c>
      <c r="C937" s="11"/>
      <c r="D937" s="11"/>
      <c r="E937" s="11"/>
      <c r="F937" s="11"/>
      <c r="G937" s="11"/>
      <c r="H937" s="11"/>
      <c r="I937" s="29"/>
    </row>
    <row r="938" spans="1:9" ht="12.75" x14ac:dyDescent="0.2">
      <c r="A938" s="5" t="str">
        <f>IF(smd[[#This Row],[Denominación del Servicio o Patronato Municipal]]="","",Ejercicio)</f>
        <v/>
      </c>
      <c r="B938" s="11" t="str">
        <f>IF(smd[[#This Row],[Denominación del Servicio o Patronato Municipal]]="","",comarca)</f>
        <v/>
      </c>
      <c r="C938" s="11"/>
      <c r="D938" s="11"/>
      <c r="E938" s="11"/>
      <c r="F938" s="11"/>
      <c r="G938" s="11"/>
      <c r="H938" s="11"/>
      <c r="I938" s="29"/>
    </row>
    <row r="939" spans="1:9" ht="12.75" x14ac:dyDescent="0.2">
      <c r="A939" s="5" t="str">
        <f>IF(smd[[#This Row],[Denominación del Servicio o Patronato Municipal]]="","",Ejercicio)</f>
        <v/>
      </c>
      <c r="B939" s="11" t="str">
        <f>IF(smd[[#This Row],[Denominación del Servicio o Patronato Municipal]]="","",comarca)</f>
        <v/>
      </c>
      <c r="C939" s="11"/>
      <c r="D939" s="11"/>
      <c r="E939" s="11"/>
      <c r="F939" s="11"/>
      <c r="G939" s="11"/>
      <c r="H939" s="11"/>
      <c r="I939" s="29"/>
    </row>
    <row r="940" spans="1:9" ht="12.75" x14ac:dyDescent="0.2">
      <c r="A940" s="5" t="str">
        <f>IF(smd[[#This Row],[Denominación del Servicio o Patronato Municipal]]="","",Ejercicio)</f>
        <v/>
      </c>
      <c r="B940" s="11" t="str">
        <f>IF(smd[[#This Row],[Denominación del Servicio o Patronato Municipal]]="","",comarca)</f>
        <v/>
      </c>
      <c r="C940" s="11"/>
      <c r="D940" s="11"/>
      <c r="E940" s="11"/>
      <c r="F940" s="11"/>
      <c r="G940" s="11"/>
      <c r="H940" s="11"/>
      <c r="I940" s="29"/>
    </row>
    <row r="941" spans="1:9" ht="12.75" x14ac:dyDescent="0.2">
      <c r="A941" s="5" t="str">
        <f>IF(smd[[#This Row],[Denominación del Servicio o Patronato Municipal]]="","",Ejercicio)</f>
        <v/>
      </c>
      <c r="B941" s="11" t="str">
        <f>IF(smd[[#This Row],[Denominación del Servicio o Patronato Municipal]]="","",comarca)</f>
        <v/>
      </c>
      <c r="C941" s="11"/>
      <c r="D941" s="11"/>
      <c r="E941" s="11"/>
      <c r="F941" s="11"/>
      <c r="G941" s="11"/>
      <c r="H941" s="11"/>
      <c r="I941" s="29"/>
    </row>
    <row r="942" spans="1:9" ht="12.75" x14ac:dyDescent="0.2">
      <c r="A942" s="5" t="str">
        <f>IF(smd[[#This Row],[Denominación del Servicio o Patronato Municipal]]="","",Ejercicio)</f>
        <v/>
      </c>
      <c r="B942" s="11" t="str">
        <f>IF(smd[[#This Row],[Denominación del Servicio o Patronato Municipal]]="","",comarca)</f>
        <v/>
      </c>
      <c r="C942" s="11"/>
      <c r="D942" s="11"/>
      <c r="E942" s="11"/>
      <c r="F942" s="11"/>
      <c r="G942" s="11"/>
      <c r="H942" s="11"/>
      <c r="I942" s="29"/>
    </row>
    <row r="943" spans="1:9" ht="12.75" x14ac:dyDescent="0.2">
      <c r="A943" s="5" t="str">
        <f>IF(smd[[#This Row],[Denominación del Servicio o Patronato Municipal]]="","",Ejercicio)</f>
        <v/>
      </c>
      <c r="B943" s="11" t="str">
        <f>IF(smd[[#This Row],[Denominación del Servicio o Patronato Municipal]]="","",comarca)</f>
        <v/>
      </c>
      <c r="C943" s="11"/>
      <c r="D943" s="11"/>
      <c r="E943" s="11"/>
      <c r="F943" s="11"/>
      <c r="G943" s="11"/>
      <c r="H943" s="11"/>
      <c r="I943" s="29"/>
    </row>
    <row r="944" spans="1:9" ht="12.75" x14ac:dyDescent="0.2">
      <c r="A944" s="5" t="str">
        <f>IF(smd[[#This Row],[Denominación del Servicio o Patronato Municipal]]="","",Ejercicio)</f>
        <v/>
      </c>
      <c r="B944" s="11" t="str">
        <f>IF(smd[[#This Row],[Denominación del Servicio o Patronato Municipal]]="","",comarca)</f>
        <v/>
      </c>
      <c r="C944" s="11"/>
      <c r="D944" s="11"/>
      <c r="E944" s="11"/>
      <c r="F944" s="11"/>
      <c r="G944" s="11"/>
      <c r="H944" s="11"/>
      <c r="I944" s="29"/>
    </row>
    <row r="945" spans="1:9" ht="12.75" x14ac:dyDescent="0.2">
      <c r="A945" s="5" t="str">
        <f>IF(smd[[#This Row],[Denominación del Servicio o Patronato Municipal]]="","",Ejercicio)</f>
        <v/>
      </c>
      <c r="B945" s="11" t="str">
        <f>IF(smd[[#This Row],[Denominación del Servicio o Patronato Municipal]]="","",comarca)</f>
        <v/>
      </c>
      <c r="C945" s="11"/>
      <c r="D945" s="11"/>
      <c r="E945" s="11"/>
      <c r="F945" s="11"/>
      <c r="G945" s="11"/>
      <c r="H945" s="11"/>
      <c r="I945" s="29"/>
    </row>
    <row r="946" spans="1:9" ht="12.75" x14ac:dyDescent="0.2">
      <c r="A946" s="5" t="str">
        <f>IF(smd[[#This Row],[Denominación del Servicio o Patronato Municipal]]="","",Ejercicio)</f>
        <v/>
      </c>
      <c r="B946" s="11" t="str">
        <f>IF(smd[[#This Row],[Denominación del Servicio o Patronato Municipal]]="","",comarca)</f>
        <v/>
      </c>
      <c r="C946" s="11"/>
      <c r="D946" s="11"/>
      <c r="E946" s="11"/>
      <c r="F946" s="11"/>
      <c r="G946" s="11"/>
      <c r="H946" s="11"/>
      <c r="I946" s="29"/>
    </row>
    <row r="947" spans="1:9" ht="12.75" x14ac:dyDescent="0.2">
      <c r="A947" s="5" t="str">
        <f>IF(smd[[#This Row],[Denominación del Servicio o Patronato Municipal]]="","",Ejercicio)</f>
        <v/>
      </c>
      <c r="B947" s="11" t="str">
        <f>IF(smd[[#This Row],[Denominación del Servicio o Patronato Municipal]]="","",comarca)</f>
        <v/>
      </c>
      <c r="C947" s="11"/>
      <c r="D947" s="11"/>
      <c r="E947" s="11"/>
      <c r="F947" s="11"/>
      <c r="G947" s="11"/>
      <c r="H947" s="11"/>
      <c r="I947" s="29"/>
    </row>
    <row r="948" spans="1:9" ht="12.75" x14ac:dyDescent="0.2">
      <c r="A948" s="5" t="str">
        <f>IF(smd[[#This Row],[Denominación del Servicio o Patronato Municipal]]="","",Ejercicio)</f>
        <v/>
      </c>
      <c r="B948" s="11" t="str">
        <f>IF(smd[[#This Row],[Denominación del Servicio o Patronato Municipal]]="","",comarca)</f>
        <v/>
      </c>
      <c r="C948" s="11"/>
      <c r="D948" s="11"/>
      <c r="E948" s="11"/>
      <c r="F948" s="11"/>
      <c r="G948" s="11"/>
      <c r="H948" s="11"/>
      <c r="I948" s="29"/>
    </row>
    <row r="949" spans="1:9" ht="12.75" x14ac:dyDescent="0.2">
      <c r="A949" s="5" t="str">
        <f>IF(smd[[#This Row],[Denominación del Servicio o Patronato Municipal]]="","",Ejercicio)</f>
        <v/>
      </c>
      <c r="B949" s="11" t="str">
        <f>IF(smd[[#This Row],[Denominación del Servicio o Patronato Municipal]]="","",comarca)</f>
        <v/>
      </c>
      <c r="C949" s="11"/>
      <c r="D949" s="11"/>
      <c r="E949" s="11"/>
      <c r="F949" s="11"/>
      <c r="G949" s="11"/>
      <c r="H949" s="11"/>
      <c r="I949" s="29"/>
    </row>
    <row r="950" spans="1:9" ht="12.75" x14ac:dyDescent="0.2">
      <c r="A950" s="5" t="str">
        <f>IF(smd[[#This Row],[Denominación del Servicio o Patronato Municipal]]="","",Ejercicio)</f>
        <v/>
      </c>
      <c r="B950" s="11" t="str">
        <f>IF(smd[[#This Row],[Denominación del Servicio o Patronato Municipal]]="","",comarca)</f>
        <v/>
      </c>
      <c r="C950" s="11"/>
      <c r="D950" s="11"/>
      <c r="E950" s="11"/>
      <c r="F950" s="11"/>
      <c r="G950" s="11"/>
      <c r="H950" s="11"/>
      <c r="I950" s="29"/>
    </row>
    <row r="951" spans="1:9" ht="12.75" x14ac:dyDescent="0.2">
      <c r="A951" s="5" t="str">
        <f>IF(smd[[#This Row],[Denominación del Servicio o Patronato Municipal]]="","",Ejercicio)</f>
        <v/>
      </c>
      <c r="B951" s="11" t="str">
        <f>IF(smd[[#This Row],[Denominación del Servicio o Patronato Municipal]]="","",comarca)</f>
        <v/>
      </c>
      <c r="C951" s="11"/>
      <c r="D951" s="11"/>
      <c r="E951" s="11"/>
      <c r="F951" s="11"/>
      <c r="G951" s="11"/>
      <c r="H951" s="11"/>
      <c r="I951" s="29"/>
    </row>
    <row r="952" spans="1:9" ht="12.75" x14ac:dyDescent="0.2">
      <c r="A952" s="5" t="str">
        <f>IF(smd[[#This Row],[Denominación del Servicio o Patronato Municipal]]="","",Ejercicio)</f>
        <v/>
      </c>
      <c r="B952" s="11" t="str">
        <f>IF(smd[[#This Row],[Denominación del Servicio o Patronato Municipal]]="","",comarca)</f>
        <v/>
      </c>
      <c r="C952" s="11"/>
      <c r="D952" s="11"/>
      <c r="E952" s="11"/>
      <c r="F952" s="11"/>
      <c r="G952" s="11"/>
      <c r="H952" s="11"/>
      <c r="I952" s="29"/>
    </row>
    <row r="953" spans="1:9" ht="12.75" x14ac:dyDescent="0.2">
      <c r="A953" s="5" t="str">
        <f>IF(smd[[#This Row],[Denominación del Servicio o Patronato Municipal]]="","",Ejercicio)</f>
        <v/>
      </c>
      <c r="B953" s="11" t="str">
        <f>IF(smd[[#This Row],[Denominación del Servicio o Patronato Municipal]]="","",comarca)</f>
        <v/>
      </c>
      <c r="C953" s="11"/>
      <c r="D953" s="11"/>
      <c r="E953" s="11"/>
      <c r="F953" s="11"/>
      <c r="G953" s="11"/>
      <c r="H953" s="11"/>
      <c r="I953" s="29"/>
    </row>
    <row r="954" spans="1:9" ht="12.75" x14ac:dyDescent="0.2">
      <c r="A954" s="5" t="str">
        <f>IF(smd[[#This Row],[Denominación del Servicio o Patronato Municipal]]="","",Ejercicio)</f>
        <v/>
      </c>
      <c r="B954" s="11" t="str">
        <f>IF(smd[[#This Row],[Denominación del Servicio o Patronato Municipal]]="","",comarca)</f>
        <v/>
      </c>
      <c r="C954" s="11"/>
      <c r="D954" s="11"/>
      <c r="E954" s="11"/>
      <c r="F954" s="11"/>
      <c r="G954" s="11"/>
      <c r="H954" s="11"/>
      <c r="I954" s="29"/>
    </row>
    <row r="955" spans="1:9" ht="12.75" x14ac:dyDescent="0.2">
      <c r="A955" s="5" t="str">
        <f>IF(smd[[#This Row],[Denominación del Servicio o Patronato Municipal]]="","",Ejercicio)</f>
        <v/>
      </c>
      <c r="B955" s="11" t="str">
        <f>IF(smd[[#This Row],[Denominación del Servicio o Patronato Municipal]]="","",comarca)</f>
        <v/>
      </c>
      <c r="C955" s="11"/>
      <c r="D955" s="11"/>
      <c r="E955" s="11"/>
      <c r="F955" s="11"/>
      <c r="G955" s="11"/>
      <c r="H955" s="11"/>
      <c r="I955" s="29"/>
    </row>
    <row r="956" spans="1:9" ht="12.75" x14ac:dyDescent="0.2">
      <c r="A956" s="5" t="str">
        <f>IF(smd[[#This Row],[Denominación del Servicio o Patronato Municipal]]="","",Ejercicio)</f>
        <v/>
      </c>
      <c r="B956" s="11" t="str">
        <f>IF(smd[[#This Row],[Denominación del Servicio o Patronato Municipal]]="","",comarca)</f>
        <v/>
      </c>
      <c r="C956" s="11"/>
      <c r="D956" s="11"/>
      <c r="E956" s="11"/>
      <c r="F956" s="11"/>
      <c r="G956" s="11"/>
      <c r="H956" s="11"/>
      <c r="I956" s="29"/>
    </row>
    <row r="957" spans="1:9" ht="12.75" x14ac:dyDescent="0.2">
      <c r="A957" s="5" t="str">
        <f>IF(smd[[#This Row],[Denominación del Servicio o Patronato Municipal]]="","",Ejercicio)</f>
        <v/>
      </c>
      <c r="B957" s="11" t="str">
        <f>IF(smd[[#This Row],[Denominación del Servicio o Patronato Municipal]]="","",comarca)</f>
        <v/>
      </c>
      <c r="C957" s="11"/>
      <c r="D957" s="11"/>
      <c r="E957" s="11"/>
      <c r="F957" s="11"/>
      <c r="G957" s="11"/>
      <c r="H957" s="11"/>
      <c r="I957" s="29"/>
    </row>
    <row r="958" spans="1:9" ht="12.75" x14ac:dyDescent="0.2">
      <c r="A958" s="5" t="str">
        <f>IF(smd[[#This Row],[Denominación del Servicio o Patronato Municipal]]="","",Ejercicio)</f>
        <v/>
      </c>
      <c r="B958" s="11" t="str">
        <f>IF(smd[[#This Row],[Denominación del Servicio o Patronato Municipal]]="","",comarca)</f>
        <v/>
      </c>
      <c r="C958" s="11"/>
      <c r="D958" s="11"/>
      <c r="E958" s="11"/>
      <c r="F958" s="11"/>
      <c r="G958" s="11"/>
      <c r="H958" s="11"/>
      <c r="I958" s="29"/>
    </row>
    <row r="959" spans="1:9" ht="12.75" x14ac:dyDescent="0.2">
      <c r="A959" s="5" t="str">
        <f>IF(smd[[#This Row],[Denominación del Servicio o Patronato Municipal]]="","",Ejercicio)</f>
        <v/>
      </c>
      <c r="B959" s="11" t="str">
        <f>IF(smd[[#This Row],[Denominación del Servicio o Patronato Municipal]]="","",comarca)</f>
        <v/>
      </c>
      <c r="C959" s="11"/>
      <c r="D959" s="11"/>
      <c r="E959" s="11"/>
      <c r="F959" s="11"/>
      <c r="G959" s="11"/>
      <c r="H959" s="11"/>
      <c r="I959" s="29"/>
    </row>
    <row r="960" spans="1:9" ht="12.75" x14ac:dyDescent="0.2">
      <c r="A960" s="5" t="str">
        <f>IF(smd[[#This Row],[Denominación del Servicio o Patronato Municipal]]="","",Ejercicio)</f>
        <v/>
      </c>
      <c r="B960" s="11" t="str">
        <f>IF(smd[[#This Row],[Denominación del Servicio o Patronato Municipal]]="","",comarca)</f>
        <v/>
      </c>
      <c r="C960" s="11"/>
      <c r="D960" s="11"/>
      <c r="E960" s="11"/>
      <c r="F960" s="11"/>
      <c r="G960" s="11"/>
      <c r="H960" s="11"/>
      <c r="I960" s="29"/>
    </row>
    <row r="961" spans="1:9" ht="12.75" x14ac:dyDescent="0.2">
      <c r="A961" s="5" t="str">
        <f>IF(smd[[#This Row],[Denominación del Servicio o Patronato Municipal]]="","",Ejercicio)</f>
        <v/>
      </c>
      <c r="B961" s="11" t="str">
        <f>IF(smd[[#This Row],[Denominación del Servicio o Patronato Municipal]]="","",comarca)</f>
        <v/>
      </c>
      <c r="C961" s="11"/>
      <c r="D961" s="11"/>
      <c r="E961" s="11"/>
      <c r="F961" s="11"/>
      <c r="G961" s="11"/>
      <c r="H961" s="11"/>
      <c r="I961" s="29"/>
    </row>
    <row r="962" spans="1:9" ht="12.75" x14ac:dyDescent="0.2">
      <c r="A962" s="5" t="str">
        <f>IF(smd[[#This Row],[Denominación del Servicio o Patronato Municipal]]="","",Ejercicio)</f>
        <v/>
      </c>
      <c r="B962" s="11" t="str">
        <f>IF(smd[[#This Row],[Denominación del Servicio o Patronato Municipal]]="","",comarca)</f>
        <v/>
      </c>
      <c r="C962" s="11"/>
      <c r="D962" s="11"/>
      <c r="E962" s="11"/>
      <c r="F962" s="11"/>
      <c r="G962" s="11"/>
      <c r="H962" s="11"/>
      <c r="I962" s="29"/>
    </row>
    <row r="963" spans="1:9" ht="12.75" x14ac:dyDescent="0.2">
      <c r="A963" s="5" t="str">
        <f>IF(smd[[#This Row],[Denominación del Servicio o Patronato Municipal]]="","",Ejercicio)</f>
        <v/>
      </c>
      <c r="B963" s="11" t="str">
        <f>IF(smd[[#This Row],[Denominación del Servicio o Patronato Municipal]]="","",comarca)</f>
        <v/>
      </c>
      <c r="C963" s="11"/>
      <c r="D963" s="11"/>
      <c r="E963" s="11"/>
      <c r="F963" s="11"/>
      <c r="G963" s="11"/>
      <c r="H963" s="11"/>
      <c r="I963" s="29"/>
    </row>
    <row r="964" spans="1:9" ht="12.75" x14ac:dyDescent="0.2">
      <c r="A964" s="5" t="str">
        <f>IF(smd[[#This Row],[Denominación del Servicio o Patronato Municipal]]="","",Ejercicio)</f>
        <v/>
      </c>
      <c r="B964" s="11" t="str">
        <f>IF(smd[[#This Row],[Denominación del Servicio o Patronato Municipal]]="","",comarca)</f>
        <v/>
      </c>
      <c r="C964" s="11"/>
      <c r="D964" s="11"/>
      <c r="E964" s="11"/>
      <c r="F964" s="11"/>
      <c r="G964" s="11"/>
      <c r="H964" s="11"/>
      <c r="I964" s="29"/>
    </row>
    <row r="965" spans="1:9" ht="12.75" x14ac:dyDescent="0.2">
      <c r="A965" s="5" t="str">
        <f>IF(smd[[#This Row],[Denominación del Servicio o Patronato Municipal]]="","",Ejercicio)</f>
        <v/>
      </c>
      <c r="B965" s="11" t="str">
        <f>IF(smd[[#This Row],[Denominación del Servicio o Patronato Municipal]]="","",comarca)</f>
        <v/>
      </c>
      <c r="C965" s="11"/>
      <c r="D965" s="11"/>
      <c r="E965" s="11"/>
      <c r="F965" s="11"/>
      <c r="G965" s="11"/>
      <c r="H965" s="11"/>
      <c r="I965" s="29"/>
    </row>
    <row r="966" spans="1:9" ht="12.75" x14ac:dyDescent="0.2">
      <c r="A966" s="5" t="str">
        <f>IF(smd[[#This Row],[Denominación del Servicio o Patronato Municipal]]="","",Ejercicio)</f>
        <v/>
      </c>
      <c r="B966" s="11" t="str">
        <f>IF(smd[[#This Row],[Denominación del Servicio o Patronato Municipal]]="","",comarca)</f>
        <v/>
      </c>
      <c r="C966" s="11"/>
      <c r="D966" s="11"/>
      <c r="E966" s="11"/>
      <c r="F966" s="11"/>
      <c r="G966" s="11"/>
      <c r="H966" s="11"/>
      <c r="I966" s="29"/>
    </row>
    <row r="967" spans="1:9" ht="12.75" x14ac:dyDescent="0.2">
      <c r="A967" s="5" t="str">
        <f>IF(smd[[#This Row],[Denominación del Servicio o Patronato Municipal]]="","",Ejercicio)</f>
        <v/>
      </c>
      <c r="B967" s="11" t="str">
        <f>IF(smd[[#This Row],[Denominación del Servicio o Patronato Municipal]]="","",comarca)</f>
        <v/>
      </c>
      <c r="C967" s="11"/>
      <c r="D967" s="11"/>
      <c r="E967" s="11"/>
      <c r="F967" s="11"/>
      <c r="G967" s="11"/>
      <c r="H967" s="11"/>
      <c r="I967" s="29"/>
    </row>
    <row r="968" spans="1:9" ht="12.75" x14ac:dyDescent="0.2">
      <c r="A968" s="5" t="str">
        <f>IF(smd[[#This Row],[Denominación del Servicio o Patronato Municipal]]="","",Ejercicio)</f>
        <v/>
      </c>
      <c r="B968" s="11" t="str">
        <f>IF(smd[[#This Row],[Denominación del Servicio o Patronato Municipal]]="","",comarca)</f>
        <v/>
      </c>
      <c r="C968" s="11"/>
      <c r="D968" s="11"/>
      <c r="E968" s="11"/>
      <c r="F968" s="11"/>
      <c r="G968" s="11"/>
      <c r="H968" s="11"/>
      <c r="I968" s="29"/>
    </row>
    <row r="969" spans="1:9" ht="12.75" x14ac:dyDescent="0.2">
      <c r="A969" s="5" t="str">
        <f>IF(smd[[#This Row],[Denominación del Servicio o Patronato Municipal]]="","",Ejercicio)</f>
        <v/>
      </c>
      <c r="B969" s="11" t="str">
        <f>IF(smd[[#This Row],[Denominación del Servicio o Patronato Municipal]]="","",comarca)</f>
        <v/>
      </c>
      <c r="C969" s="11"/>
      <c r="D969" s="11"/>
      <c r="E969" s="11"/>
      <c r="F969" s="11"/>
      <c r="G969" s="11"/>
      <c r="H969" s="11"/>
      <c r="I969" s="29"/>
    </row>
    <row r="970" spans="1:9" ht="12.75" x14ac:dyDescent="0.2">
      <c r="A970" s="5" t="str">
        <f>IF(smd[[#This Row],[Denominación del Servicio o Patronato Municipal]]="","",Ejercicio)</f>
        <v/>
      </c>
      <c r="B970" s="11" t="str">
        <f>IF(smd[[#This Row],[Denominación del Servicio o Patronato Municipal]]="","",comarca)</f>
        <v/>
      </c>
      <c r="C970" s="11"/>
      <c r="D970" s="11"/>
      <c r="E970" s="11"/>
      <c r="F970" s="11"/>
      <c r="G970" s="11"/>
      <c r="H970" s="11"/>
      <c r="I970" s="29"/>
    </row>
    <row r="971" spans="1:9" ht="12.75" x14ac:dyDescent="0.2">
      <c r="A971" s="5" t="str">
        <f>IF(smd[[#This Row],[Denominación del Servicio o Patronato Municipal]]="","",Ejercicio)</f>
        <v/>
      </c>
      <c r="B971" s="11" t="str">
        <f>IF(smd[[#This Row],[Denominación del Servicio o Patronato Municipal]]="","",comarca)</f>
        <v/>
      </c>
      <c r="C971" s="11"/>
      <c r="D971" s="11"/>
      <c r="E971" s="11"/>
      <c r="F971" s="11"/>
      <c r="G971" s="11"/>
      <c r="H971" s="11"/>
      <c r="I971" s="29"/>
    </row>
    <row r="972" spans="1:9" ht="12.75" x14ac:dyDescent="0.2">
      <c r="A972" s="5" t="str">
        <f>IF(smd[[#This Row],[Denominación del Servicio o Patronato Municipal]]="","",Ejercicio)</f>
        <v/>
      </c>
      <c r="B972" s="11" t="str">
        <f>IF(smd[[#This Row],[Denominación del Servicio o Patronato Municipal]]="","",comarca)</f>
        <v/>
      </c>
      <c r="C972" s="11"/>
      <c r="D972" s="11"/>
      <c r="E972" s="11"/>
      <c r="F972" s="11"/>
      <c r="G972" s="11"/>
      <c r="H972" s="11"/>
      <c r="I972" s="29"/>
    </row>
    <row r="973" spans="1:9" ht="12.75" x14ac:dyDescent="0.2">
      <c r="A973" s="5" t="str">
        <f>IF(smd[[#This Row],[Denominación del Servicio o Patronato Municipal]]="","",Ejercicio)</f>
        <v/>
      </c>
      <c r="B973" s="11" t="str">
        <f>IF(smd[[#This Row],[Denominación del Servicio o Patronato Municipal]]="","",comarca)</f>
        <v/>
      </c>
      <c r="C973" s="11"/>
      <c r="D973" s="11"/>
      <c r="E973" s="11"/>
      <c r="F973" s="11"/>
      <c r="G973" s="11"/>
      <c r="H973" s="11"/>
      <c r="I973" s="29"/>
    </row>
    <row r="974" spans="1:9" ht="12.75" x14ac:dyDescent="0.2">
      <c r="A974" s="5" t="str">
        <f>IF(smd[[#This Row],[Denominación del Servicio o Patronato Municipal]]="","",Ejercicio)</f>
        <v/>
      </c>
      <c r="B974" s="11" t="str">
        <f>IF(smd[[#This Row],[Denominación del Servicio o Patronato Municipal]]="","",comarca)</f>
        <v/>
      </c>
      <c r="C974" s="11"/>
      <c r="D974" s="11"/>
      <c r="E974" s="11"/>
      <c r="F974" s="11"/>
      <c r="G974" s="11"/>
      <c r="H974" s="11"/>
      <c r="I974" s="29"/>
    </row>
    <row r="975" spans="1:9" ht="12.75" x14ac:dyDescent="0.2">
      <c r="A975" s="5" t="str">
        <f>IF(smd[[#This Row],[Denominación del Servicio o Patronato Municipal]]="","",Ejercicio)</f>
        <v/>
      </c>
      <c r="B975" s="11" t="str">
        <f>IF(smd[[#This Row],[Denominación del Servicio o Patronato Municipal]]="","",comarca)</f>
        <v/>
      </c>
      <c r="C975" s="11"/>
      <c r="D975" s="11"/>
      <c r="E975" s="11"/>
      <c r="F975" s="11"/>
      <c r="G975" s="11"/>
      <c r="H975" s="11"/>
      <c r="I975" s="29"/>
    </row>
    <row r="976" spans="1:9" ht="12.75" x14ac:dyDescent="0.2">
      <c r="A976" s="5" t="str">
        <f>IF(smd[[#This Row],[Denominación del Servicio o Patronato Municipal]]="","",Ejercicio)</f>
        <v/>
      </c>
      <c r="B976" s="11" t="str">
        <f>IF(smd[[#This Row],[Denominación del Servicio o Patronato Municipal]]="","",comarca)</f>
        <v/>
      </c>
      <c r="C976" s="11"/>
      <c r="D976" s="11"/>
      <c r="E976" s="11"/>
      <c r="F976" s="11"/>
      <c r="G976" s="11"/>
      <c r="H976" s="11"/>
      <c r="I976" s="29"/>
    </row>
    <row r="977" spans="1:9" ht="12.75" x14ac:dyDescent="0.2">
      <c r="A977" s="5" t="str">
        <f>IF(smd[[#This Row],[Denominación del Servicio o Patronato Municipal]]="","",Ejercicio)</f>
        <v/>
      </c>
      <c r="B977" s="11" t="str">
        <f>IF(smd[[#This Row],[Denominación del Servicio o Patronato Municipal]]="","",comarca)</f>
        <v/>
      </c>
      <c r="C977" s="11"/>
      <c r="D977" s="11"/>
      <c r="E977" s="11"/>
      <c r="F977" s="11"/>
      <c r="G977" s="11"/>
      <c r="H977" s="11"/>
      <c r="I977" s="29"/>
    </row>
    <row r="978" spans="1:9" ht="12.75" x14ac:dyDescent="0.2">
      <c r="A978" s="5" t="str">
        <f>IF(smd[[#This Row],[Denominación del Servicio o Patronato Municipal]]="","",Ejercicio)</f>
        <v/>
      </c>
      <c r="B978" s="11" t="str">
        <f>IF(smd[[#This Row],[Denominación del Servicio o Patronato Municipal]]="","",comarca)</f>
        <v/>
      </c>
      <c r="C978" s="11"/>
      <c r="D978" s="11"/>
      <c r="E978" s="11"/>
      <c r="F978" s="11"/>
      <c r="G978" s="11"/>
      <c r="H978" s="11"/>
      <c r="I978" s="29"/>
    </row>
    <row r="979" spans="1:9" ht="12.75" x14ac:dyDescent="0.2">
      <c r="A979" s="5" t="str">
        <f>IF(smd[[#This Row],[Denominación del Servicio o Patronato Municipal]]="","",Ejercicio)</f>
        <v/>
      </c>
      <c r="B979" s="11" t="str">
        <f>IF(smd[[#This Row],[Denominación del Servicio o Patronato Municipal]]="","",comarca)</f>
        <v/>
      </c>
      <c r="C979" s="11"/>
      <c r="D979" s="11"/>
      <c r="E979" s="11"/>
      <c r="F979" s="11"/>
      <c r="G979" s="11"/>
      <c r="H979" s="11"/>
      <c r="I979" s="29"/>
    </row>
    <row r="980" spans="1:9" ht="12.75" x14ac:dyDescent="0.2">
      <c r="A980" s="5" t="str">
        <f>IF(smd[[#This Row],[Denominación del Servicio o Patronato Municipal]]="","",Ejercicio)</f>
        <v/>
      </c>
      <c r="B980" s="11" t="str">
        <f>IF(smd[[#This Row],[Denominación del Servicio o Patronato Municipal]]="","",comarca)</f>
        <v/>
      </c>
      <c r="C980" s="11"/>
      <c r="D980" s="11"/>
      <c r="E980" s="11"/>
      <c r="F980" s="11"/>
      <c r="G980" s="11"/>
      <c r="H980" s="11"/>
      <c r="I980" s="29"/>
    </row>
    <row r="981" spans="1:9" ht="12.75" x14ac:dyDescent="0.2">
      <c r="A981" s="5" t="str">
        <f>IF(smd[[#This Row],[Denominación del Servicio o Patronato Municipal]]="","",Ejercicio)</f>
        <v/>
      </c>
      <c r="B981" s="11" t="str">
        <f>IF(smd[[#This Row],[Denominación del Servicio o Patronato Municipal]]="","",comarca)</f>
        <v/>
      </c>
      <c r="C981" s="11"/>
      <c r="D981" s="11"/>
      <c r="E981" s="11"/>
      <c r="F981" s="11"/>
      <c r="G981" s="11"/>
      <c r="H981" s="11"/>
      <c r="I981" s="29"/>
    </row>
    <row r="982" spans="1:9" ht="12.75" x14ac:dyDescent="0.2">
      <c r="A982" s="5" t="str">
        <f>IF(smd[[#This Row],[Denominación del Servicio o Patronato Municipal]]="","",Ejercicio)</f>
        <v/>
      </c>
      <c r="B982" s="11" t="str">
        <f>IF(smd[[#This Row],[Denominación del Servicio o Patronato Municipal]]="","",comarca)</f>
        <v/>
      </c>
      <c r="C982" s="11"/>
      <c r="D982" s="11"/>
      <c r="E982" s="11"/>
      <c r="F982" s="11"/>
      <c r="G982" s="11"/>
      <c r="H982" s="11"/>
      <c r="I982" s="29"/>
    </row>
    <row r="983" spans="1:9" ht="12.75" x14ac:dyDescent="0.2">
      <c r="A983" s="5" t="str">
        <f>IF(smd[[#This Row],[Denominación del Servicio o Patronato Municipal]]="","",Ejercicio)</f>
        <v/>
      </c>
      <c r="B983" s="11" t="str">
        <f>IF(smd[[#This Row],[Denominación del Servicio o Patronato Municipal]]="","",comarca)</f>
        <v/>
      </c>
      <c r="C983" s="11"/>
      <c r="D983" s="11"/>
      <c r="E983" s="11"/>
      <c r="F983" s="11"/>
      <c r="G983" s="11"/>
      <c r="H983" s="11"/>
      <c r="I983" s="29"/>
    </row>
    <row r="984" spans="1:9" ht="12.75" x14ac:dyDescent="0.2">
      <c r="A984" s="5" t="str">
        <f>IF(smd[[#This Row],[Denominación del Servicio o Patronato Municipal]]="","",Ejercicio)</f>
        <v/>
      </c>
      <c r="B984" s="11" t="str">
        <f>IF(smd[[#This Row],[Denominación del Servicio o Patronato Municipal]]="","",comarca)</f>
        <v/>
      </c>
      <c r="C984" s="11"/>
      <c r="D984" s="11"/>
      <c r="E984" s="11"/>
      <c r="F984" s="11"/>
      <c r="G984" s="11"/>
      <c r="H984" s="11"/>
      <c r="I984" s="29"/>
    </row>
    <row r="985" spans="1:9" ht="12.75" x14ac:dyDescent="0.2">
      <c r="A985" s="5" t="str">
        <f>IF(smd[[#This Row],[Denominación del Servicio o Patronato Municipal]]="","",Ejercicio)</f>
        <v/>
      </c>
      <c r="B985" s="11" t="str">
        <f>IF(smd[[#This Row],[Denominación del Servicio o Patronato Municipal]]="","",comarca)</f>
        <v/>
      </c>
      <c r="C985" s="11"/>
      <c r="D985" s="11"/>
      <c r="E985" s="11"/>
      <c r="F985" s="11"/>
      <c r="G985" s="11"/>
      <c r="H985" s="11"/>
      <c r="I985" s="29"/>
    </row>
    <row r="986" spans="1:9" ht="12.75" x14ac:dyDescent="0.2">
      <c r="A986" s="5" t="str">
        <f>IF(smd[[#This Row],[Denominación del Servicio o Patronato Municipal]]="","",Ejercicio)</f>
        <v/>
      </c>
      <c r="B986" s="11" t="str">
        <f>IF(smd[[#This Row],[Denominación del Servicio o Patronato Municipal]]="","",comarca)</f>
        <v/>
      </c>
      <c r="C986" s="11"/>
      <c r="D986" s="11"/>
      <c r="E986" s="11"/>
      <c r="F986" s="11"/>
      <c r="G986" s="11"/>
      <c r="H986" s="11"/>
      <c r="I986" s="29"/>
    </row>
    <row r="987" spans="1:9" ht="12.75" x14ac:dyDescent="0.2">
      <c r="A987" s="5" t="str">
        <f>IF(smd[[#This Row],[Denominación del Servicio o Patronato Municipal]]="","",Ejercicio)</f>
        <v/>
      </c>
      <c r="B987" s="11" t="str">
        <f>IF(smd[[#This Row],[Denominación del Servicio o Patronato Municipal]]="","",comarca)</f>
        <v/>
      </c>
      <c r="C987" s="11"/>
      <c r="D987" s="11"/>
      <c r="E987" s="11"/>
      <c r="F987" s="11"/>
      <c r="G987" s="11"/>
      <c r="H987" s="11"/>
      <c r="I987" s="29"/>
    </row>
    <row r="988" spans="1:9" ht="12.75" x14ac:dyDescent="0.2">
      <c r="A988" s="5" t="str">
        <f>IF(smd[[#This Row],[Denominación del Servicio o Patronato Municipal]]="","",Ejercicio)</f>
        <v/>
      </c>
      <c r="B988" s="11" t="str">
        <f>IF(smd[[#This Row],[Denominación del Servicio o Patronato Municipal]]="","",comarca)</f>
        <v/>
      </c>
      <c r="C988" s="11"/>
      <c r="D988" s="11"/>
      <c r="E988" s="11"/>
      <c r="F988" s="11"/>
      <c r="G988" s="11"/>
      <c r="H988" s="11"/>
      <c r="I988" s="29"/>
    </row>
    <row r="989" spans="1:9" ht="12.75" x14ac:dyDescent="0.2">
      <c r="A989" s="5" t="str">
        <f>IF(smd[[#This Row],[Denominación del Servicio o Patronato Municipal]]="","",Ejercicio)</f>
        <v/>
      </c>
      <c r="B989" s="11" t="str">
        <f>IF(smd[[#This Row],[Denominación del Servicio o Patronato Municipal]]="","",comarca)</f>
        <v/>
      </c>
      <c r="C989" s="11"/>
      <c r="D989" s="11"/>
      <c r="E989" s="11"/>
      <c r="F989" s="11"/>
      <c r="G989" s="11"/>
      <c r="H989" s="11"/>
      <c r="I989" s="29"/>
    </row>
    <row r="990" spans="1:9" ht="12.75" x14ac:dyDescent="0.2">
      <c r="A990" s="5" t="str">
        <f>IF(smd[[#This Row],[Denominación del Servicio o Patronato Municipal]]="","",Ejercicio)</f>
        <v/>
      </c>
      <c r="B990" s="11" t="str">
        <f>IF(smd[[#This Row],[Denominación del Servicio o Patronato Municipal]]="","",comarca)</f>
        <v/>
      </c>
      <c r="C990" s="11"/>
      <c r="D990" s="11"/>
      <c r="E990" s="11"/>
      <c r="F990" s="11"/>
      <c r="G990" s="11"/>
      <c r="H990" s="11"/>
      <c r="I990" s="29"/>
    </row>
    <row r="991" spans="1:9" ht="12.75" x14ac:dyDescent="0.2">
      <c r="A991" s="5" t="str">
        <f>IF(smd[[#This Row],[Denominación del Servicio o Patronato Municipal]]="","",Ejercicio)</f>
        <v/>
      </c>
      <c r="B991" s="11" t="str">
        <f>IF(smd[[#This Row],[Denominación del Servicio o Patronato Municipal]]="","",comarca)</f>
        <v/>
      </c>
      <c r="C991" s="11"/>
      <c r="D991" s="11"/>
      <c r="E991" s="11"/>
      <c r="F991" s="11"/>
      <c r="G991" s="11"/>
      <c r="H991" s="11"/>
      <c r="I991" s="29"/>
    </row>
    <row r="992" spans="1:9" ht="12.75" x14ac:dyDescent="0.2">
      <c r="A992" s="5" t="str">
        <f>IF(smd[[#This Row],[Denominación del Servicio o Patronato Municipal]]="","",Ejercicio)</f>
        <v/>
      </c>
      <c r="B992" s="11" t="str">
        <f>IF(smd[[#This Row],[Denominación del Servicio o Patronato Municipal]]="","",comarca)</f>
        <v/>
      </c>
      <c r="C992" s="11"/>
      <c r="D992" s="11"/>
      <c r="E992" s="11"/>
      <c r="F992" s="11"/>
      <c r="G992" s="11"/>
      <c r="H992" s="11"/>
      <c r="I992" s="29"/>
    </row>
    <row r="993" spans="1:9" ht="12.75" x14ac:dyDescent="0.2">
      <c r="A993" s="5" t="str">
        <f>IF(smd[[#This Row],[Denominación del Servicio o Patronato Municipal]]="","",Ejercicio)</f>
        <v/>
      </c>
      <c r="B993" s="11" t="str">
        <f>IF(smd[[#This Row],[Denominación del Servicio o Patronato Municipal]]="","",comarca)</f>
        <v/>
      </c>
      <c r="C993" s="11"/>
      <c r="D993" s="11"/>
      <c r="E993" s="11"/>
      <c r="F993" s="11"/>
      <c r="G993" s="11"/>
      <c r="H993" s="11"/>
      <c r="I993" s="29"/>
    </row>
    <row r="994" spans="1:9" ht="12.75" x14ac:dyDescent="0.2">
      <c r="A994" s="5" t="str">
        <f>IF(smd[[#This Row],[Denominación del Servicio o Patronato Municipal]]="","",Ejercicio)</f>
        <v/>
      </c>
      <c r="B994" s="11" t="str">
        <f>IF(smd[[#This Row],[Denominación del Servicio o Patronato Municipal]]="","",comarca)</f>
        <v/>
      </c>
      <c r="C994" s="11"/>
      <c r="D994" s="11"/>
      <c r="E994" s="11"/>
      <c r="F994" s="11"/>
      <c r="G994" s="11"/>
      <c r="H994" s="11"/>
      <c r="I994" s="29"/>
    </row>
    <row r="995" spans="1:9" ht="12.75" x14ac:dyDescent="0.2">
      <c r="A995" s="5" t="str">
        <f>IF(smd[[#This Row],[Denominación del Servicio o Patronato Municipal]]="","",Ejercicio)</f>
        <v/>
      </c>
      <c r="B995" s="11" t="str">
        <f>IF(smd[[#This Row],[Denominación del Servicio o Patronato Municipal]]="","",comarca)</f>
        <v/>
      </c>
      <c r="C995" s="11"/>
      <c r="D995" s="11"/>
      <c r="E995" s="11"/>
      <c r="F995" s="11"/>
      <c r="G995" s="11"/>
      <c r="H995" s="11"/>
      <c r="I995" s="29"/>
    </row>
    <row r="996" spans="1:9" ht="12.75" x14ac:dyDescent="0.2">
      <c r="A996" s="5" t="str">
        <f>IF(smd[[#This Row],[Denominación del Servicio o Patronato Municipal]]="","",Ejercicio)</f>
        <v/>
      </c>
      <c r="B996" s="11" t="str">
        <f>IF(smd[[#This Row],[Denominación del Servicio o Patronato Municipal]]="","",comarca)</f>
        <v/>
      </c>
      <c r="C996" s="11"/>
      <c r="D996" s="11"/>
      <c r="E996" s="11"/>
      <c r="F996" s="11"/>
      <c r="G996" s="11"/>
      <c r="H996" s="11"/>
      <c r="I996" s="29"/>
    </row>
    <row r="997" spans="1:9" ht="12.75" x14ac:dyDescent="0.2">
      <c r="A997" s="5" t="str">
        <f>IF(smd[[#This Row],[Denominación del Servicio o Patronato Municipal]]="","",Ejercicio)</f>
        <v/>
      </c>
      <c r="B997" s="11" t="str">
        <f>IF(smd[[#This Row],[Denominación del Servicio o Patronato Municipal]]="","",comarca)</f>
        <v/>
      </c>
      <c r="C997" s="11"/>
      <c r="D997" s="11"/>
      <c r="E997" s="11"/>
      <c r="F997" s="11"/>
      <c r="G997" s="11"/>
      <c r="H997" s="11"/>
      <c r="I997" s="29"/>
    </row>
    <row r="998" spans="1:9" ht="12.75" x14ac:dyDescent="0.2">
      <c r="A998" s="5" t="str">
        <f>IF(smd[[#This Row],[Denominación del Servicio o Patronato Municipal]]="","",Ejercicio)</f>
        <v/>
      </c>
      <c r="B998" s="11" t="str">
        <f>IF(smd[[#This Row],[Denominación del Servicio o Patronato Municipal]]="","",comarca)</f>
        <v/>
      </c>
      <c r="C998" s="11"/>
      <c r="D998" s="11"/>
      <c r="E998" s="11"/>
      <c r="F998" s="11"/>
      <c r="G998" s="11"/>
      <c r="H998" s="11"/>
      <c r="I998" s="29"/>
    </row>
    <row r="999" spans="1:9" ht="12.75" x14ac:dyDescent="0.2">
      <c r="A999" s="5" t="str">
        <f>IF(smd[[#This Row],[Denominación del Servicio o Patronato Municipal]]="","",Ejercicio)</f>
        <v/>
      </c>
      <c r="B999" s="11" t="str">
        <f>IF(smd[[#This Row],[Denominación del Servicio o Patronato Municipal]]="","",comarca)</f>
        <v/>
      </c>
      <c r="C999" s="11"/>
      <c r="D999" s="11"/>
      <c r="E999" s="11"/>
      <c r="F999" s="11"/>
      <c r="G999" s="11"/>
      <c r="H999" s="11"/>
      <c r="I999" s="29"/>
    </row>
    <row r="1000" spans="1:9" ht="12.75" x14ac:dyDescent="0.2">
      <c r="A1000" s="8" t="str">
        <f>IF(smd[[#This Row],[Denominación del Servicio o Patronato Municipal]]="","",Ejercicio)</f>
        <v/>
      </c>
      <c r="B1000" s="13" t="str">
        <f>IF(smd[[#This Row],[Denominación del Servicio o Patronato Municipal]]="","",comarca)</f>
        <v/>
      </c>
      <c r="C1000" s="13"/>
      <c r="D1000" s="13"/>
      <c r="E1000" s="13"/>
      <c r="F1000" s="13"/>
      <c r="G1000" s="13"/>
      <c r="H1000" s="13"/>
      <c r="I1000" s="32"/>
    </row>
  </sheetData>
  <sheetProtection password="F460" sheet="1" objects="1" scenarios="1"/>
  <dataValidations count="4">
    <dataValidation type="list" allowBlank="1" showInputMessage="1" showErrorMessage="1" promptTitle="Seleccione del desplegable" prompt="Indique si está o no legalmente constituido" sqref="I2:I1000">
      <formula1>sino</formula1>
    </dataValidation>
    <dataValidation type="textLength" allowBlank="1" sqref="H2:H1000">
      <formula1>5</formula1>
      <formula2>60</formula2>
    </dataValidation>
    <dataValidation allowBlank="1" sqref="E2:F1000"/>
    <dataValidation type="list" allowBlank="1" showInputMessage="1" showErrorMessage="1" promptTitle="Seleccionar del desplegable" prompt="Seleccione el tipo de organismo del desplegable" sqref="C2:C1000">
      <formula1>serpat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outlinePr summaryBelow="0" summaryRight="0"/>
  </sheetPr>
  <dimension ref="A1:L1000"/>
  <sheetViews>
    <sheetView topLeftCell="C1" workbookViewId="0">
      <selection activeCell="I35" sqref="I35"/>
    </sheetView>
  </sheetViews>
  <sheetFormatPr baseColWidth="10" defaultColWidth="14.42578125" defaultRowHeight="15.75" customHeight="1" x14ac:dyDescent="0.2"/>
  <cols>
    <col min="1" max="1" width="21" hidden="1" customWidth="1"/>
    <col min="2" max="2" width="12.28515625" hidden="1" customWidth="1"/>
    <col min="3" max="3" width="49.42578125" customWidth="1"/>
    <col min="4" max="4" width="30.42578125" customWidth="1"/>
    <col min="5" max="5" width="20.7109375" customWidth="1"/>
    <col min="6" max="6" width="28" customWidth="1"/>
    <col min="7" max="7" width="13.42578125" customWidth="1"/>
    <col min="8" max="8" width="12.85546875" customWidth="1"/>
    <col min="10" max="10" width="39.5703125" customWidth="1"/>
    <col min="11" max="11" width="23" customWidth="1"/>
    <col min="12" max="12" width="26.140625" customWidth="1"/>
  </cols>
  <sheetData>
    <row r="1" spans="1:12" ht="31.5" customHeight="1" thickBot="1" x14ac:dyDescent="0.25">
      <c r="A1" s="111" t="s">
        <v>129</v>
      </c>
      <c r="B1" s="112" t="s">
        <v>144</v>
      </c>
      <c r="C1" s="113" t="s">
        <v>152</v>
      </c>
      <c r="D1" s="113" t="s">
        <v>150</v>
      </c>
      <c r="E1" s="113" t="s">
        <v>8</v>
      </c>
      <c r="F1" s="113" t="s">
        <v>153</v>
      </c>
      <c r="G1" s="113" t="s">
        <v>0</v>
      </c>
      <c r="H1" s="114" t="s">
        <v>1</v>
      </c>
      <c r="I1" s="115" t="s">
        <v>95</v>
      </c>
      <c r="J1" s="113" t="s">
        <v>145</v>
      </c>
      <c r="K1" s="113" t="s">
        <v>146</v>
      </c>
      <c r="L1" s="111" t="s">
        <v>666</v>
      </c>
    </row>
    <row r="2" spans="1:12" s="110" customFormat="1" ht="18.75" customHeight="1" x14ac:dyDescent="0.2">
      <c r="A2" s="116" t="str">
        <f>IF(actanuales[[#This Row],[Denominación de la actividad]]&lt;&gt;"",Ejercicio,"")</f>
        <v/>
      </c>
      <c r="B2" s="116" t="str">
        <f>IF(actanuales[[#This Row],[Denominación de la actividad]]&lt;&gt;"",comarca,"")</f>
        <v/>
      </c>
      <c r="C2" s="108"/>
      <c r="D2" s="108"/>
      <c r="E2" s="84"/>
      <c r="F2" s="84"/>
      <c r="G2" s="109"/>
      <c r="H2" s="109"/>
      <c r="I2" s="108"/>
      <c r="J2" s="109"/>
      <c r="K2" s="108"/>
      <c r="L2" s="84"/>
    </row>
    <row r="3" spans="1:12" s="110" customFormat="1" ht="12.75" x14ac:dyDescent="0.2">
      <c r="A3" s="117" t="str">
        <f>IF(actanuales[[#This Row],[Denominación de la actividad]]&lt;&gt;"",Ejercicio,"")</f>
        <v/>
      </c>
      <c r="B3" s="117" t="str">
        <f>IF(actanuales[[#This Row],[Denominación de la actividad]]&lt;&gt;"",comarca,"")</f>
        <v/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110" customFormat="1" ht="12.75" x14ac:dyDescent="0.2">
      <c r="A4" s="117" t="str">
        <f>IF(actanuales[[#This Row],[Denominación de la actividad]]&lt;&gt;"",Ejercicio,"")</f>
        <v/>
      </c>
      <c r="B4" s="117" t="str">
        <f>IF(actanuales[[#This Row],[Denominación de la actividad]]&lt;&gt;"",comarca,"")</f>
        <v/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2.75" x14ac:dyDescent="0.2">
      <c r="A5" s="118" t="str">
        <f>IF(actanuales[[#This Row],[Denominación de la actividad]]&lt;&gt;"",Ejercicio,"")</f>
        <v/>
      </c>
      <c r="B5" s="118" t="str">
        <f>IF(actanuales[[#This Row],[Denominación de la actividad]]&lt;&gt;"",comarca,"")</f>
        <v/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2.75" x14ac:dyDescent="0.2">
      <c r="A6" s="118" t="str">
        <f>IF(actanuales[[#This Row],[Denominación de la actividad]]&lt;&gt;"",Ejercicio,"")</f>
        <v/>
      </c>
      <c r="B6" s="118" t="str">
        <f>IF(actanuales[[#This Row],[Denominación de la actividad]]&lt;&gt;"",comarca,"")</f>
        <v/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2.75" x14ac:dyDescent="0.2">
      <c r="A7" s="118" t="str">
        <f>IF(actanuales[[#This Row],[Denominación de la actividad]]&lt;&gt;"",Ejercicio,"")</f>
        <v/>
      </c>
      <c r="B7" s="118" t="str">
        <f>IF(actanuales[[#This Row],[Denominación de la actividad]]&lt;&gt;"",comarca,"")</f>
        <v/>
      </c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2.75" x14ac:dyDescent="0.2">
      <c r="A8" s="118" t="str">
        <f>IF(actanuales[[#This Row],[Denominación de la actividad]]&lt;&gt;"",Ejercicio,"")</f>
        <v/>
      </c>
      <c r="B8" s="118" t="str">
        <f>IF(actanuales[[#This Row],[Denominación de la actividad]]&lt;&gt;"",comarca,"")</f>
        <v/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2.75" x14ac:dyDescent="0.2">
      <c r="A9" s="118" t="str">
        <f>IF(actanuales[[#This Row],[Denominación de la actividad]]&lt;&gt;"",Ejercicio,"")</f>
        <v/>
      </c>
      <c r="B9" s="118" t="str">
        <f>IF(actanuales[[#This Row],[Denominación de la actividad]]&lt;&gt;"",comarca,"")</f>
        <v/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2.75" x14ac:dyDescent="0.2">
      <c r="A10" s="118" t="str">
        <f>IF(actanuales[[#This Row],[Denominación de la actividad]]&lt;&gt;"",Ejercicio,"")</f>
        <v/>
      </c>
      <c r="B10" s="118" t="str">
        <f>IF(actanuales[[#This Row],[Denominación de la actividad]]&lt;&gt;"",comarca,"")</f>
        <v/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2.75" x14ac:dyDescent="0.2">
      <c r="A11" s="118" t="str">
        <f>IF(actanuales[[#This Row],[Denominación de la actividad]]&lt;&gt;"",Ejercicio,"")</f>
        <v/>
      </c>
      <c r="B11" s="118" t="str">
        <f>IF(actanuales[[#This Row],[Denominación de la actividad]]&lt;&gt;"",comarca,"")</f>
        <v/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2.75" x14ac:dyDescent="0.2">
      <c r="A12" s="119" t="str">
        <f>IF(actanuales[[#This Row],[Denominación de la actividad]]&lt;&gt;"",Ejercicio,"")</f>
        <v/>
      </c>
      <c r="B12" s="119" t="str">
        <f>IF(actanuales[[#This Row],[Denominación de la actividad]]&lt;&gt;"",comarca,"")</f>
        <v/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2.75" x14ac:dyDescent="0.2">
      <c r="A13" s="120" t="str">
        <f>IF(actanuales[[#This Row],[Denominación de la actividad]]&lt;&gt;"",Ejercicio,"")</f>
        <v/>
      </c>
      <c r="B13" s="121" t="str">
        <f>IF(actanuales[[#This Row],[Denominación de la actividad]]&lt;&gt;"",comarca,"")</f>
        <v/>
      </c>
      <c r="C13" s="42"/>
      <c r="D13" s="42"/>
      <c r="E13" s="42"/>
      <c r="F13" s="42"/>
      <c r="G13" s="30"/>
      <c r="H13" s="30"/>
      <c r="I13" s="30"/>
      <c r="J13" s="30"/>
      <c r="K13" s="30"/>
      <c r="L13" s="42"/>
    </row>
    <row r="14" spans="1:12" ht="12.75" x14ac:dyDescent="0.2">
      <c r="A14" s="118" t="str">
        <f>IF(actanuales[[#This Row],[Denominación de la actividad]]&lt;&gt;"",Ejercicio,"")</f>
        <v/>
      </c>
      <c r="B14" s="122" t="str">
        <f>IF(actanuales[[#This Row],[Denominación de la actividad]]&lt;&gt;"",comarca,"")</f>
        <v/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12.75" x14ac:dyDescent="0.2">
      <c r="A15" s="118" t="str">
        <f>IF(actanuales[[#This Row],[Denominación de la actividad]]&lt;&gt;"",Ejercicio,"")</f>
        <v/>
      </c>
      <c r="B15" s="118" t="str">
        <f>IF(actanuales[[#This Row],[Denominación de la actividad]]&lt;&gt;"",comarca,"")</f>
        <v/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2.75" x14ac:dyDescent="0.2">
      <c r="A16" s="118" t="str">
        <f>IF(actanuales[[#This Row],[Denominación de la actividad]]&lt;&gt;"",Ejercicio,"")</f>
        <v/>
      </c>
      <c r="B16" s="118" t="str">
        <f>IF(actanuales[[#This Row],[Denominación de la actividad]]&lt;&gt;"",comarca,"")</f>
        <v/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2.75" x14ac:dyDescent="0.2">
      <c r="A17" s="118" t="str">
        <f>IF(actanuales[[#This Row],[Denominación de la actividad]]&lt;&gt;"",Ejercicio,"")</f>
        <v/>
      </c>
      <c r="B17" s="118" t="str">
        <f>IF(actanuales[[#This Row],[Denominación de la actividad]]&lt;&gt;"",comarca,"")</f>
        <v/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2.75" x14ac:dyDescent="0.2">
      <c r="A18" s="118" t="str">
        <f>IF(actanuales[[#This Row],[Denominación de la actividad]]&lt;&gt;"",Ejercicio,"")</f>
        <v/>
      </c>
      <c r="B18" s="118" t="str">
        <f>IF(actanuales[[#This Row],[Denominación de la actividad]]&lt;&gt;"",comarca,"")</f>
        <v/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2.75" x14ac:dyDescent="0.2">
      <c r="A19" s="118" t="str">
        <f>IF(actanuales[[#This Row],[Denominación de la actividad]]&lt;&gt;"",Ejercicio,"")</f>
        <v/>
      </c>
      <c r="B19" s="118" t="str">
        <f>IF(actanuales[[#This Row],[Denominación de la actividad]]&lt;&gt;"",comarca,"")</f>
        <v/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12.75" x14ac:dyDescent="0.2">
      <c r="A20" s="118" t="str">
        <f>IF(actanuales[[#This Row],[Denominación de la actividad]]&lt;&gt;"",Ejercicio,"")</f>
        <v/>
      </c>
      <c r="B20" s="118" t="str">
        <f>IF(actanuales[[#This Row],[Denominación de la actividad]]&lt;&gt;"",comarca,"")</f>
        <v/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2.75" x14ac:dyDescent="0.2">
      <c r="A21" s="118" t="str">
        <f>IF(actanuales[[#This Row],[Denominación de la actividad]]&lt;&gt;"",Ejercicio,"")</f>
        <v/>
      </c>
      <c r="B21" s="118" t="str">
        <f>IF(actanuales[[#This Row],[Denominación de la actividad]]&lt;&gt;"",comarca,"")</f>
        <v/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2.75" x14ac:dyDescent="0.2">
      <c r="A22" s="118" t="str">
        <f>IF(actanuales[[#This Row],[Denominación de la actividad]]&lt;&gt;"",Ejercicio,"")</f>
        <v/>
      </c>
      <c r="B22" s="118" t="str">
        <f>IF(actanuales[[#This Row],[Denominación de la actividad]]&lt;&gt;"",comarca,"")</f>
        <v/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2.75" x14ac:dyDescent="0.2">
      <c r="A23" s="118" t="str">
        <f>IF(actanuales[[#This Row],[Denominación de la actividad]]&lt;&gt;"",Ejercicio,"")</f>
        <v/>
      </c>
      <c r="B23" s="118" t="str">
        <f>IF(actanuales[[#This Row],[Denominación de la actividad]]&lt;&gt;"",comarca,"")</f>
        <v/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2.75" x14ac:dyDescent="0.2">
      <c r="A24" s="118" t="str">
        <f>IF(actanuales[[#This Row],[Denominación de la actividad]]&lt;&gt;"",Ejercicio,"")</f>
        <v/>
      </c>
      <c r="B24" s="118" t="str">
        <f>IF(actanuales[[#This Row],[Denominación de la actividad]]&lt;&gt;"",comarca,"")</f>
        <v/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2.75" x14ac:dyDescent="0.2">
      <c r="A25" s="118" t="str">
        <f>IF(actanuales[[#This Row],[Denominación de la actividad]]&lt;&gt;"",Ejercicio,"")</f>
        <v/>
      </c>
      <c r="B25" s="118" t="str">
        <f>IF(actanuales[[#This Row],[Denominación de la actividad]]&lt;&gt;"",comarca,"")</f>
        <v/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12.75" x14ac:dyDescent="0.2">
      <c r="A26" s="118" t="str">
        <f>IF(actanuales[[#This Row],[Denominación de la actividad]]&lt;&gt;"",Ejercicio,"")</f>
        <v/>
      </c>
      <c r="B26" s="118" t="str">
        <f>IF(actanuales[[#This Row],[Denominación de la actividad]]&lt;&gt;"",comarca,"")</f>
        <v/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2.75" x14ac:dyDescent="0.2">
      <c r="A27" s="118" t="str">
        <f>IF(actanuales[[#This Row],[Denominación de la actividad]]&lt;&gt;"",Ejercicio,"")</f>
        <v/>
      </c>
      <c r="B27" s="118" t="str">
        <f>IF(actanuales[[#This Row],[Denominación de la actividad]]&lt;&gt;"",comarca,"")</f>
        <v/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2.75" x14ac:dyDescent="0.2">
      <c r="A28" s="118" t="str">
        <f>IF(actanuales[[#This Row],[Denominación de la actividad]]&lt;&gt;"",Ejercicio,"")</f>
        <v/>
      </c>
      <c r="B28" s="118" t="str">
        <f>IF(actanuales[[#This Row],[Denominación de la actividad]]&lt;&gt;"",comarca,"")</f>
        <v/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12.75" x14ac:dyDescent="0.2">
      <c r="A29" s="118" t="str">
        <f>IF(actanuales[[#This Row],[Denominación de la actividad]]&lt;&gt;"",Ejercicio,"")</f>
        <v/>
      </c>
      <c r="B29" s="118" t="str">
        <f>IF(actanuales[[#This Row],[Denominación de la actividad]]&lt;&gt;"",comarca,"")</f>
        <v/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2.75" x14ac:dyDescent="0.2">
      <c r="A30" s="118" t="str">
        <f>IF(actanuales[[#This Row],[Denominación de la actividad]]&lt;&gt;"",Ejercicio,"")</f>
        <v/>
      </c>
      <c r="B30" s="118" t="str">
        <f>IF(actanuales[[#This Row],[Denominación de la actividad]]&lt;&gt;"",comarca,"")</f>
        <v/>
      </c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2.75" x14ac:dyDescent="0.2">
      <c r="A31" s="118" t="str">
        <f>IF(actanuales[[#This Row],[Denominación de la actividad]]&lt;&gt;"",Ejercicio,"")</f>
        <v/>
      </c>
      <c r="B31" s="118" t="str">
        <f>IF(actanuales[[#This Row],[Denominación de la actividad]]&lt;&gt;"",comarca,"")</f>
        <v/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2.75" x14ac:dyDescent="0.2">
      <c r="A32" s="118" t="str">
        <f>IF(actanuales[[#This Row],[Denominación de la actividad]]&lt;&gt;"",Ejercicio,"")</f>
        <v/>
      </c>
      <c r="B32" s="118" t="str">
        <f>IF(actanuales[[#This Row],[Denominación de la actividad]]&lt;&gt;"",comarca,"")</f>
        <v/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2.75" x14ac:dyDescent="0.2">
      <c r="A33" s="118" t="str">
        <f>IF(actanuales[[#This Row],[Denominación de la actividad]]&lt;&gt;"",Ejercicio,"")</f>
        <v/>
      </c>
      <c r="B33" s="118" t="str">
        <f>IF(actanuales[[#This Row],[Denominación de la actividad]]&lt;&gt;"",comarca,"")</f>
        <v/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2.75" x14ac:dyDescent="0.2">
      <c r="A34" s="118" t="str">
        <f>IF(actanuales[[#This Row],[Denominación de la actividad]]&lt;&gt;"",Ejercicio,"")</f>
        <v/>
      </c>
      <c r="B34" s="118" t="str">
        <f>IF(actanuales[[#This Row],[Denominación de la actividad]]&lt;&gt;"",comarca,"")</f>
        <v/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2.75" x14ac:dyDescent="0.2">
      <c r="A35" s="118" t="str">
        <f>IF(actanuales[[#This Row],[Denominación de la actividad]]&lt;&gt;"",Ejercicio,"")</f>
        <v/>
      </c>
      <c r="B35" s="118" t="str">
        <f>IF(actanuales[[#This Row],[Denominación de la actividad]]&lt;&gt;"",comarca,"")</f>
        <v/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12.75" x14ac:dyDescent="0.2">
      <c r="A36" s="118" t="str">
        <f>IF(actanuales[[#This Row],[Denominación de la actividad]]&lt;&gt;"",Ejercicio,"")</f>
        <v/>
      </c>
      <c r="B36" s="118" t="str">
        <f>IF(actanuales[[#This Row],[Denominación de la actividad]]&lt;&gt;"",comarca,"")</f>
        <v/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2.75" x14ac:dyDescent="0.2">
      <c r="A37" s="118" t="str">
        <f>IF(actanuales[[#This Row],[Denominación de la actividad]]&lt;&gt;"",Ejercicio,"")</f>
        <v/>
      </c>
      <c r="B37" s="118" t="str">
        <f>IF(actanuales[[#This Row],[Denominación de la actividad]]&lt;&gt;"",comarca,"")</f>
        <v/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ht="12.75" x14ac:dyDescent="0.2">
      <c r="A38" s="118" t="str">
        <f>IF(actanuales[[#This Row],[Denominación de la actividad]]&lt;&gt;"",Ejercicio,"")</f>
        <v/>
      </c>
      <c r="B38" s="118" t="str">
        <f>IF(actanuales[[#This Row],[Denominación de la actividad]]&lt;&gt;"",comarca,"")</f>
        <v/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12.75" x14ac:dyDescent="0.2">
      <c r="A39" s="118" t="str">
        <f>IF(actanuales[[#This Row],[Denominación de la actividad]]&lt;&gt;"",Ejercicio,"")</f>
        <v/>
      </c>
      <c r="B39" s="118" t="str">
        <f>IF(actanuales[[#This Row],[Denominación de la actividad]]&lt;&gt;"",comarca,"")</f>
        <v/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ht="12.75" x14ac:dyDescent="0.2">
      <c r="A40" s="118" t="str">
        <f>IF(actanuales[[#This Row],[Denominación de la actividad]]&lt;&gt;"",Ejercicio,"")</f>
        <v/>
      </c>
      <c r="B40" s="118" t="str">
        <f>IF(actanuales[[#This Row],[Denominación de la actividad]]&lt;&gt;"",comarca,"")</f>
        <v/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ht="12.75" x14ac:dyDescent="0.2">
      <c r="A41" s="118" t="str">
        <f>IF(actanuales[[#This Row],[Denominación de la actividad]]&lt;&gt;"",Ejercicio,"")</f>
        <v/>
      </c>
      <c r="B41" s="118" t="str">
        <f>IF(actanuales[[#This Row],[Denominación de la actividad]]&lt;&gt;"",comarca,"")</f>
        <v/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2.75" x14ac:dyDescent="0.2">
      <c r="A42" s="118" t="str">
        <f>IF(actanuales[[#This Row],[Denominación de la actividad]]&lt;&gt;"",Ejercicio,"")</f>
        <v/>
      </c>
      <c r="B42" s="118" t="str">
        <f>IF(actanuales[[#This Row],[Denominación de la actividad]]&lt;&gt;"",comarca,"")</f>
        <v/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2.75" x14ac:dyDescent="0.2">
      <c r="A43" s="118" t="str">
        <f>IF(actanuales[[#This Row],[Denominación de la actividad]]&lt;&gt;"",Ejercicio,"")</f>
        <v/>
      </c>
      <c r="B43" s="118" t="str">
        <f>IF(actanuales[[#This Row],[Denominación de la actividad]]&lt;&gt;"",comarca,"")</f>
        <v/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2.75" x14ac:dyDescent="0.2">
      <c r="A44" s="118" t="str">
        <f>IF(actanuales[[#This Row],[Denominación de la actividad]]&lt;&gt;"",Ejercicio,"")</f>
        <v/>
      </c>
      <c r="B44" s="118" t="str">
        <f>IF(actanuales[[#This Row],[Denominación de la actividad]]&lt;&gt;"",comarca,"")</f>
        <v/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ht="12.75" x14ac:dyDescent="0.2">
      <c r="A45" s="118" t="str">
        <f>IF(actanuales[[#This Row],[Denominación de la actividad]]&lt;&gt;"",Ejercicio,"")</f>
        <v/>
      </c>
      <c r="B45" s="118" t="str">
        <f>IF(actanuales[[#This Row],[Denominación de la actividad]]&lt;&gt;"",comarca,"")</f>
        <v/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2.75" x14ac:dyDescent="0.2">
      <c r="A46" s="118" t="str">
        <f>IF(actanuales[[#This Row],[Denominación de la actividad]]&lt;&gt;"",Ejercicio,"")</f>
        <v/>
      </c>
      <c r="B46" s="118" t="str">
        <f>IF(actanuales[[#This Row],[Denominación de la actividad]]&lt;&gt;"",comarca,"")</f>
        <v/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2.75" x14ac:dyDescent="0.2">
      <c r="A47" s="118" t="str">
        <f>IF(actanuales[[#This Row],[Denominación de la actividad]]&lt;&gt;"",Ejercicio,"")</f>
        <v/>
      </c>
      <c r="B47" s="118" t="str">
        <f>IF(actanuales[[#This Row],[Denominación de la actividad]]&lt;&gt;"",comarca,"")</f>
        <v/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2.75" x14ac:dyDescent="0.2">
      <c r="A48" s="118" t="str">
        <f>IF(actanuales[[#This Row],[Denominación de la actividad]]&lt;&gt;"",Ejercicio,"")</f>
        <v/>
      </c>
      <c r="B48" s="118" t="str">
        <f>IF(actanuales[[#This Row],[Denominación de la actividad]]&lt;&gt;"",comarca,"")</f>
        <v/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2.75" x14ac:dyDescent="0.2">
      <c r="A49" s="118" t="str">
        <f>IF(actanuales[[#This Row],[Denominación de la actividad]]&lt;&gt;"",Ejercicio,"")</f>
        <v/>
      </c>
      <c r="B49" s="118" t="str">
        <f>IF(actanuales[[#This Row],[Denominación de la actividad]]&lt;&gt;"",comarca,"")</f>
        <v/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2.75" x14ac:dyDescent="0.2">
      <c r="A50" s="118" t="str">
        <f>IF(actanuales[[#This Row],[Denominación de la actividad]]&lt;&gt;"",Ejercicio,"")</f>
        <v/>
      </c>
      <c r="B50" s="118" t="str">
        <f>IF(actanuales[[#This Row],[Denominación de la actividad]]&lt;&gt;"",comarca,"")</f>
        <v/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2.75" x14ac:dyDescent="0.2">
      <c r="A51" s="118" t="str">
        <f>IF(actanuales[[#This Row],[Denominación de la actividad]]&lt;&gt;"",Ejercicio,"")</f>
        <v/>
      </c>
      <c r="B51" s="118" t="str">
        <f>IF(actanuales[[#This Row],[Denominación de la actividad]]&lt;&gt;"",comarca,"")</f>
        <v/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2.75" x14ac:dyDescent="0.2">
      <c r="A52" s="118" t="str">
        <f>IF(actanuales[[#This Row],[Denominación de la actividad]]&lt;&gt;"",Ejercicio,"")</f>
        <v/>
      </c>
      <c r="B52" s="118" t="str">
        <f>IF(actanuales[[#This Row],[Denominación de la actividad]]&lt;&gt;"",comarca,"")</f>
        <v/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12.75" x14ac:dyDescent="0.2">
      <c r="A53" s="118" t="str">
        <f>IF(actanuales[[#This Row],[Denominación de la actividad]]&lt;&gt;"",Ejercicio,"")</f>
        <v/>
      </c>
      <c r="B53" s="118" t="str">
        <f>IF(actanuales[[#This Row],[Denominación de la actividad]]&lt;&gt;"",comarca,"")</f>
        <v/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12.75" x14ac:dyDescent="0.2">
      <c r="A54" s="118" t="str">
        <f>IF(actanuales[[#This Row],[Denominación de la actividad]]&lt;&gt;"",Ejercicio,"")</f>
        <v/>
      </c>
      <c r="B54" s="118" t="str">
        <f>IF(actanuales[[#This Row],[Denominación de la actividad]]&lt;&gt;"",comarca,"")</f>
        <v/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12.75" x14ac:dyDescent="0.2">
      <c r="A55" s="118" t="str">
        <f>IF(actanuales[[#This Row],[Denominación de la actividad]]&lt;&gt;"",Ejercicio,"")</f>
        <v/>
      </c>
      <c r="B55" s="118" t="str">
        <f>IF(actanuales[[#This Row],[Denominación de la actividad]]&lt;&gt;"",comarca,"")</f>
        <v/>
      </c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12.75" x14ac:dyDescent="0.2">
      <c r="A56" s="118" t="str">
        <f>IF(actanuales[[#This Row],[Denominación de la actividad]]&lt;&gt;"",Ejercicio,"")</f>
        <v/>
      </c>
      <c r="B56" s="118" t="str">
        <f>IF(actanuales[[#This Row],[Denominación de la actividad]]&lt;&gt;"",comarca,"")</f>
        <v/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12.75" x14ac:dyDescent="0.2">
      <c r="A57" s="118" t="str">
        <f>IF(actanuales[[#This Row],[Denominación de la actividad]]&lt;&gt;"",Ejercicio,"")</f>
        <v/>
      </c>
      <c r="B57" s="118" t="str">
        <f>IF(actanuales[[#This Row],[Denominación de la actividad]]&lt;&gt;"",comarca,"")</f>
        <v/>
      </c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12.75" x14ac:dyDescent="0.2">
      <c r="A58" s="118" t="str">
        <f>IF(actanuales[[#This Row],[Denominación de la actividad]]&lt;&gt;"",Ejercicio,"")</f>
        <v/>
      </c>
      <c r="B58" s="118" t="str">
        <f>IF(actanuales[[#This Row],[Denominación de la actividad]]&lt;&gt;"",comarca,"")</f>
        <v/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12.75" x14ac:dyDescent="0.2">
      <c r="A59" s="118" t="str">
        <f>IF(actanuales[[#This Row],[Denominación de la actividad]]&lt;&gt;"",Ejercicio,"")</f>
        <v/>
      </c>
      <c r="B59" s="118" t="str">
        <f>IF(actanuales[[#This Row],[Denominación de la actividad]]&lt;&gt;"",comarca,"")</f>
        <v/>
      </c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12.75" x14ac:dyDescent="0.2">
      <c r="A60" s="118" t="str">
        <f>IF(actanuales[[#This Row],[Denominación de la actividad]]&lt;&gt;"",Ejercicio,"")</f>
        <v/>
      </c>
      <c r="B60" s="118" t="str">
        <f>IF(actanuales[[#This Row],[Denominación de la actividad]]&lt;&gt;"",comarca,"")</f>
        <v/>
      </c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12.75" x14ac:dyDescent="0.2">
      <c r="A61" s="118" t="str">
        <f>IF(actanuales[[#This Row],[Denominación de la actividad]]&lt;&gt;"",Ejercicio,"")</f>
        <v/>
      </c>
      <c r="B61" s="118" t="str">
        <f>IF(actanuales[[#This Row],[Denominación de la actividad]]&lt;&gt;"",comarca,"")</f>
        <v/>
      </c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12.75" x14ac:dyDescent="0.2">
      <c r="A62" s="118" t="str">
        <f>IF(actanuales[[#This Row],[Denominación de la actividad]]&lt;&gt;"",Ejercicio,"")</f>
        <v/>
      </c>
      <c r="B62" s="118" t="str">
        <f>IF(actanuales[[#This Row],[Denominación de la actividad]]&lt;&gt;"",comarca,"")</f>
        <v/>
      </c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12.75" x14ac:dyDescent="0.2">
      <c r="A63" s="118" t="str">
        <f>IF(actanuales[[#This Row],[Denominación de la actividad]]&lt;&gt;"",Ejercicio,"")</f>
        <v/>
      </c>
      <c r="B63" s="118" t="str">
        <f>IF(actanuales[[#This Row],[Denominación de la actividad]]&lt;&gt;"",comarca,"")</f>
        <v/>
      </c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12.75" x14ac:dyDescent="0.2">
      <c r="A64" s="118" t="str">
        <f>IF(actanuales[[#This Row],[Denominación de la actividad]]&lt;&gt;"",Ejercicio,"")</f>
        <v/>
      </c>
      <c r="B64" s="118" t="str">
        <f>IF(actanuales[[#This Row],[Denominación de la actividad]]&lt;&gt;"",comarca,"")</f>
        <v/>
      </c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ht="12.75" x14ac:dyDescent="0.2">
      <c r="A65" s="118" t="str">
        <f>IF(actanuales[[#This Row],[Denominación de la actividad]]&lt;&gt;"",Ejercicio,"")</f>
        <v/>
      </c>
      <c r="B65" s="118" t="str">
        <f>IF(actanuales[[#This Row],[Denominación de la actividad]]&lt;&gt;"",comarca,"")</f>
        <v/>
      </c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ht="12.75" x14ac:dyDescent="0.2">
      <c r="A66" s="118" t="str">
        <f>IF(actanuales[[#This Row],[Denominación de la actividad]]&lt;&gt;"",Ejercicio,"")</f>
        <v/>
      </c>
      <c r="B66" s="118" t="str">
        <f>IF(actanuales[[#This Row],[Denominación de la actividad]]&lt;&gt;"",comarca,"")</f>
        <v/>
      </c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2.75" x14ac:dyDescent="0.2">
      <c r="A67" s="118" t="str">
        <f>IF(actanuales[[#This Row],[Denominación de la actividad]]&lt;&gt;"",Ejercicio,"")</f>
        <v/>
      </c>
      <c r="B67" s="118" t="str">
        <f>IF(actanuales[[#This Row],[Denominación de la actividad]]&lt;&gt;"",comarca,"")</f>
        <v/>
      </c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2.75" x14ac:dyDescent="0.2">
      <c r="A68" s="118" t="str">
        <f>IF(actanuales[[#This Row],[Denominación de la actividad]]&lt;&gt;"",Ejercicio,"")</f>
        <v/>
      </c>
      <c r="B68" s="118" t="str">
        <f>IF(actanuales[[#This Row],[Denominación de la actividad]]&lt;&gt;"",comarca,"")</f>
        <v/>
      </c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ht="12.75" x14ac:dyDescent="0.2">
      <c r="A69" s="118" t="str">
        <f>IF(actanuales[[#This Row],[Denominación de la actividad]]&lt;&gt;"",Ejercicio,"")</f>
        <v/>
      </c>
      <c r="B69" s="118" t="str">
        <f>IF(actanuales[[#This Row],[Denominación de la actividad]]&lt;&gt;"",comarca,"")</f>
        <v/>
      </c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ht="12.75" x14ac:dyDescent="0.2">
      <c r="A70" s="118" t="str">
        <f>IF(actanuales[[#This Row],[Denominación de la actividad]]&lt;&gt;"",Ejercicio,"")</f>
        <v/>
      </c>
      <c r="B70" s="118" t="str">
        <f>IF(actanuales[[#This Row],[Denominación de la actividad]]&lt;&gt;"",comarca,"")</f>
        <v/>
      </c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12.75" x14ac:dyDescent="0.2">
      <c r="A71" s="118" t="str">
        <f>IF(actanuales[[#This Row],[Denominación de la actividad]]&lt;&gt;"",Ejercicio,"")</f>
        <v/>
      </c>
      <c r="B71" s="118" t="str">
        <f>IF(actanuales[[#This Row],[Denominación de la actividad]]&lt;&gt;"",comarca,"")</f>
        <v/>
      </c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12.75" x14ac:dyDescent="0.2">
      <c r="A72" s="118" t="str">
        <f>IF(actanuales[[#This Row],[Denominación de la actividad]]&lt;&gt;"",Ejercicio,"")</f>
        <v/>
      </c>
      <c r="B72" s="118" t="str">
        <f>IF(actanuales[[#This Row],[Denominación de la actividad]]&lt;&gt;"",comarca,"")</f>
        <v/>
      </c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12.75" x14ac:dyDescent="0.2">
      <c r="A73" s="118" t="str">
        <f>IF(actanuales[[#This Row],[Denominación de la actividad]]&lt;&gt;"",Ejercicio,"")</f>
        <v/>
      </c>
      <c r="B73" s="118" t="str">
        <f>IF(actanuales[[#This Row],[Denominación de la actividad]]&lt;&gt;"",comarca,"")</f>
        <v/>
      </c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12.75" x14ac:dyDescent="0.2">
      <c r="A74" s="118" t="str">
        <f>IF(actanuales[[#This Row],[Denominación de la actividad]]&lt;&gt;"",Ejercicio,"")</f>
        <v/>
      </c>
      <c r="B74" s="118" t="str">
        <f>IF(actanuales[[#This Row],[Denominación de la actividad]]&lt;&gt;"",comarca,"")</f>
        <v/>
      </c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12.75" x14ac:dyDescent="0.2">
      <c r="A75" s="118" t="str">
        <f>IF(actanuales[[#This Row],[Denominación de la actividad]]&lt;&gt;"",Ejercicio,"")</f>
        <v/>
      </c>
      <c r="B75" s="118" t="str">
        <f>IF(actanuales[[#This Row],[Denominación de la actividad]]&lt;&gt;"",comarca,"")</f>
        <v/>
      </c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12.75" x14ac:dyDescent="0.2">
      <c r="A76" s="118" t="str">
        <f>IF(actanuales[[#This Row],[Denominación de la actividad]]&lt;&gt;"",Ejercicio,"")</f>
        <v/>
      </c>
      <c r="B76" s="118" t="str">
        <f>IF(actanuales[[#This Row],[Denominación de la actividad]]&lt;&gt;"",comarca,"")</f>
        <v/>
      </c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12.75" x14ac:dyDescent="0.2">
      <c r="A77" s="118" t="str">
        <f>IF(actanuales[[#This Row],[Denominación de la actividad]]&lt;&gt;"",Ejercicio,"")</f>
        <v/>
      </c>
      <c r="B77" s="118" t="str">
        <f>IF(actanuales[[#This Row],[Denominación de la actividad]]&lt;&gt;"",comarca,"")</f>
        <v/>
      </c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12.75" x14ac:dyDescent="0.2">
      <c r="A78" s="118" t="str">
        <f>IF(actanuales[[#This Row],[Denominación de la actividad]]&lt;&gt;"",Ejercicio,"")</f>
        <v/>
      </c>
      <c r="B78" s="118" t="str">
        <f>IF(actanuales[[#This Row],[Denominación de la actividad]]&lt;&gt;"",comarca,"")</f>
        <v/>
      </c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12.75" x14ac:dyDescent="0.2">
      <c r="A79" s="118" t="str">
        <f>IF(actanuales[[#This Row],[Denominación de la actividad]]&lt;&gt;"",Ejercicio,"")</f>
        <v/>
      </c>
      <c r="B79" s="118" t="str">
        <f>IF(actanuales[[#This Row],[Denominación de la actividad]]&lt;&gt;"",comarca,"")</f>
        <v/>
      </c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12.75" x14ac:dyDescent="0.2">
      <c r="A80" s="118" t="str">
        <f>IF(actanuales[[#This Row],[Denominación de la actividad]]&lt;&gt;"",Ejercicio,"")</f>
        <v/>
      </c>
      <c r="B80" s="118" t="str">
        <f>IF(actanuales[[#This Row],[Denominación de la actividad]]&lt;&gt;"",comarca,"")</f>
        <v/>
      </c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12.75" x14ac:dyDescent="0.2">
      <c r="A81" s="118" t="str">
        <f>IF(actanuales[[#This Row],[Denominación de la actividad]]&lt;&gt;"",Ejercicio,"")</f>
        <v/>
      </c>
      <c r="B81" s="118" t="str">
        <f>IF(actanuales[[#This Row],[Denominación de la actividad]]&lt;&gt;"",comarca,"")</f>
        <v/>
      </c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ht="12.75" x14ac:dyDescent="0.2">
      <c r="A82" s="118" t="str">
        <f>IF(actanuales[[#This Row],[Denominación de la actividad]]&lt;&gt;"",Ejercicio,"")</f>
        <v/>
      </c>
      <c r="B82" s="118" t="str">
        <f>IF(actanuales[[#This Row],[Denominación de la actividad]]&lt;&gt;"",comarca,"")</f>
        <v/>
      </c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ht="12.75" x14ac:dyDescent="0.2">
      <c r="A83" s="118" t="str">
        <f>IF(actanuales[[#This Row],[Denominación de la actividad]]&lt;&gt;"",Ejercicio,"")</f>
        <v/>
      </c>
      <c r="B83" s="118" t="str">
        <f>IF(actanuales[[#This Row],[Denominación de la actividad]]&lt;&gt;"",comarca,"")</f>
        <v/>
      </c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ht="12.75" x14ac:dyDescent="0.2">
      <c r="A84" s="118" t="str">
        <f>IF(actanuales[[#This Row],[Denominación de la actividad]]&lt;&gt;"",Ejercicio,"")</f>
        <v/>
      </c>
      <c r="B84" s="118" t="str">
        <f>IF(actanuales[[#This Row],[Denominación de la actividad]]&lt;&gt;"",comarca,"")</f>
        <v/>
      </c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ht="12.75" x14ac:dyDescent="0.2">
      <c r="A85" s="118" t="str">
        <f>IF(actanuales[[#This Row],[Denominación de la actividad]]&lt;&gt;"",Ejercicio,"")</f>
        <v/>
      </c>
      <c r="B85" s="118" t="str">
        <f>IF(actanuales[[#This Row],[Denominación de la actividad]]&lt;&gt;"",comarca,"")</f>
        <v/>
      </c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12" ht="12.75" x14ac:dyDescent="0.2">
      <c r="A86" s="118" t="str">
        <f>IF(actanuales[[#This Row],[Denominación de la actividad]]&lt;&gt;"",Ejercicio,"")</f>
        <v/>
      </c>
      <c r="B86" s="118" t="str">
        <f>IF(actanuales[[#This Row],[Denominación de la actividad]]&lt;&gt;"",comarca,"")</f>
        <v/>
      </c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ht="12.75" x14ac:dyDescent="0.2">
      <c r="A87" s="118" t="str">
        <f>IF(actanuales[[#This Row],[Denominación de la actividad]]&lt;&gt;"",Ejercicio,"")</f>
        <v/>
      </c>
      <c r="B87" s="118" t="str">
        <f>IF(actanuales[[#This Row],[Denominación de la actividad]]&lt;&gt;"",comarca,"")</f>
        <v/>
      </c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ht="12.75" x14ac:dyDescent="0.2">
      <c r="A88" s="118" t="str">
        <f>IF(actanuales[[#This Row],[Denominación de la actividad]]&lt;&gt;"",Ejercicio,"")</f>
        <v/>
      </c>
      <c r="B88" s="118" t="str">
        <f>IF(actanuales[[#This Row],[Denominación de la actividad]]&lt;&gt;"",comarca,"")</f>
        <v/>
      </c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ht="12.75" x14ac:dyDescent="0.2">
      <c r="A89" s="118" t="str">
        <f>IF(actanuales[[#This Row],[Denominación de la actividad]]&lt;&gt;"",Ejercicio,"")</f>
        <v/>
      </c>
      <c r="B89" s="118" t="str">
        <f>IF(actanuales[[#This Row],[Denominación de la actividad]]&lt;&gt;"",comarca,"")</f>
        <v/>
      </c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 ht="12.75" x14ac:dyDescent="0.2">
      <c r="A90" s="118" t="str">
        <f>IF(actanuales[[#This Row],[Denominación de la actividad]]&lt;&gt;"",Ejercicio,"")</f>
        <v/>
      </c>
      <c r="B90" s="118" t="str">
        <f>IF(actanuales[[#This Row],[Denominación de la actividad]]&lt;&gt;"",comarca,"")</f>
        <v/>
      </c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 ht="12.75" x14ac:dyDescent="0.2">
      <c r="A91" s="118" t="str">
        <f>IF(actanuales[[#This Row],[Denominación de la actividad]]&lt;&gt;"",Ejercicio,"")</f>
        <v/>
      </c>
      <c r="B91" s="118" t="str">
        <f>IF(actanuales[[#This Row],[Denominación de la actividad]]&lt;&gt;"",comarca,"")</f>
        <v/>
      </c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 ht="12.75" x14ac:dyDescent="0.2">
      <c r="A92" s="118" t="str">
        <f>IF(actanuales[[#This Row],[Denominación de la actividad]]&lt;&gt;"",Ejercicio,"")</f>
        <v/>
      </c>
      <c r="B92" s="118" t="str">
        <f>IF(actanuales[[#This Row],[Denominación de la actividad]]&lt;&gt;"",comarca,"")</f>
        <v/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12" ht="12.75" x14ac:dyDescent="0.2">
      <c r="A93" s="118" t="str">
        <f>IF(actanuales[[#This Row],[Denominación de la actividad]]&lt;&gt;"",Ejercicio,"")</f>
        <v/>
      </c>
      <c r="B93" s="118" t="str">
        <f>IF(actanuales[[#This Row],[Denominación de la actividad]]&lt;&gt;"",comarca,"")</f>
        <v/>
      </c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1:12" ht="12.75" x14ac:dyDescent="0.2">
      <c r="A94" s="118" t="str">
        <f>IF(actanuales[[#This Row],[Denominación de la actividad]]&lt;&gt;"",Ejercicio,"")</f>
        <v/>
      </c>
      <c r="B94" s="118" t="str">
        <f>IF(actanuales[[#This Row],[Denominación de la actividad]]&lt;&gt;"",comarca,"")</f>
        <v/>
      </c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 ht="12.75" x14ac:dyDescent="0.2">
      <c r="A95" s="118" t="str">
        <f>IF(actanuales[[#This Row],[Denominación de la actividad]]&lt;&gt;"",Ejercicio,"")</f>
        <v/>
      </c>
      <c r="B95" s="118" t="str">
        <f>IF(actanuales[[#This Row],[Denominación de la actividad]]&lt;&gt;"",comarca,"")</f>
        <v/>
      </c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ht="12.75" x14ac:dyDescent="0.2">
      <c r="A96" s="118" t="str">
        <f>IF(actanuales[[#This Row],[Denominación de la actividad]]&lt;&gt;"",Ejercicio,"")</f>
        <v/>
      </c>
      <c r="B96" s="118" t="str">
        <f>IF(actanuales[[#This Row],[Denominación de la actividad]]&lt;&gt;"",comarca,"")</f>
        <v/>
      </c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 ht="12.75" x14ac:dyDescent="0.2">
      <c r="A97" s="118" t="str">
        <f>IF(actanuales[[#This Row],[Denominación de la actividad]]&lt;&gt;"",Ejercicio,"")</f>
        <v/>
      </c>
      <c r="B97" s="118" t="str">
        <f>IF(actanuales[[#This Row],[Denominación de la actividad]]&lt;&gt;"",comarca,"")</f>
        <v/>
      </c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ht="12.75" x14ac:dyDescent="0.2">
      <c r="A98" s="118" t="str">
        <f>IF(actanuales[[#This Row],[Denominación de la actividad]]&lt;&gt;"",Ejercicio,"")</f>
        <v/>
      </c>
      <c r="B98" s="118" t="str">
        <f>IF(actanuales[[#This Row],[Denominación de la actividad]]&lt;&gt;"",comarca,"")</f>
        <v/>
      </c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ht="12.75" x14ac:dyDescent="0.2">
      <c r="A99" s="118" t="str">
        <f>IF(actanuales[[#This Row],[Denominación de la actividad]]&lt;&gt;"",Ejercicio,"")</f>
        <v/>
      </c>
      <c r="B99" s="118" t="str">
        <f>IF(actanuales[[#This Row],[Denominación de la actividad]]&lt;&gt;"",comarca,"")</f>
        <v/>
      </c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 ht="12.75" x14ac:dyDescent="0.2">
      <c r="A100" s="118" t="str">
        <f>IF(actanuales[[#This Row],[Denominación de la actividad]]&lt;&gt;"",Ejercicio,"")</f>
        <v/>
      </c>
      <c r="B100" s="118" t="str">
        <f>IF(actanuales[[#This Row],[Denominación de la actividad]]&lt;&gt;"",comarca,"")</f>
        <v/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ht="12.75" x14ac:dyDescent="0.2">
      <c r="A101" s="118" t="str">
        <f>IF(actanuales[[#This Row],[Denominación de la actividad]]&lt;&gt;"",Ejercicio,"")</f>
        <v/>
      </c>
      <c r="B101" s="118" t="str">
        <f>IF(actanuales[[#This Row],[Denominación de la actividad]]&lt;&gt;"",comarca,"")</f>
        <v/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ht="12.75" x14ac:dyDescent="0.2">
      <c r="A102" s="118" t="str">
        <f>IF(actanuales[[#This Row],[Denominación de la actividad]]&lt;&gt;"",Ejercicio,"")</f>
        <v/>
      </c>
      <c r="B102" s="118" t="str">
        <f>IF(actanuales[[#This Row],[Denominación de la actividad]]&lt;&gt;"",comarca,"")</f>
        <v/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 ht="12.75" x14ac:dyDescent="0.2">
      <c r="A103" s="118" t="str">
        <f>IF(actanuales[[#This Row],[Denominación de la actividad]]&lt;&gt;"",Ejercicio,"")</f>
        <v/>
      </c>
      <c r="B103" s="118" t="str">
        <f>IF(actanuales[[#This Row],[Denominación de la actividad]]&lt;&gt;"",comarca,"")</f>
        <v/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ht="12.75" x14ac:dyDescent="0.2">
      <c r="A104" s="118" t="str">
        <f>IF(actanuales[[#This Row],[Denominación de la actividad]]&lt;&gt;"",Ejercicio,"")</f>
        <v/>
      </c>
      <c r="B104" s="118" t="str">
        <f>IF(actanuales[[#This Row],[Denominación de la actividad]]&lt;&gt;"",comarca,"")</f>
        <v/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 ht="12.75" x14ac:dyDescent="0.2">
      <c r="A105" s="118" t="str">
        <f>IF(actanuales[[#This Row],[Denominación de la actividad]]&lt;&gt;"",Ejercicio,"")</f>
        <v/>
      </c>
      <c r="B105" s="118" t="str">
        <f>IF(actanuales[[#This Row],[Denominación de la actividad]]&lt;&gt;"",comarca,"")</f>
        <v/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ht="12.75" x14ac:dyDescent="0.2">
      <c r="A106" s="118" t="str">
        <f>IF(actanuales[[#This Row],[Denominación de la actividad]]&lt;&gt;"",Ejercicio,"")</f>
        <v/>
      </c>
      <c r="B106" s="118" t="str">
        <f>IF(actanuales[[#This Row],[Denominación de la actividad]]&lt;&gt;"",comarca,"")</f>
        <v/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 ht="12.75" x14ac:dyDescent="0.2">
      <c r="A107" s="118" t="str">
        <f>IF(actanuales[[#This Row],[Denominación de la actividad]]&lt;&gt;"",Ejercicio,"")</f>
        <v/>
      </c>
      <c r="B107" s="118" t="str">
        <f>IF(actanuales[[#This Row],[Denominación de la actividad]]&lt;&gt;"",comarca,"")</f>
        <v/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ht="12.75" x14ac:dyDescent="0.2">
      <c r="A108" s="118" t="str">
        <f>IF(actanuales[[#This Row],[Denominación de la actividad]]&lt;&gt;"",Ejercicio,"")</f>
        <v/>
      </c>
      <c r="B108" s="118" t="str">
        <f>IF(actanuales[[#This Row],[Denominación de la actividad]]&lt;&gt;"",comarca,"")</f>
        <v/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t="12.75" x14ac:dyDescent="0.2">
      <c r="A109" s="118" t="str">
        <f>IF(actanuales[[#This Row],[Denominación de la actividad]]&lt;&gt;"",Ejercicio,"")</f>
        <v/>
      </c>
      <c r="B109" s="118" t="str">
        <f>IF(actanuales[[#This Row],[Denominación de la actividad]]&lt;&gt;"",comarca,"")</f>
        <v/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ht="12.75" x14ac:dyDescent="0.2">
      <c r="A110" s="118" t="str">
        <f>IF(actanuales[[#This Row],[Denominación de la actividad]]&lt;&gt;"",Ejercicio,"")</f>
        <v/>
      </c>
      <c r="B110" s="118" t="str">
        <f>IF(actanuales[[#This Row],[Denominación de la actividad]]&lt;&gt;"",comarca,"")</f>
        <v/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 ht="12.75" x14ac:dyDescent="0.2">
      <c r="A111" s="118" t="str">
        <f>IF(actanuales[[#This Row],[Denominación de la actividad]]&lt;&gt;"",Ejercicio,"")</f>
        <v/>
      </c>
      <c r="B111" s="118" t="str">
        <f>IF(actanuales[[#This Row],[Denominación de la actividad]]&lt;&gt;"",comarca,"")</f>
        <v/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ht="12.75" x14ac:dyDescent="0.2">
      <c r="A112" s="118" t="str">
        <f>IF(actanuales[[#This Row],[Denominación de la actividad]]&lt;&gt;"",Ejercicio,"")</f>
        <v/>
      </c>
      <c r="B112" s="118" t="str">
        <f>IF(actanuales[[#This Row],[Denominación de la actividad]]&lt;&gt;"",comarca,"")</f>
        <v/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 ht="12.75" x14ac:dyDescent="0.2">
      <c r="A113" s="118" t="str">
        <f>IF(actanuales[[#This Row],[Denominación de la actividad]]&lt;&gt;"",Ejercicio,"")</f>
        <v/>
      </c>
      <c r="B113" s="118" t="str">
        <f>IF(actanuales[[#This Row],[Denominación de la actividad]]&lt;&gt;"",comarca,"")</f>
        <v/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ht="12.75" x14ac:dyDescent="0.2">
      <c r="A114" s="118" t="str">
        <f>IF(actanuales[[#This Row],[Denominación de la actividad]]&lt;&gt;"",Ejercicio,"")</f>
        <v/>
      </c>
      <c r="B114" s="118" t="str">
        <f>IF(actanuales[[#This Row],[Denominación de la actividad]]&lt;&gt;"",comarca,"")</f>
        <v/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ht="12.75" x14ac:dyDescent="0.2">
      <c r="A115" s="118" t="str">
        <f>IF(actanuales[[#This Row],[Denominación de la actividad]]&lt;&gt;"",Ejercicio,"")</f>
        <v/>
      </c>
      <c r="B115" s="118" t="str">
        <f>IF(actanuales[[#This Row],[Denominación de la actividad]]&lt;&gt;"",comarca,"")</f>
        <v/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2.75" x14ac:dyDescent="0.2">
      <c r="A116" s="118" t="str">
        <f>IF(actanuales[[#This Row],[Denominación de la actividad]]&lt;&gt;"",Ejercicio,"")</f>
        <v/>
      </c>
      <c r="B116" s="118" t="str">
        <f>IF(actanuales[[#This Row],[Denominación de la actividad]]&lt;&gt;"",comarca,"")</f>
        <v/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t="12.75" x14ac:dyDescent="0.2">
      <c r="A117" s="118" t="str">
        <f>IF(actanuales[[#This Row],[Denominación de la actividad]]&lt;&gt;"",Ejercicio,"")</f>
        <v/>
      </c>
      <c r="B117" s="118" t="str">
        <f>IF(actanuales[[#This Row],[Denominación de la actividad]]&lt;&gt;"",comarca,"")</f>
        <v/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ht="12.75" x14ac:dyDescent="0.2">
      <c r="A118" s="118" t="str">
        <f>IF(actanuales[[#This Row],[Denominación de la actividad]]&lt;&gt;"",Ejercicio,"")</f>
        <v/>
      </c>
      <c r="B118" s="118" t="str">
        <f>IF(actanuales[[#This Row],[Denominación de la actividad]]&lt;&gt;"",comarca,"")</f>
        <v/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ht="12.75" x14ac:dyDescent="0.2">
      <c r="A119" s="118" t="str">
        <f>IF(actanuales[[#This Row],[Denominación de la actividad]]&lt;&gt;"",Ejercicio,"")</f>
        <v/>
      </c>
      <c r="B119" s="118" t="str">
        <f>IF(actanuales[[#This Row],[Denominación de la actividad]]&lt;&gt;"",comarca,"")</f>
        <v/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12.75" x14ac:dyDescent="0.2">
      <c r="A120" s="118" t="str">
        <f>IF(actanuales[[#This Row],[Denominación de la actividad]]&lt;&gt;"",Ejercicio,"")</f>
        <v/>
      </c>
      <c r="B120" s="118" t="str">
        <f>IF(actanuales[[#This Row],[Denominación de la actividad]]&lt;&gt;"",comarca,"")</f>
        <v/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ht="12.75" x14ac:dyDescent="0.2">
      <c r="A121" s="118" t="str">
        <f>IF(actanuales[[#This Row],[Denominación de la actividad]]&lt;&gt;"",Ejercicio,"")</f>
        <v/>
      </c>
      <c r="B121" s="118" t="str">
        <f>IF(actanuales[[#This Row],[Denominación de la actividad]]&lt;&gt;"",comarca,"")</f>
        <v/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ht="12.75" x14ac:dyDescent="0.2">
      <c r="A122" s="118" t="str">
        <f>IF(actanuales[[#This Row],[Denominación de la actividad]]&lt;&gt;"",Ejercicio,"")</f>
        <v/>
      </c>
      <c r="B122" s="118" t="str">
        <f>IF(actanuales[[#This Row],[Denominación de la actividad]]&lt;&gt;"",comarca,"")</f>
        <v/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ht="12.75" x14ac:dyDescent="0.2">
      <c r="A123" s="118" t="str">
        <f>IF(actanuales[[#This Row],[Denominación de la actividad]]&lt;&gt;"",Ejercicio,"")</f>
        <v/>
      </c>
      <c r="B123" s="118" t="str">
        <f>IF(actanuales[[#This Row],[Denominación de la actividad]]&lt;&gt;"",comarca,"")</f>
        <v/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ht="12.75" x14ac:dyDescent="0.2">
      <c r="A124" s="118" t="str">
        <f>IF(actanuales[[#This Row],[Denominación de la actividad]]&lt;&gt;"",Ejercicio,"")</f>
        <v/>
      </c>
      <c r="B124" s="118" t="str">
        <f>IF(actanuales[[#This Row],[Denominación de la actividad]]&lt;&gt;"",comarca,"")</f>
        <v/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ht="12.75" x14ac:dyDescent="0.2">
      <c r="A125" s="118" t="str">
        <f>IF(actanuales[[#This Row],[Denominación de la actividad]]&lt;&gt;"",Ejercicio,"")</f>
        <v/>
      </c>
      <c r="B125" s="118" t="str">
        <f>IF(actanuales[[#This Row],[Denominación de la actividad]]&lt;&gt;"",comarca,"")</f>
        <v/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 ht="12.75" x14ac:dyDescent="0.2">
      <c r="A126" s="118" t="str">
        <f>IF(actanuales[[#This Row],[Denominación de la actividad]]&lt;&gt;"",Ejercicio,"")</f>
        <v/>
      </c>
      <c r="B126" s="118" t="str">
        <f>IF(actanuales[[#This Row],[Denominación de la actividad]]&lt;&gt;"",comarca,"")</f>
        <v/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 ht="12.75" x14ac:dyDescent="0.2">
      <c r="A127" s="118" t="str">
        <f>IF(actanuales[[#This Row],[Denominación de la actividad]]&lt;&gt;"",Ejercicio,"")</f>
        <v/>
      </c>
      <c r="B127" s="118" t="str">
        <f>IF(actanuales[[#This Row],[Denominación de la actividad]]&lt;&gt;"",comarca,"")</f>
        <v/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ht="12.75" x14ac:dyDescent="0.2">
      <c r="A128" s="118" t="str">
        <f>IF(actanuales[[#This Row],[Denominación de la actividad]]&lt;&gt;"",Ejercicio,"")</f>
        <v/>
      </c>
      <c r="B128" s="118" t="str">
        <f>IF(actanuales[[#This Row],[Denominación de la actividad]]&lt;&gt;"",comarca,"")</f>
        <v/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2.75" x14ac:dyDescent="0.2">
      <c r="A129" s="118" t="str">
        <f>IF(actanuales[[#This Row],[Denominación de la actividad]]&lt;&gt;"",Ejercicio,"")</f>
        <v/>
      </c>
      <c r="B129" s="118" t="str">
        <f>IF(actanuales[[#This Row],[Denominación de la actividad]]&lt;&gt;"",comarca,"")</f>
        <v/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ht="12.75" x14ac:dyDescent="0.2">
      <c r="A130" s="118" t="str">
        <f>IF(actanuales[[#This Row],[Denominación de la actividad]]&lt;&gt;"",Ejercicio,"")</f>
        <v/>
      </c>
      <c r="B130" s="118" t="str">
        <f>IF(actanuales[[#This Row],[Denominación de la actividad]]&lt;&gt;"",comarca,"")</f>
        <v/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2" ht="12.75" x14ac:dyDescent="0.2">
      <c r="A131" s="118" t="str">
        <f>IF(actanuales[[#This Row],[Denominación de la actividad]]&lt;&gt;"",Ejercicio,"")</f>
        <v/>
      </c>
      <c r="B131" s="118" t="str">
        <f>IF(actanuales[[#This Row],[Denominación de la actividad]]&lt;&gt;"",comarca,"")</f>
        <v/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2" ht="12.75" x14ac:dyDescent="0.2">
      <c r="A132" s="118" t="str">
        <f>IF(actanuales[[#This Row],[Denominación de la actividad]]&lt;&gt;"",Ejercicio,"")</f>
        <v/>
      </c>
      <c r="B132" s="118" t="str">
        <f>IF(actanuales[[#This Row],[Denominación de la actividad]]&lt;&gt;"",comarca,"")</f>
        <v/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 ht="12.75" x14ac:dyDescent="0.2">
      <c r="A133" s="118" t="str">
        <f>IF(actanuales[[#This Row],[Denominación de la actividad]]&lt;&gt;"",Ejercicio,"")</f>
        <v/>
      </c>
      <c r="B133" s="118" t="str">
        <f>IF(actanuales[[#This Row],[Denominación de la actividad]]&lt;&gt;"",comarca,"")</f>
        <v/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 ht="12.75" x14ac:dyDescent="0.2">
      <c r="A134" s="118" t="str">
        <f>IF(actanuales[[#This Row],[Denominación de la actividad]]&lt;&gt;"",Ejercicio,"")</f>
        <v/>
      </c>
      <c r="B134" s="118" t="str">
        <f>IF(actanuales[[#This Row],[Denominación de la actividad]]&lt;&gt;"",comarca,"")</f>
        <v/>
      </c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 ht="12.75" x14ac:dyDescent="0.2">
      <c r="A135" s="118" t="str">
        <f>IF(actanuales[[#This Row],[Denominación de la actividad]]&lt;&gt;"",Ejercicio,"")</f>
        <v/>
      </c>
      <c r="B135" s="118" t="str">
        <f>IF(actanuales[[#This Row],[Denominación de la actividad]]&lt;&gt;"",comarca,"")</f>
        <v/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2" ht="12.75" x14ac:dyDescent="0.2">
      <c r="A136" s="118" t="str">
        <f>IF(actanuales[[#This Row],[Denominación de la actividad]]&lt;&gt;"",Ejercicio,"")</f>
        <v/>
      </c>
      <c r="B136" s="118" t="str">
        <f>IF(actanuales[[#This Row],[Denominación de la actividad]]&lt;&gt;"",comarca,"")</f>
        <v/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2" ht="12.75" x14ac:dyDescent="0.2">
      <c r="A137" s="118" t="str">
        <f>IF(actanuales[[#This Row],[Denominación de la actividad]]&lt;&gt;"",Ejercicio,"")</f>
        <v/>
      </c>
      <c r="B137" s="118" t="str">
        <f>IF(actanuales[[#This Row],[Denominación de la actividad]]&lt;&gt;"",comarca,"")</f>
        <v/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ht="12.75" x14ac:dyDescent="0.2">
      <c r="A138" s="118" t="str">
        <f>IF(actanuales[[#This Row],[Denominación de la actividad]]&lt;&gt;"",Ejercicio,"")</f>
        <v/>
      </c>
      <c r="B138" s="118" t="str">
        <f>IF(actanuales[[#This Row],[Denominación de la actividad]]&lt;&gt;"",comarca,"")</f>
        <v/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ht="12.75" x14ac:dyDescent="0.2">
      <c r="A139" s="118" t="str">
        <f>IF(actanuales[[#This Row],[Denominación de la actividad]]&lt;&gt;"",Ejercicio,"")</f>
        <v/>
      </c>
      <c r="B139" s="118" t="str">
        <f>IF(actanuales[[#This Row],[Denominación de la actividad]]&lt;&gt;"",comarca,"")</f>
        <v/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 ht="12.75" x14ac:dyDescent="0.2">
      <c r="A140" s="118" t="str">
        <f>IF(actanuales[[#This Row],[Denominación de la actividad]]&lt;&gt;"",Ejercicio,"")</f>
        <v/>
      </c>
      <c r="B140" s="118" t="str">
        <f>IF(actanuales[[#This Row],[Denominación de la actividad]]&lt;&gt;"",comarca,"")</f>
        <v/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2" ht="12.75" x14ac:dyDescent="0.2">
      <c r="A141" s="118" t="str">
        <f>IF(actanuales[[#This Row],[Denominación de la actividad]]&lt;&gt;"",Ejercicio,"")</f>
        <v/>
      </c>
      <c r="B141" s="118" t="str">
        <f>IF(actanuales[[#This Row],[Denominación de la actividad]]&lt;&gt;"",comarca,"")</f>
        <v/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2" ht="12.75" x14ac:dyDescent="0.2">
      <c r="A142" s="118" t="str">
        <f>IF(actanuales[[#This Row],[Denominación de la actividad]]&lt;&gt;"",Ejercicio,"")</f>
        <v/>
      </c>
      <c r="B142" s="118" t="str">
        <f>IF(actanuales[[#This Row],[Denominación de la actividad]]&lt;&gt;"",comarca,"")</f>
        <v/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 ht="12.75" x14ac:dyDescent="0.2">
      <c r="A143" s="118" t="str">
        <f>IF(actanuales[[#This Row],[Denominación de la actividad]]&lt;&gt;"",Ejercicio,"")</f>
        <v/>
      </c>
      <c r="B143" s="118" t="str">
        <f>IF(actanuales[[#This Row],[Denominación de la actividad]]&lt;&gt;"",comarca,"")</f>
        <v/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2" ht="12.75" x14ac:dyDescent="0.2">
      <c r="A144" s="118" t="str">
        <f>IF(actanuales[[#This Row],[Denominación de la actividad]]&lt;&gt;"",Ejercicio,"")</f>
        <v/>
      </c>
      <c r="B144" s="118" t="str">
        <f>IF(actanuales[[#This Row],[Denominación de la actividad]]&lt;&gt;"",comarca,"")</f>
        <v/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1:12" ht="12.75" x14ac:dyDescent="0.2">
      <c r="A145" s="118" t="str">
        <f>IF(actanuales[[#This Row],[Denominación de la actividad]]&lt;&gt;"",Ejercicio,"")</f>
        <v/>
      </c>
      <c r="B145" s="118" t="str">
        <f>IF(actanuales[[#This Row],[Denominación de la actividad]]&lt;&gt;"",comarca,"")</f>
        <v/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 ht="12.75" x14ac:dyDescent="0.2">
      <c r="A146" s="118" t="str">
        <f>IF(actanuales[[#This Row],[Denominación de la actividad]]&lt;&gt;"",Ejercicio,"")</f>
        <v/>
      </c>
      <c r="B146" s="118" t="str">
        <f>IF(actanuales[[#This Row],[Denominación de la actividad]]&lt;&gt;"",comarca,"")</f>
        <v/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 ht="12.75" x14ac:dyDescent="0.2">
      <c r="A147" s="118" t="str">
        <f>IF(actanuales[[#This Row],[Denominación de la actividad]]&lt;&gt;"",Ejercicio,"")</f>
        <v/>
      </c>
      <c r="B147" s="118" t="str">
        <f>IF(actanuales[[#This Row],[Denominación de la actividad]]&lt;&gt;"",comarca,"")</f>
        <v/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 ht="12.75" x14ac:dyDescent="0.2">
      <c r="A148" s="118" t="str">
        <f>IF(actanuales[[#This Row],[Denominación de la actividad]]&lt;&gt;"",Ejercicio,"")</f>
        <v/>
      </c>
      <c r="B148" s="118" t="str">
        <f>IF(actanuales[[#This Row],[Denominación de la actividad]]&lt;&gt;"",comarca,"")</f>
        <v/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2" ht="12.75" x14ac:dyDescent="0.2">
      <c r="A149" s="118" t="str">
        <f>IF(actanuales[[#This Row],[Denominación de la actividad]]&lt;&gt;"",Ejercicio,"")</f>
        <v/>
      </c>
      <c r="B149" s="118" t="str">
        <f>IF(actanuales[[#This Row],[Denominación de la actividad]]&lt;&gt;"",comarca,"")</f>
        <v/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 ht="12.75" x14ac:dyDescent="0.2">
      <c r="A150" s="118" t="str">
        <f>IF(actanuales[[#This Row],[Denominación de la actividad]]&lt;&gt;"",Ejercicio,"")</f>
        <v/>
      </c>
      <c r="B150" s="118" t="str">
        <f>IF(actanuales[[#This Row],[Denominación de la actividad]]&lt;&gt;"",comarca,"")</f>
        <v/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2" ht="12.75" x14ac:dyDescent="0.2">
      <c r="A151" s="118" t="str">
        <f>IF(actanuales[[#This Row],[Denominación de la actividad]]&lt;&gt;"",Ejercicio,"")</f>
        <v/>
      </c>
      <c r="B151" s="118" t="str">
        <f>IF(actanuales[[#This Row],[Denominación de la actividad]]&lt;&gt;"",comarca,"")</f>
        <v/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 ht="12.75" x14ac:dyDescent="0.2">
      <c r="A152" s="118" t="str">
        <f>IF(actanuales[[#This Row],[Denominación de la actividad]]&lt;&gt;"",Ejercicio,"")</f>
        <v/>
      </c>
      <c r="B152" s="118" t="str">
        <f>IF(actanuales[[#This Row],[Denominación de la actividad]]&lt;&gt;"",comarca,"")</f>
        <v/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 ht="12.75" x14ac:dyDescent="0.2">
      <c r="A153" s="118" t="str">
        <f>IF(actanuales[[#This Row],[Denominación de la actividad]]&lt;&gt;"",Ejercicio,"")</f>
        <v/>
      </c>
      <c r="B153" s="118" t="str">
        <f>IF(actanuales[[#This Row],[Denominación de la actividad]]&lt;&gt;"",comarca,"")</f>
        <v/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 ht="12.75" x14ac:dyDescent="0.2">
      <c r="A154" s="118" t="str">
        <f>IF(actanuales[[#This Row],[Denominación de la actividad]]&lt;&gt;"",Ejercicio,"")</f>
        <v/>
      </c>
      <c r="B154" s="118" t="str">
        <f>IF(actanuales[[#This Row],[Denominación de la actividad]]&lt;&gt;"",comarca,"")</f>
        <v/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 ht="12.75" x14ac:dyDescent="0.2">
      <c r="A155" s="118" t="str">
        <f>IF(actanuales[[#This Row],[Denominación de la actividad]]&lt;&gt;"",Ejercicio,"")</f>
        <v/>
      </c>
      <c r="B155" s="118" t="str">
        <f>IF(actanuales[[#This Row],[Denominación de la actividad]]&lt;&gt;"",comarca,"")</f>
        <v/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2" ht="12.75" x14ac:dyDescent="0.2">
      <c r="A156" s="118" t="str">
        <f>IF(actanuales[[#This Row],[Denominación de la actividad]]&lt;&gt;"",Ejercicio,"")</f>
        <v/>
      </c>
      <c r="B156" s="118" t="str">
        <f>IF(actanuales[[#This Row],[Denominación de la actividad]]&lt;&gt;"",comarca,"")</f>
        <v/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2" ht="12.75" x14ac:dyDescent="0.2">
      <c r="A157" s="118" t="str">
        <f>IF(actanuales[[#This Row],[Denominación de la actividad]]&lt;&gt;"",Ejercicio,"")</f>
        <v/>
      </c>
      <c r="B157" s="118" t="str">
        <f>IF(actanuales[[#This Row],[Denominación de la actividad]]&lt;&gt;"",comarca,"")</f>
        <v/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 ht="12.75" x14ac:dyDescent="0.2">
      <c r="A158" s="118" t="str">
        <f>IF(actanuales[[#This Row],[Denominación de la actividad]]&lt;&gt;"",Ejercicio,"")</f>
        <v/>
      </c>
      <c r="B158" s="118" t="str">
        <f>IF(actanuales[[#This Row],[Denominación de la actividad]]&lt;&gt;"",comarca,"")</f>
        <v/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 ht="12.75" x14ac:dyDescent="0.2">
      <c r="A159" s="118" t="str">
        <f>IF(actanuales[[#This Row],[Denominación de la actividad]]&lt;&gt;"",Ejercicio,"")</f>
        <v/>
      </c>
      <c r="B159" s="118" t="str">
        <f>IF(actanuales[[#This Row],[Denominación de la actividad]]&lt;&gt;"",comarca,"")</f>
        <v/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 ht="12.75" x14ac:dyDescent="0.2">
      <c r="A160" s="118" t="str">
        <f>IF(actanuales[[#This Row],[Denominación de la actividad]]&lt;&gt;"",Ejercicio,"")</f>
        <v/>
      </c>
      <c r="B160" s="118" t="str">
        <f>IF(actanuales[[#This Row],[Denominación de la actividad]]&lt;&gt;"",comarca,"")</f>
        <v/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 ht="12.75" x14ac:dyDescent="0.2">
      <c r="A161" s="118" t="str">
        <f>IF(actanuales[[#This Row],[Denominación de la actividad]]&lt;&gt;"",Ejercicio,"")</f>
        <v/>
      </c>
      <c r="B161" s="118" t="str">
        <f>IF(actanuales[[#This Row],[Denominación de la actividad]]&lt;&gt;"",comarca,"")</f>
        <v/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ht="12.75" x14ac:dyDescent="0.2">
      <c r="A162" s="118" t="str">
        <f>IF(actanuales[[#This Row],[Denominación de la actividad]]&lt;&gt;"",Ejercicio,"")</f>
        <v/>
      </c>
      <c r="B162" s="118" t="str">
        <f>IF(actanuales[[#This Row],[Denominación de la actividad]]&lt;&gt;"",comarca,"")</f>
        <v/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 ht="12.75" x14ac:dyDescent="0.2">
      <c r="A163" s="118" t="str">
        <f>IF(actanuales[[#This Row],[Denominación de la actividad]]&lt;&gt;"",Ejercicio,"")</f>
        <v/>
      </c>
      <c r="B163" s="118" t="str">
        <f>IF(actanuales[[#This Row],[Denominación de la actividad]]&lt;&gt;"",comarca,"")</f>
        <v/>
      </c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 ht="12.75" x14ac:dyDescent="0.2">
      <c r="A164" s="118" t="str">
        <f>IF(actanuales[[#This Row],[Denominación de la actividad]]&lt;&gt;"",Ejercicio,"")</f>
        <v/>
      </c>
      <c r="B164" s="118" t="str">
        <f>IF(actanuales[[#This Row],[Denominación de la actividad]]&lt;&gt;"",comarca,"")</f>
        <v/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 ht="12.75" x14ac:dyDescent="0.2">
      <c r="A165" s="118" t="str">
        <f>IF(actanuales[[#This Row],[Denominación de la actividad]]&lt;&gt;"",Ejercicio,"")</f>
        <v/>
      </c>
      <c r="B165" s="118" t="str">
        <f>IF(actanuales[[#This Row],[Denominación de la actividad]]&lt;&gt;"",comarca,"")</f>
        <v/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 ht="12.75" x14ac:dyDescent="0.2">
      <c r="A166" s="118" t="str">
        <f>IF(actanuales[[#This Row],[Denominación de la actividad]]&lt;&gt;"",Ejercicio,"")</f>
        <v/>
      </c>
      <c r="B166" s="118" t="str">
        <f>IF(actanuales[[#This Row],[Denominación de la actividad]]&lt;&gt;"",comarca,"")</f>
        <v/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ht="12.75" x14ac:dyDescent="0.2">
      <c r="A167" s="118" t="str">
        <f>IF(actanuales[[#This Row],[Denominación de la actividad]]&lt;&gt;"",Ejercicio,"")</f>
        <v/>
      </c>
      <c r="B167" s="118" t="str">
        <f>IF(actanuales[[#This Row],[Denominación de la actividad]]&lt;&gt;"",comarca,"")</f>
        <v/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 ht="12.75" x14ac:dyDescent="0.2">
      <c r="A168" s="118" t="str">
        <f>IF(actanuales[[#This Row],[Denominación de la actividad]]&lt;&gt;"",Ejercicio,"")</f>
        <v/>
      </c>
      <c r="B168" s="118" t="str">
        <f>IF(actanuales[[#This Row],[Denominación de la actividad]]&lt;&gt;"",comarca,"")</f>
        <v/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 ht="12.75" x14ac:dyDescent="0.2">
      <c r="A169" s="118" t="str">
        <f>IF(actanuales[[#This Row],[Denominación de la actividad]]&lt;&gt;"",Ejercicio,"")</f>
        <v/>
      </c>
      <c r="B169" s="118" t="str">
        <f>IF(actanuales[[#This Row],[Denominación de la actividad]]&lt;&gt;"",comarca,"")</f>
        <v/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ht="12.75" x14ac:dyDescent="0.2">
      <c r="A170" s="118" t="str">
        <f>IF(actanuales[[#This Row],[Denominación de la actividad]]&lt;&gt;"",Ejercicio,"")</f>
        <v/>
      </c>
      <c r="B170" s="118" t="str">
        <f>IF(actanuales[[#This Row],[Denominación de la actividad]]&lt;&gt;"",comarca,"")</f>
        <v/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 ht="12.75" x14ac:dyDescent="0.2">
      <c r="A171" s="118" t="str">
        <f>IF(actanuales[[#This Row],[Denominación de la actividad]]&lt;&gt;"",Ejercicio,"")</f>
        <v/>
      </c>
      <c r="B171" s="118" t="str">
        <f>IF(actanuales[[#This Row],[Denominación de la actividad]]&lt;&gt;"",comarca,"")</f>
        <v/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 ht="12.75" x14ac:dyDescent="0.2">
      <c r="A172" s="118" t="str">
        <f>IF(actanuales[[#This Row],[Denominación de la actividad]]&lt;&gt;"",Ejercicio,"")</f>
        <v/>
      </c>
      <c r="B172" s="118" t="str">
        <f>IF(actanuales[[#This Row],[Denominación de la actividad]]&lt;&gt;"",comarca,"")</f>
        <v/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 ht="12.75" x14ac:dyDescent="0.2">
      <c r="A173" s="118" t="str">
        <f>IF(actanuales[[#This Row],[Denominación de la actividad]]&lt;&gt;"",Ejercicio,"")</f>
        <v/>
      </c>
      <c r="B173" s="118" t="str">
        <f>IF(actanuales[[#This Row],[Denominación de la actividad]]&lt;&gt;"",comarca,"")</f>
        <v/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 ht="12.75" x14ac:dyDescent="0.2">
      <c r="A174" s="118" t="str">
        <f>IF(actanuales[[#This Row],[Denominación de la actividad]]&lt;&gt;"",Ejercicio,"")</f>
        <v/>
      </c>
      <c r="B174" s="118" t="str">
        <f>IF(actanuales[[#This Row],[Denominación de la actividad]]&lt;&gt;"",comarca,"")</f>
        <v/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 ht="12.75" x14ac:dyDescent="0.2">
      <c r="A175" s="118" t="str">
        <f>IF(actanuales[[#This Row],[Denominación de la actividad]]&lt;&gt;"",Ejercicio,"")</f>
        <v/>
      </c>
      <c r="B175" s="118" t="str">
        <f>IF(actanuales[[#This Row],[Denominación de la actividad]]&lt;&gt;"",comarca,"")</f>
        <v/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 ht="12.75" x14ac:dyDescent="0.2">
      <c r="A176" s="118" t="str">
        <f>IF(actanuales[[#This Row],[Denominación de la actividad]]&lt;&gt;"",Ejercicio,"")</f>
        <v/>
      </c>
      <c r="B176" s="118" t="str">
        <f>IF(actanuales[[#This Row],[Denominación de la actividad]]&lt;&gt;"",comarca,"")</f>
        <v/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ht="12.75" x14ac:dyDescent="0.2">
      <c r="A177" s="118" t="str">
        <f>IF(actanuales[[#This Row],[Denominación de la actividad]]&lt;&gt;"",Ejercicio,"")</f>
        <v/>
      </c>
      <c r="B177" s="118" t="str">
        <f>IF(actanuales[[#This Row],[Denominación de la actividad]]&lt;&gt;"",comarca,"")</f>
        <v/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ht="12.75" x14ac:dyDescent="0.2">
      <c r="A178" s="118" t="str">
        <f>IF(actanuales[[#This Row],[Denominación de la actividad]]&lt;&gt;"",Ejercicio,"")</f>
        <v/>
      </c>
      <c r="B178" s="118" t="str">
        <f>IF(actanuales[[#This Row],[Denominación de la actividad]]&lt;&gt;"",comarca,"")</f>
        <v/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ht="12.75" x14ac:dyDescent="0.2">
      <c r="A179" s="118" t="str">
        <f>IF(actanuales[[#This Row],[Denominación de la actividad]]&lt;&gt;"",Ejercicio,"")</f>
        <v/>
      </c>
      <c r="B179" s="118" t="str">
        <f>IF(actanuales[[#This Row],[Denominación de la actividad]]&lt;&gt;"",comarca,"")</f>
        <v/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ht="12.75" x14ac:dyDescent="0.2">
      <c r="A180" s="118" t="str">
        <f>IF(actanuales[[#This Row],[Denominación de la actividad]]&lt;&gt;"",Ejercicio,"")</f>
        <v/>
      </c>
      <c r="B180" s="118" t="str">
        <f>IF(actanuales[[#This Row],[Denominación de la actividad]]&lt;&gt;"",comarca,"")</f>
        <v/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 ht="12.75" x14ac:dyDescent="0.2">
      <c r="A181" s="118" t="str">
        <f>IF(actanuales[[#This Row],[Denominación de la actividad]]&lt;&gt;"",Ejercicio,"")</f>
        <v/>
      </c>
      <c r="B181" s="118" t="str">
        <f>IF(actanuales[[#This Row],[Denominación de la actividad]]&lt;&gt;"",comarca,"")</f>
        <v/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ht="12.75" x14ac:dyDescent="0.2">
      <c r="A182" s="118" t="str">
        <f>IF(actanuales[[#This Row],[Denominación de la actividad]]&lt;&gt;"",Ejercicio,"")</f>
        <v/>
      </c>
      <c r="B182" s="118" t="str">
        <f>IF(actanuales[[#This Row],[Denominación de la actividad]]&lt;&gt;"",comarca,"")</f>
        <v/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ht="12.75" x14ac:dyDescent="0.2">
      <c r="A183" s="118" t="str">
        <f>IF(actanuales[[#This Row],[Denominación de la actividad]]&lt;&gt;"",Ejercicio,"")</f>
        <v/>
      </c>
      <c r="B183" s="118" t="str">
        <f>IF(actanuales[[#This Row],[Denominación de la actividad]]&lt;&gt;"",comarca,"")</f>
        <v/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ht="12.75" x14ac:dyDescent="0.2">
      <c r="A184" s="118" t="str">
        <f>IF(actanuales[[#This Row],[Denominación de la actividad]]&lt;&gt;"",Ejercicio,"")</f>
        <v/>
      </c>
      <c r="B184" s="118" t="str">
        <f>IF(actanuales[[#This Row],[Denominación de la actividad]]&lt;&gt;"",comarca,"")</f>
        <v/>
      </c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ht="12.75" x14ac:dyDescent="0.2">
      <c r="A185" s="118" t="str">
        <f>IF(actanuales[[#This Row],[Denominación de la actividad]]&lt;&gt;"",Ejercicio,"")</f>
        <v/>
      </c>
      <c r="B185" s="118" t="str">
        <f>IF(actanuales[[#This Row],[Denominación de la actividad]]&lt;&gt;"",comarca,"")</f>
        <v/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ht="12.75" x14ac:dyDescent="0.2">
      <c r="A186" s="118" t="str">
        <f>IF(actanuales[[#This Row],[Denominación de la actividad]]&lt;&gt;"",Ejercicio,"")</f>
        <v/>
      </c>
      <c r="B186" s="118" t="str">
        <f>IF(actanuales[[#This Row],[Denominación de la actividad]]&lt;&gt;"",comarca,"")</f>
        <v/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ht="12.75" x14ac:dyDescent="0.2">
      <c r="A187" s="118" t="str">
        <f>IF(actanuales[[#This Row],[Denominación de la actividad]]&lt;&gt;"",Ejercicio,"")</f>
        <v/>
      </c>
      <c r="B187" s="118" t="str">
        <f>IF(actanuales[[#This Row],[Denominación de la actividad]]&lt;&gt;"",comarca,"")</f>
        <v/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ht="12.75" x14ac:dyDescent="0.2">
      <c r="A188" s="118" t="str">
        <f>IF(actanuales[[#This Row],[Denominación de la actividad]]&lt;&gt;"",Ejercicio,"")</f>
        <v/>
      </c>
      <c r="B188" s="118" t="str">
        <f>IF(actanuales[[#This Row],[Denominación de la actividad]]&lt;&gt;"",comarca,"")</f>
        <v/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ht="12.75" x14ac:dyDescent="0.2">
      <c r="A189" s="118" t="str">
        <f>IF(actanuales[[#This Row],[Denominación de la actividad]]&lt;&gt;"",Ejercicio,"")</f>
        <v/>
      </c>
      <c r="B189" s="118" t="str">
        <f>IF(actanuales[[#This Row],[Denominación de la actividad]]&lt;&gt;"",comarca,"")</f>
        <v/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ht="12.75" x14ac:dyDescent="0.2">
      <c r="A190" s="118" t="str">
        <f>IF(actanuales[[#This Row],[Denominación de la actividad]]&lt;&gt;"",Ejercicio,"")</f>
        <v/>
      </c>
      <c r="B190" s="118" t="str">
        <f>IF(actanuales[[#This Row],[Denominación de la actividad]]&lt;&gt;"",comarca,"")</f>
        <v/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ht="12.75" x14ac:dyDescent="0.2">
      <c r="A191" s="118" t="str">
        <f>IF(actanuales[[#This Row],[Denominación de la actividad]]&lt;&gt;"",Ejercicio,"")</f>
        <v/>
      </c>
      <c r="B191" s="118" t="str">
        <f>IF(actanuales[[#This Row],[Denominación de la actividad]]&lt;&gt;"",comarca,"")</f>
        <v/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 ht="12.75" x14ac:dyDescent="0.2">
      <c r="A192" s="118" t="str">
        <f>IF(actanuales[[#This Row],[Denominación de la actividad]]&lt;&gt;"",Ejercicio,"")</f>
        <v/>
      </c>
      <c r="B192" s="118" t="str">
        <f>IF(actanuales[[#This Row],[Denominación de la actividad]]&lt;&gt;"",comarca,"")</f>
        <v/>
      </c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1:12" ht="12.75" x14ac:dyDescent="0.2">
      <c r="A193" s="118" t="str">
        <f>IF(actanuales[[#This Row],[Denominación de la actividad]]&lt;&gt;"",Ejercicio,"")</f>
        <v/>
      </c>
      <c r="B193" s="118" t="str">
        <f>IF(actanuales[[#This Row],[Denominación de la actividad]]&lt;&gt;"",comarca,"")</f>
        <v/>
      </c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1:12" ht="12.75" x14ac:dyDescent="0.2">
      <c r="A194" s="118" t="str">
        <f>IF(actanuales[[#This Row],[Denominación de la actividad]]&lt;&gt;"",Ejercicio,"")</f>
        <v/>
      </c>
      <c r="B194" s="118" t="str">
        <f>IF(actanuales[[#This Row],[Denominación de la actividad]]&lt;&gt;"",comarca,"")</f>
        <v/>
      </c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 ht="12.75" x14ac:dyDescent="0.2">
      <c r="A195" s="118" t="str">
        <f>IF(actanuales[[#This Row],[Denominación de la actividad]]&lt;&gt;"",Ejercicio,"")</f>
        <v/>
      </c>
      <c r="B195" s="118" t="str">
        <f>IF(actanuales[[#This Row],[Denominación de la actividad]]&lt;&gt;"",comarca,"")</f>
        <v/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ht="12.75" x14ac:dyDescent="0.2">
      <c r="A196" s="118" t="str">
        <f>IF(actanuales[[#This Row],[Denominación de la actividad]]&lt;&gt;"",Ejercicio,"")</f>
        <v/>
      </c>
      <c r="B196" s="118" t="str">
        <f>IF(actanuales[[#This Row],[Denominación de la actividad]]&lt;&gt;"",comarca,"")</f>
        <v/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 ht="12.75" x14ac:dyDescent="0.2">
      <c r="A197" s="118" t="str">
        <f>IF(actanuales[[#This Row],[Denominación de la actividad]]&lt;&gt;"",Ejercicio,"")</f>
        <v/>
      </c>
      <c r="B197" s="118" t="str">
        <f>IF(actanuales[[#This Row],[Denominación de la actividad]]&lt;&gt;"",comarca,"")</f>
        <v/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ht="12.75" x14ac:dyDescent="0.2">
      <c r="A198" s="118" t="str">
        <f>IF(actanuales[[#This Row],[Denominación de la actividad]]&lt;&gt;"",Ejercicio,"")</f>
        <v/>
      </c>
      <c r="B198" s="118" t="str">
        <f>IF(actanuales[[#This Row],[Denominación de la actividad]]&lt;&gt;"",comarca,"")</f>
        <v/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 ht="12.75" x14ac:dyDescent="0.2">
      <c r="A199" s="118" t="str">
        <f>IF(actanuales[[#This Row],[Denominación de la actividad]]&lt;&gt;"",Ejercicio,"")</f>
        <v/>
      </c>
      <c r="B199" s="118" t="str">
        <f>IF(actanuales[[#This Row],[Denominación de la actividad]]&lt;&gt;"",comarca,"")</f>
        <v/>
      </c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ht="12.75" x14ac:dyDescent="0.2">
      <c r="A200" s="118" t="str">
        <f>IF(actanuales[[#This Row],[Denominación de la actividad]]&lt;&gt;"",Ejercicio,"")</f>
        <v/>
      </c>
      <c r="B200" s="118" t="str">
        <f>IF(actanuales[[#This Row],[Denominación de la actividad]]&lt;&gt;"",comarca,"")</f>
        <v/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 ht="12.75" x14ac:dyDescent="0.2">
      <c r="A201" s="118" t="str">
        <f>IF(actanuales[[#This Row],[Denominación de la actividad]]&lt;&gt;"",Ejercicio,"")</f>
        <v/>
      </c>
      <c r="B201" s="118" t="str">
        <f>IF(actanuales[[#This Row],[Denominación de la actividad]]&lt;&gt;"",comarca,"")</f>
        <v/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 ht="12.75" x14ac:dyDescent="0.2">
      <c r="A202" s="118" t="str">
        <f>IF(actanuales[[#This Row],[Denominación de la actividad]]&lt;&gt;"",Ejercicio,"")</f>
        <v/>
      </c>
      <c r="B202" s="118" t="str">
        <f>IF(actanuales[[#This Row],[Denominación de la actividad]]&lt;&gt;"",comarca,"")</f>
        <v/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 ht="12.75" x14ac:dyDescent="0.2">
      <c r="A203" s="118" t="str">
        <f>IF(actanuales[[#This Row],[Denominación de la actividad]]&lt;&gt;"",Ejercicio,"")</f>
        <v/>
      </c>
      <c r="B203" s="118" t="str">
        <f>IF(actanuales[[#This Row],[Denominación de la actividad]]&lt;&gt;"",comarca,"")</f>
        <v/>
      </c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ht="12.75" x14ac:dyDescent="0.2">
      <c r="A204" s="118" t="str">
        <f>IF(actanuales[[#This Row],[Denominación de la actividad]]&lt;&gt;"",Ejercicio,"")</f>
        <v/>
      </c>
      <c r="B204" s="118" t="str">
        <f>IF(actanuales[[#This Row],[Denominación de la actividad]]&lt;&gt;"",comarca,"")</f>
        <v/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ht="12.75" x14ac:dyDescent="0.2">
      <c r="A205" s="118" t="str">
        <f>IF(actanuales[[#This Row],[Denominación de la actividad]]&lt;&gt;"",Ejercicio,"")</f>
        <v/>
      </c>
      <c r="B205" s="118" t="str">
        <f>IF(actanuales[[#This Row],[Denominación de la actividad]]&lt;&gt;"",comarca,"")</f>
        <v/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 ht="12.75" x14ac:dyDescent="0.2">
      <c r="A206" s="118" t="str">
        <f>IF(actanuales[[#This Row],[Denominación de la actividad]]&lt;&gt;"",Ejercicio,"")</f>
        <v/>
      </c>
      <c r="B206" s="118" t="str">
        <f>IF(actanuales[[#This Row],[Denominación de la actividad]]&lt;&gt;"",comarca,"")</f>
        <v/>
      </c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ht="12.75" x14ac:dyDescent="0.2">
      <c r="A207" s="118" t="str">
        <f>IF(actanuales[[#This Row],[Denominación de la actividad]]&lt;&gt;"",Ejercicio,"")</f>
        <v/>
      </c>
      <c r="B207" s="118" t="str">
        <f>IF(actanuales[[#This Row],[Denominación de la actividad]]&lt;&gt;"",comarca,"")</f>
        <v/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 ht="12.75" x14ac:dyDescent="0.2">
      <c r="A208" s="118" t="str">
        <f>IF(actanuales[[#This Row],[Denominación de la actividad]]&lt;&gt;"",Ejercicio,"")</f>
        <v/>
      </c>
      <c r="B208" s="118" t="str">
        <f>IF(actanuales[[#This Row],[Denominación de la actividad]]&lt;&gt;"",comarca,"")</f>
        <v/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 ht="12.75" x14ac:dyDescent="0.2">
      <c r="A209" s="118" t="str">
        <f>IF(actanuales[[#This Row],[Denominación de la actividad]]&lt;&gt;"",Ejercicio,"")</f>
        <v/>
      </c>
      <c r="B209" s="118" t="str">
        <f>IF(actanuales[[#This Row],[Denominación de la actividad]]&lt;&gt;"",comarca,"")</f>
        <v/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ht="12.75" x14ac:dyDescent="0.2">
      <c r="A210" s="118" t="str">
        <f>IF(actanuales[[#This Row],[Denominación de la actividad]]&lt;&gt;"",Ejercicio,"")</f>
        <v/>
      </c>
      <c r="B210" s="118" t="str">
        <f>IF(actanuales[[#This Row],[Denominación de la actividad]]&lt;&gt;"",comarca,"")</f>
        <v/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 ht="12.75" x14ac:dyDescent="0.2">
      <c r="A211" s="118" t="str">
        <f>IF(actanuales[[#This Row],[Denominación de la actividad]]&lt;&gt;"",Ejercicio,"")</f>
        <v/>
      </c>
      <c r="B211" s="118" t="str">
        <f>IF(actanuales[[#This Row],[Denominación de la actividad]]&lt;&gt;"",comarca,"")</f>
        <v/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 ht="12.75" x14ac:dyDescent="0.2">
      <c r="A212" s="118" t="str">
        <f>IF(actanuales[[#This Row],[Denominación de la actividad]]&lt;&gt;"",Ejercicio,"")</f>
        <v/>
      </c>
      <c r="B212" s="118" t="str">
        <f>IF(actanuales[[#This Row],[Denominación de la actividad]]&lt;&gt;"",comarca,"")</f>
        <v/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 ht="12.75" x14ac:dyDescent="0.2">
      <c r="A213" s="118" t="str">
        <f>IF(actanuales[[#This Row],[Denominación de la actividad]]&lt;&gt;"",Ejercicio,"")</f>
        <v/>
      </c>
      <c r="B213" s="118" t="str">
        <f>IF(actanuales[[#This Row],[Denominación de la actividad]]&lt;&gt;"",comarca,"")</f>
        <v/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ht="12.75" x14ac:dyDescent="0.2">
      <c r="A214" s="118" t="str">
        <f>IF(actanuales[[#This Row],[Denominación de la actividad]]&lt;&gt;"",Ejercicio,"")</f>
        <v/>
      </c>
      <c r="B214" s="118" t="str">
        <f>IF(actanuales[[#This Row],[Denominación de la actividad]]&lt;&gt;"",comarca,"")</f>
        <v/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 ht="12.75" x14ac:dyDescent="0.2">
      <c r="A215" s="118" t="str">
        <f>IF(actanuales[[#This Row],[Denominación de la actividad]]&lt;&gt;"",Ejercicio,"")</f>
        <v/>
      </c>
      <c r="B215" s="118" t="str">
        <f>IF(actanuales[[#This Row],[Denominación de la actividad]]&lt;&gt;"",comarca,"")</f>
        <v/>
      </c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 ht="12.75" x14ac:dyDescent="0.2">
      <c r="A216" s="118" t="str">
        <f>IF(actanuales[[#This Row],[Denominación de la actividad]]&lt;&gt;"",Ejercicio,"")</f>
        <v/>
      </c>
      <c r="B216" s="118" t="str">
        <f>IF(actanuales[[#This Row],[Denominación de la actividad]]&lt;&gt;"",comarca,"")</f>
        <v/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 ht="12.75" x14ac:dyDescent="0.2">
      <c r="A217" s="118" t="str">
        <f>IF(actanuales[[#This Row],[Denominación de la actividad]]&lt;&gt;"",Ejercicio,"")</f>
        <v/>
      </c>
      <c r="B217" s="118" t="str">
        <f>IF(actanuales[[#This Row],[Denominación de la actividad]]&lt;&gt;"",comarca,"")</f>
        <v/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 ht="12.75" x14ac:dyDescent="0.2">
      <c r="A218" s="118" t="str">
        <f>IF(actanuales[[#This Row],[Denominación de la actividad]]&lt;&gt;"",Ejercicio,"")</f>
        <v/>
      </c>
      <c r="B218" s="118" t="str">
        <f>IF(actanuales[[#This Row],[Denominación de la actividad]]&lt;&gt;"",comarca,"")</f>
        <v/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 ht="12.75" x14ac:dyDescent="0.2">
      <c r="A219" s="118" t="str">
        <f>IF(actanuales[[#This Row],[Denominación de la actividad]]&lt;&gt;"",Ejercicio,"")</f>
        <v/>
      </c>
      <c r="B219" s="118" t="str">
        <f>IF(actanuales[[#This Row],[Denominación de la actividad]]&lt;&gt;"",comarca,"")</f>
        <v/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ht="12.75" x14ac:dyDescent="0.2">
      <c r="A220" s="118" t="str">
        <f>IF(actanuales[[#This Row],[Denominación de la actividad]]&lt;&gt;"",Ejercicio,"")</f>
        <v/>
      </c>
      <c r="B220" s="118" t="str">
        <f>IF(actanuales[[#This Row],[Denominación de la actividad]]&lt;&gt;"",comarca,"")</f>
        <v/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ht="12.75" x14ac:dyDescent="0.2">
      <c r="A221" s="118" t="str">
        <f>IF(actanuales[[#This Row],[Denominación de la actividad]]&lt;&gt;"",Ejercicio,"")</f>
        <v/>
      </c>
      <c r="B221" s="118" t="str">
        <f>IF(actanuales[[#This Row],[Denominación de la actividad]]&lt;&gt;"",comarca,"")</f>
        <v/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 ht="12.75" x14ac:dyDescent="0.2">
      <c r="A222" s="118" t="str">
        <f>IF(actanuales[[#This Row],[Denominación de la actividad]]&lt;&gt;"",Ejercicio,"")</f>
        <v/>
      </c>
      <c r="B222" s="118" t="str">
        <f>IF(actanuales[[#This Row],[Denominación de la actividad]]&lt;&gt;"",comarca,"")</f>
        <v/>
      </c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 ht="12.75" x14ac:dyDescent="0.2">
      <c r="A223" s="118" t="str">
        <f>IF(actanuales[[#This Row],[Denominación de la actividad]]&lt;&gt;"",Ejercicio,"")</f>
        <v/>
      </c>
      <c r="B223" s="118" t="str">
        <f>IF(actanuales[[#This Row],[Denominación de la actividad]]&lt;&gt;"",comarca,"")</f>
        <v/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 ht="12.75" x14ac:dyDescent="0.2">
      <c r="A224" s="118" t="str">
        <f>IF(actanuales[[#This Row],[Denominación de la actividad]]&lt;&gt;"",Ejercicio,"")</f>
        <v/>
      </c>
      <c r="B224" s="118" t="str">
        <f>IF(actanuales[[#This Row],[Denominación de la actividad]]&lt;&gt;"",comarca,"")</f>
        <v/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ht="12.75" x14ac:dyDescent="0.2">
      <c r="A225" s="118" t="str">
        <f>IF(actanuales[[#This Row],[Denominación de la actividad]]&lt;&gt;"",Ejercicio,"")</f>
        <v/>
      </c>
      <c r="B225" s="118" t="str">
        <f>IF(actanuales[[#This Row],[Denominación de la actividad]]&lt;&gt;"",comarca,"")</f>
        <v/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ht="12.75" x14ac:dyDescent="0.2">
      <c r="A226" s="118" t="str">
        <f>IF(actanuales[[#This Row],[Denominación de la actividad]]&lt;&gt;"",Ejercicio,"")</f>
        <v/>
      </c>
      <c r="B226" s="118" t="str">
        <f>IF(actanuales[[#This Row],[Denominación de la actividad]]&lt;&gt;"",comarca,"")</f>
        <v/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ht="12.75" x14ac:dyDescent="0.2">
      <c r="A227" s="118" t="str">
        <f>IF(actanuales[[#This Row],[Denominación de la actividad]]&lt;&gt;"",Ejercicio,"")</f>
        <v/>
      </c>
      <c r="B227" s="118" t="str">
        <f>IF(actanuales[[#This Row],[Denominación de la actividad]]&lt;&gt;"",comarca,"")</f>
        <v/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 ht="12.75" x14ac:dyDescent="0.2">
      <c r="A228" s="118" t="str">
        <f>IF(actanuales[[#This Row],[Denominación de la actividad]]&lt;&gt;"",Ejercicio,"")</f>
        <v/>
      </c>
      <c r="B228" s="118" t="str">
        <f>IF(actanuales[[#This Row],[Denominación de la actividad]]&lt;&gt;"",comarca,"")</f>
        <v/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ht="12.75" x14ac:dyDescent="0.2">
      <c r="A229" s="118" t="str">
        <f>IF(actanuales[[#This Row],[Denominación de la actividad]]&lt;&gt;"",Ejercicio,"")</f>
        <v/>
      </c>
      <c r="B229" s="118" t="str">
        <f>IF(actanuales[[#This Row],[Denominación de la actividad]]&lt;&gt;"",comarca,"")</f>
        <v/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 ht="12.75" x14ac:dyDescent="0.2">
      <c r="A230" s="118" t="str">
        <f>IF(actanuales[[#This Row],[Denominación de la actividad]]&lt;&gt;"",Ejercicio,"")</f>
        <v/>
      </c>
      <c r="B230" s="118" t="str">
        <f>IF(actanuales[[#This Row],[Denominación de la actividad]]&lt;&gt;"",comarca,"")</f>
        <v/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ht="12.75" x14ac:dyDescent="0.2">
      <c r="A231" s="118" t="str">
        <f>IF(actanuales[[#This Row],[Denominación de la actividad]]&lt;&gt;"",Ejercicio,"")</f>
        <v/>
      </c>
      <c r="B231" s="118" t="str">
        <f>IF(actanuales[[#This Row],[Denominación de la actividad]]&lt;&gt;"",comarca,"")</f>
        <v/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ht="12.75" x14ac:dyDescent="0.2">
      <c r="A232" s="118" t="str">
        <f>IF(actanuales[[#This Row],[Denominación de la actividad]]&lt;&gt;"",Ejercicio,"")</f>
        <v/>
      </c>
      <c r="B232" s="118" t="str">
        <f>IF(actanuales[[#This Row],[Denominación de la actividad]]&lt;&gt;"",comarca,"")</f>
        <v/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 ht="12.75" x14ac:dyDescent="0.2">
      <c r="A233" s="118" t="str">
        <f>IF(actanuales[[#This Row],[Denominación de la actividad]]&lt;&gt;"",Ejercicio,"")</f>
        <v/>
      </c>
      <c r="B233" s="118" t="str">
        <f>IF(actanuales[[#This Row],[Denominación de la actividad]]&lt;&gt;"",comarca,"")</f>
        <v/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ht="12.75" x14ac:dyDescent="0.2">
      <c r="A234" s="118" t="str">
        <f>IF(actanuales[[#This Row],[Denominación de la actividad]]&lt;&gt;"",Ejercicio,"")</f>
        <v/>
      </c>
      <c r="B234" s="118" t="str">
        <f>IF(actanuales[[#This Row],[Denominación de la actividad]]&lt;&gt;"",comarca,"")</f>
        <v/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 ht="12.75" x14ac:dyDescent="0.2">
      <c r="A235" s="118" t="str">
        <f>IF(actanuales[[#This Row],[Denominación de la actividad]]&lt;&gt;"",Ejercicio,"")</f>
        <v/>
      </c>
      <c r="B235" s="118" t="str">
        <f>IF(actanuales[[#This Row],[Denominación de la actividad]]&lt;&gt;"",comarca,"")</f>
        <v/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 ht="12.75" x14ac:dyDescent="0.2">
      <c r="A236" s="118" t="str">
        <f>IF(actanuales[[#This Row],[Denominación de la actividad]]&lt;&gt;"",Ejercicio,"")</f>
        <v/>
      </c>
      <c r="B236" s="118" t="str">
        <f>IF(actanuales[[#This Row],[Denominación de la actividad]]&lt;&gt;"",comarca,"")</f>
        <v/>
      </c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 ht="12.75" x14ac:dyDescent="0.2">
      <c r="A237" s="118" t="str">
        <f>IF(actanuales[[#This Row],[Denominación de la actividad]]&lt;&gt;"",Ejercicio,"")</f>
        <v/>
      </c>
      <c r="B237" s="118" t="str">
        <f>IF(actanuales[[#This Row],[Denominación de la actividad]]&lt;&gt;"",comarca,"")</f>
        <v/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 ht="12.75" x14ac:dyDescent="0.2">
      <c r="A238" s="118" t="str">
        <f>IF(actanuales[[#This Row],[Denominación de la actividad]]&lt;&gt;"",Ejercicio,"")</f>
        <v/>
      </c>
      <c r="B238" s="118" t="str">
        <f>IF(actanuales[[#This Row],[Denominación de la actividad]]&lt;&gt;"",comarca,"")</f>
        <v/>
      </c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 ht="12.75" x14ac:dyDescent="0.2">
      <c r="A239" s="118" t="str">
        <f>IF(actanuales[[#This Row],[Denominación de la actividad]]&lt;&gt;"",Ejercicio,"")</f>
        <v/>
      </c>
      <c r="B239" s="118" t="str">
        <f>IF(actanuales[[#This Row],[Denominación de la actividad]]&lt;&gt;"",comarca,"")</f>
        <v/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1:12" ht="12.75" x14ac:dyDescent="0.2">
      <c r="A240" s="118" t="str">
        <f>IF(actanuales[[#This Row],[Denominación de la actividad]]&lt;&gt;"",Ejercicio,"")</f>
        <v/>
      </c>
      <c r="B240" s="118" t="str">
        <f>IF(actanuales[[#This Row],[Denominación de la actividad]]&lt;&gt;"",comarca,"")</f>
        <v/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 ht="12.75" x14ac:dyDescent="0.2">
      <c r="A241" s="118" t="str">
        <f>IF(actanuales[[#This Row],[Denominación de la actividad]]&lt;&gt;"",Ejercicio,"")</f>
        <v/>
      </c>
      <c r="B241" s="118" t="str">
        <f>IF(actanuales[[#This Row],[Denominación de la actividad]]&lt;&gt;"",comarca,"")</f>
        <v/>
      </c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2" ht="12.75" x14ac:dyDescent="0.2">
      <c r="A242" s="118" t="str">
        <f>IF(actanuales[[#This Row],[Denominación de la actividad]]&lt;&gt;"",Ejercicio,"")</f>
        <v/>
      </c>
      <c r="B242" s="118" t="str">
        <f>IF(actanuales[[#This Row],[Denominación de la actividad]]&lt;&gt;"",comarca,"")</f>
        <v/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ht="12.75" x14ac:dyDescent="0.2">
      <c r="A243" s="118" t="str">
        <f>IF(actanuales[[#This Row],[Denominación de la actividad]]&lt;&gt;"",Ejercicio,"")</f>
        <v/>
      </c>
      <c r="B243" s="118" t="str">
        <f>IF(actanuales[[#This Row],[Denominación de la actividad]]&lt;&gt;"",comarca,"")</f>
        <v/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1:12" ht="12.75" x14ac:dyDescent="0.2">
      <c r="A244" s="118" t="str">
        <f>IF(actanuales[[#This Row],[Denominación de la actividad]]&lt;&gt;"",Ejercicio,"")</f>
        <v/>
      </c>
      <c r="B244" s="118" t="str">
        <f>IF(actanuales[[#This Row],[Denominación de la actividad]]&lt;&gt;"",comarca,"")</f>
        <v/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ht="12.75" x14ac:dyDescent="0.2">
      <c r="A245" s="118" t="str">
        <f>IF(actanuales[[#This Row],[Denominación de la actividad]]&lt;&gt;"",Ejercicio,"")</f>
        <v/>
      </c>
      <c r="B245" s="118" t="str">
        <f>IF(actanuales[[#This Row],[Denominación de la actividad]]&lt;&gt;"",comarca,"")</f>
        <v/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1:12" ht="12.75" x14ac:dyDescent="0.2">
      <c r="A246" s="118" t="str">
        <f>IF(actanuales[[#This Row],[Denominación de la actividad]]&lt;&gt;"",Ejercicio,"")</f>
        <v/>
      </c>
      <c r="B246" s="118" t="str">
        <f>IF(actanuales[[#This Row],[Denominación de la actividad]]&lt;&gt;"",comarca,"")</f>
        <v/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 ht="12.75" x14ac:dyDescent="0.2">
      <c r="A247" s="118" t="str">
        <f>IF(actanuales[[#This Row],[Denominación de la actividad]]&lt;&gt;"",Ejercicio,"")</f>
        <v/>
      </c>
      <c r="B247" s="118" t="str">
        <f>IF(actanuales[[#This Row],[Denominación de la actividad]]&lt;&gt;"",comarca,"")</f>
        <v/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1:12" ht="12.75" x14ac:dyDescent="0.2">
      <c r="A248" s="118" t="str">
        <f>IF(actanuales[[#This Row],[Denominación de la actividad]]&lt;&gt;"",Ejercicio,"")</f>
        <v/>
      </c>
      <c r="B248" s="118" t="str">
        <f>IF(actanuales[[#This Row],[Denominación de la actividad]]&lt;&gt;"",comarca,"")</f>
        <v/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 ht="12.75" x14ac:dyDescent="0.2">
      <c r="A249" s="118" t="str">
        <f>IF(actanuales[[#This Row],[Denominación de la actividad]]&lt;&gt;"",Ejercicio,"")</f>
        <v/>
      </c>
      <c r="B249" s="118" t="str">
        <f>IF(actanuales[[#This Row],[Denominación de la actividad]]&lt;&gt;"",comarca,"")</f>
        <v/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1:12" ht="12.75" x14ac:dyDescent="0.2">
      <c r="A250" s="118" t="str">
        <f>IF(actanuales[[#This Row],[Denominación de la actividad]]&lt;&gt;"",Ejercicio,"")</f>
        <v/>
      </c>
      <c r="B250" s="118" t="str">
        <f>IF(actanuales[[#This Row],[Denominación de la actividad]]&lt;&gt;"",comarca,"")</f>
        <v/>
      </c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1:12" ht="12.75" x14ac:dyDescent="0.2">
      <c r="A251" s="118" t="str">
        <f>IF(actanuales[[#This Row],[Denominación de la actividad]]&lt;&gt;"",Ejercicio,"")</f>
        <v/>
      </c>
      <c r="B251" s="118" t="str">
        <f>IF(actanuales[[#This Row],[Denominación de la actividad]]&lt;&gt;"",comarca,"")</f>
        <v/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1:12" ht="12.75" x14ac:dyDescent="0.2">
      <c r="A252" s="118" t="str">
        <f>IF(actanuales[[#This Row],[Denominación de la actividad]]&lt;&gt;"",Ejercicio,"")</f>
        <v/>
      </c>
      <c r="B252" s="118" t="str">
        <f>IF(actanuales[[#This Row],[Denominación de la actividad]]&lt;&gt;"",comarca,"")</f>
        <v/>
      </c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 ht="12.75" x14ac:dyDescent="0.2">
      <c r="A253" s="118" t="str">
        <f>IF(actanuales[[#This Row],[Denominación de la actividad]]&lt;&gt;"",Ejercicio,"")</f>
        <v/>
      </c>
      <c r="B253" s="118" t="str">
        <f>IF(actanuales[[#This Row],[Denominación de la actividad]]&lt;&gt;"",comarca,"")</f>
        <v/>
      </c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1:12" ht="12.75" x14ac:dyDescent="0.2">
      <c r="A254" s="118" t="str">
        <f>IF(actanuales[[#This Row],[Denominación de la actividad]]&lt;&gt;"",Ejercicio,"")</f>
        <v/>
      </c>
      <c r="B254" s="118" t="str">
        <f>IF(actanuales[[#This Row],[Denominación de la actividad]]&lt;&gt;"",comarca,"")</f>
        <v/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 ht="12.75" x14ac:dyDescent="0.2">
      <c r="A255" s="118" t="str">
        <f>IF(actanuales[[#This Row],[Denominación de la actividad]]&lt;&gt;"",Ejercicio,"")</f>
        <v/>
      </c>
      <c r="B255" s="118" t="str">
        <f>IF(actanuales[[#This Row],[Denominación de la actividad]]&lt;&gt;"",comarca,"")</f>
        <v/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1:12" ht="12.75" x14ac:dyDescent="0.2">
      <c r="A256" s="118" t="str">
        <f>IF(actanuales[[#This Row],[Denominación de la actividad]]&lt;&gt;"",Ejercicio,"")</f>
        <v/>
      </c>
      <c r="B256" s="118" t="str">
        <f>IF(actanuales[[#This Row],[Denominación de la actividad]]&lt;&gt;"",comarca,"")</f>
        <v/>
      </c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 ht="12.75" x14ac:dyDescent="0.2">
      <c r="A257" s="118" t="str">
        <f>IF(actanuales[[#This Row],[Denominación de la actividad]]&lt;&gt;"",Ejercicio,"")</f>
        <v/>
      </c>
      <c r="B257" s="118" t="str">
        <f>IF(actanuales[[#This Row],[Denominación de la actividad]]&lt;&gt;"",comarca,"")</f>
        <v/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1:12" ht="12.75" x14ac:dyDescent="0.2">
      <c r="A258" s="118" t="str">
        <f>IF(actanuales[[#This Row],[Denominación de la actividad]]&lt;&gt;"",Ejercicio,"")</f>
        <v/>
      </c>
      <c r="B258" s="118" t="str">
        <f>IF(actanuales[[#This Row],[Denominación de la actividad]]&lt;&gt;"",comarca,"")</f>
        <v/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 ht="12.75" x14ac:dyDescent="0.2">
      <c r="A259" s="118" t="str">
        <f>IF(actanuales[[#This Row],[Denominación de la actividad]]&lt;&gt;"",Ejercicio,"")</f>
        <v/>
      </c>
      <c r="B259" s="118" t="str">
        <f>IF(actanuales[[#This Row],[Denominación de la actividad]]&lt;&gt;"",comarca,"")</f>
        <v/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1:12" ht="12.75" x14ac:dyDescent="0.2">
      <c r="A260" s="118" t="str">
        <f>IF(actanuales[[#This Row],[Denominación de la actividad]]&lt;&gt;"",Ejercicio,"")</f>
        <v/>
      </c>
      <c r="B260" s="118" t="str">
        <f>IF(actanuales[[#This Row],[Denominación de la actividad]]&lt;&gt;"",comarca,"")</f>
        <v/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ht="12.75" x14ac:dyDescent="0.2">
      <c r="A261" s="118" t="str">
        <f>IF(actanuales[[#This Row],[Denominación de la actividad]]&lt;&gt;"",Ejercicio,"")</f>
        <v/>
      </c>
      <c r="B261" s="118" t="str">
        <f>IF(actanuales[[#This Row],[Denominación de la actividad]]&lt;&gt;"",comarca,"")</f>
        <v/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1:12" ht="12.75" x14ac:dyDescent="0.2">
      <c r="A262" s="118" t="str">
        <f>IF(actanuales[[#This Row],[Denominación de la actividad]]&lt;&gt;"",Ejercicio,"")</f>
        <v/>
      </c>
      <c r="B262" s="118" t="str">
        <f>IF(actanuales[[#This Row],[Denominación de la actividad]]&lt;&gt;"",comarca,"")</f>
        <v/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 ht="12.75" x14ac:dyDescent="0.2">
      <c r="A263" s="118" t="str">
        <f>IF(actanuales[[#This Row],[Denominación de la actividad]]&lt;&gt;"",Ejercicio,"")</f>
        <v/>
      </c>
      <c r="B263" s="118" t="str">
        <f>IF(actanuales[[#This Row],[Denominación de la actividad]]&lt;&gt;"",comarca,"")</f>
        <v/>
      </c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1:12" ht="12.75" x14ac:dyDescent="0.2">
      <c r="A264" s="118" t="str">
        <f>IF(actanuales[[#This Row],[Denominación de la actividad]]&lt;&gt;"",Ejercicio,"")</f>
        <v/>
      </c>
      <c r="B264" s="118" t="str">
        <f>IF(actanuales[[#This Row],[Denominación de la actividad]]&lt;&gt;"",comarca,"")</f>
        <v/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 ht="12.75" x14ac:dyDescent="0.2">
      <c r="A265" s="118" t="str">
        <f>IF(actanuales[[#This Row],[Denominación de la actividad]]&lt;&gt;"",Ejercicio,"")</f>
        <v/>
      </c>
      <c r="B265" s="118" t="str">
        <f>IF(actanuales[[#This Row],[Denominación de la actividad]]&lt;&gt;"",comarca,"")</f>
        <v/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1:12" ht="12.75" x14ac:dyDescent="0.2">
      <c r="A266" s="118" t="str">
        <f>IF(actanuales[[#This Row],[Denominación de la actividad]]&lt;&gt;"",Ejercicio,"")</f>
        <v/>
      </c>
      <c r="B266" s="118" t="str">
        <f>IF(actanuales[[#This Row],[Denominación de la actividad]]&lt;&gt;"",comarca,"")</f>
        <v/>
      </c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 ht="12.75" x14ac:dyDescent="0.2">
      <c r="A267" s="118" t="str">
        <f>IF(actanuales[[#This Row],[Denominación de la actividad]]&lt;&gt;"",Ejercicio,"")</f>
        <v/>
      </c>
      <c r="B267" s="118" t="str">
        <f>IF(actanuales[[#This Row],[Denominación de la actividad]]&lt;&gt;"",comarca,"")</f>
        <v/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 ht="12.75" x14ac:dyDescent="0.2">
      <c r="A268" s="118" t="str">
        <f>IF(actanuales[[#This Row],[Denominación de la actividad]]&lt;&gt;"",Ejercicio,"")</f>
        <v/>
      </c>
      <c r="B268" s="118" t="str">
        <f>IF(actanuales[[#This Row],[Denominación de la actividad]]&lt;&gt;"",comarca,"")</f>
        <v/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 ht="12.75" x14ac:dyDescent="0.2">
      <c r="A269" s="118" t="str">
        <f>IF(actanuales[[#This Row],[Denominación de la actividad]]&lt;&gt;"",Ejercicio,"")</f>
        <v/>
      </c>
      <c r="B269" s="118" t="str">
        <f>IF(actanuales[[#This Row],[Denominación de la actividad]]&lt;&gt;"",comarca,"")</f>
        <v/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1:12" ht="12.75" x14ac:dyDescent="0.2">
      <c r="A270" s="118" t="str">
        <f>IF(actanuales[[#This Row],[Denominación de la actividad]]&lt;&gt;"",Ejercicio,"")</f>
        <v/>
      </c>
      <c r="B270" s="118" t="str">
        <f>IF(actanuales[[#This Row],[Denominación de la actividad]]&lt;&gt;"",comarca,"")</f>
        <v/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 ht="12.75" x14ac:dyDescent="0.2">
      <c r="A271" s="118" t="str">
        <f>IF(actanuales[[#This Row],[Denominación de la actividad]]&lt;&gt;"",Ejercicio,"")</f>
        <v/>
      </c>
      <c r="B271" s="118" t="str">
        <f>IF(actanuales[[#This Row],[Denominación de la actividad]]&lt;&gt;"",comarca,"")</f>
        <v/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1:12" ht="12.75" x14ac:dyDescent="0.2">
      <c r="A272" s="118" t="str">
        <f>IF(actanuales[[#This Row],[Denominación de la actividad]]&lt;&gt;"",Ejercicio,"")</f>
        <v/>
      </c>
      <c r="B272" s="118" t="str">
        <f>IF(actanuales[[#This Row],[Denominación de la actividad]]&lt;&gt;"",comarca,"")</f>
        <v/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 ht="12.75" x14ac:dyDescent="0.2">
      <c r="A273" s="118" t="str">
        <f>IF(actanuales[[#This Row],[Denominación de la actividad]]&lt;&gt;"",Ejercicio,"")</f>
        <v/>
      </c>
      <c r="B273" s="118" t="str">
        <f>IF(actanuales[[#This Row],[Denominación de la actividad]]&lt;&gt;"",comarca,"")</f>
        <v/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1:12" ht="12.75" x14ac:dyDescent="0.2">
      <c r="A274" s="118" t="str">
        <f>IF(actanuales[[#This Row],[Denominación de la actividad]]&lt;&gt;"",Ejercicio,"")</f>
        <v/>
      </c>
      <c r="B274" s="118" t="str">
        <f>IF(actanuales[[#This Row],[Denominación de la actividad]]&lt;&gt;"",comarca,"")</f>
        <v/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 ht="12.75" x14ac:dyDescent="0.2">
      <c r="A275" s="118" t="str">
        <f>IF(actanuales[[#This Row],[Denominación de la actividad]]&lt;&gt;"",Ejercicio,"")</f>
        <v/>
      </c>
      <c r="B275" s="118" t="str">
        <f>IF(actanuales[[#This Row],[Denominación de la actividad]]&lt;&gt;"",comarca,"")</f>
        <v/>
      </c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 ht="12.75" x14ac:dyDescent="0.2">
      <c r="A276" s="118" t="str">
        <f>IF(actanuales[[#This Row],[Denominación de la actividad]]&lt;&gt;"",Ejercicio,"")</f>
        <v/>
      </c>
      <c r="B276" s="118" t="str">
        <f>IF(actanuales[[#This Row],[Denominación de la actividad]]&lt;&gt;"",comarca,"")</f>
        <v/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 ht="12.75" x14ac:dyDescent="0.2">
      <c r="A277" s="118" t="str">
        <f>IF(actanuales[[#This Row],[Denominación de la actividad]]&lt;&gt;"",Ejercicio,"")</f>
        <v/>
      </c>
      <c r="B277" s="118" t="str">
        <f>IF(actanuales[[#This Row],[Denominación de la actividad]]&lt;&gt;"",comarca,"")</f>
        <v/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1:12" ht="12.75" x14ac:dyDescent="0.2">
      <c r="A278" s="118" t="str">
        <f>IF(actanuales[[#This Row],[Denominación de la actividad]]&lt;&gt;"",Ejercicio,"")</f>
        <v/>
      </c>
      <c r="B278" s="118" t="str">
        <f>IF(actanuales[[#This Row],[Denominación de la actividad]]&lt;&gt;"",comarca,"")</f>
        <v/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 ht="12.75" x14ac:dyDescent="0.2">
      <c r="A279" s="118" t="str">
        <f>IF(actanuales[[#This Row],[Denominación de la actividad]]&lt;&gt;"",Ejercicio,"")</f>
        <v/>
      </c>
      <c r="B279" s="118" t="str">
        <f>IF(actanuales[[#This Row],[Denominación de la actividad]]&lt;&gt;"",comarca,"")</f>
        <v/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1:12" ht="12.75" x14ac:dyDescent="0.2">
      <c r="A280" s="118" t="str">
        <f>IF(actanuales[[#This Row],[Denominación de la actividad]]&lt;&gt;"",Ejercicio,"")</f>
        <v/>
      </c>
      <c r="B280" s="118" t="str">
        <f>IF(actanuales[[#This Row],[Denominación de la actividad]]&lt;&gt;"",comarca,"")</f>
        <v/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 ht="12.75" x14ac:dyDescent="0.2">
      <c r="A281" s="118" t="str">
        <f>IF(actanuales[[#This Row],[Denominación de la actividad]]&lt;&gt;"",Ejercicio,"")</f>
        <v/>
      </c>
      <c r="B281" s="118" t="str">
        <f>IF(actanuales[[#This Row],[Denominación de la actividad]]&lt;&gt;"",comarca,"")</f>
        <v/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1:12" ht="12.75" x14ac:dyDescent="0.2">
      <c r="A282" s="118" t="str">
        <f>IF(actanuales[[#This Row],[Denominación de la actividad]]&lt;&gt;"",Ejercicio,"")</f>
        <v/>
      </c>
      <c r="B282" s="118" t="str">
        <f>IF(actanuales[[#This Row],[Denominación de la actividad]]&lt;&gt;"",comarca,"")</f>
        <v/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 ht="12.75" x14ac:dyDescent="0.2">
      <c r="A283" s="118" t="str">
        <f>IF(actanuales[[#This Row],[Denominación de la actividad]]&lt;&gt;"",Ejercicio,"")</f>
        <v/>
      </c>
      <c r="B283" s="118" t="str">
        <f>IF(actanuales[[#This Row],[Denominación de la actividad]]&lt;&gt;"",comarca,"")</f>
        <v/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1:12" ht="12.75" x14ac:dyDescent="0.2">
      <c r="A284" s="118" t="str">
        <f>IF(actanuales[[#This Row],[Denominación de la actividad]]&lt;&gt;"",Ejercicio,"")</f>
        <v/>
      </c>
      <c r="B284" s="118" t="str">
        <f>IF(actanuales[[#This Row],[Denominación de la actividad]]&lt;&gt;"",comarca,"")</f>
        <v/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 ht="12.75" x14ac:dyDescent="0.2">
      <c r="A285" s="118" t="str">
        <f>IF(actanuales[[#This Row],[Denominación de la actividad]]&lt;&gt;"",Ejercicio,"")</f>
        <v/>
      </c>
      <c r="B285" s="118" t="str">
        <f>IF(actanuales[[#This Row],[Denominación de la actividad]]&lt;&gt;"",comarca,"")</f>
        <v/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 ht="12.75" x14ac:dyDescent="0.2">
      <c r="A286" s="118" t="str">
        <f>IF(actanuales[[#This Row],[Denominación de la actividad]]&lt;&gt;"",Ejercicio,"")</f>
        <v/>
      </c>
      <c r="B286" s="118" t="str">
        <f>IF(actanuales[[#This Row],[Denominación de la actividad]]&lt;&gt;"",comarca,"")</f>
        <v/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 ht="12.75" x14ac:dyDescent="0.2">
      <c r="A287" s="118" t="str">
        <f>IF(actanuales[[#This Row],[Denominación de la actividad]]&lt;&gt;"",Ejercicio,"")</f>
        <v/>
      </c>
      <c r="B287" s="118" t="str">
        <f>IF(actanuales[[#This Row],[Denominación de la actividad]]&lt;&gt;"",comarca,"")</f>
        <v/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1:12" ht="12.75" x14ac:dyDescent="0.2">
      <c r="A288" s="118" t="str">
        <f>IF(actanuales[[#This Row],[Denominación de la actividad]]&lt;&gt;"",Ejercicio,"")</f>
        <v/>
      </c>
      <c r="B288" s="118" t="str">
        <f>IF(actanuales[[#This Row],[Denominación de la actividad]]&lt;&gt;"",comarca,"")</f>
        <v/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 ht="12.75" x14ac:dyDescent="0.2">
      <c r="A289" s="118" t="str">
        <f>IF(actanuales[[#This Row],[Denominación de la actividad]]&lt;&gt;"",Ejercicio,"")</f>
        <v/>
      </c>
      <c r="B289" s="118" t="str">
        <f>IF(actanuales[[#This Row],[Denominación de la actividad]]&lt;&gt;"",comarca,"")</f>
        <v/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1:12" ht="12.75" x14ac:dyDescent="0.2">
      <c r="A290" s="118" t="str">
        <f>IF(actanuales[[#This Row],[Denominación de la actividad]]&lt;&gt;"",Ejercicio,"")</f>
        <v/>
      </c>
      <c r="B290" s="118" t="str">
        <f>IF(actanuales[[#This Row],[Denominación de la actividad]]&lt;&gt;"",comarca,"")</f>
        <v/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</row>
    <row r="291" spans="1:12" ht="12.75" x14ac:dyDescent="0.2">
      <c r="A291" s="118" t="str">
        <f>IF(actanuales[[#This Row],[Denominación de la actividad]]&lt;&gt;"",Ejercicio,"")</f>
        <v/>
      </c>
      <c r="B291" s="118" t="str">
        <f>IF(actanuales[[#This Row],[Denominación de la actividad]]&lt;&gt;"",comarca,"")</f>
        <v/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 ht="12.75" x14ac:dyDescent="0.2">
      <c r="A292" s="118" t="str">
        <f>IF(actanuales[[#This Row],[Denominación de la actividad]]&lt;&gt;"",Ejercicio,"")</f>
        <v/>
      </c>
      <c r="B292" s="118" t="str">
        <f>IF(actanuales[[#This Row],[Denominación de la actividad]]&lt;&gt;"",comarca,"")</f>
        <v/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 ht="12.75" x14ac:dyDescent="0.2">
      <c r="A293" s="118" t="str">
        <f>IF(actanuales[[#This Row],[Denominación de la actividad]]&lt;&gt;"",Ejercicio,"")</f>
        <v/>
      </c>
      <c r="B293" s="118" t="str">
        <f>IF(actanuales[[#This Row],[Denominación de la actividad]]&lt;&gt;"",comarca,"")</f>
        <v/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</row>
    <row r="294" spans="1:12" ht="12.75" x14ac:dyDescent="0.2">
      <c r="A294" s="118" t="str">
        <f>IF(actanuales[[#This Row],[Denominación de la actividad]]&lt;&gt;"",Ejercicio,"")</f>
        <v/>
      </c>
      <c r="B294" s="118" t="str">
        <f>IF(actanuales[[#This Row],[Denominación de la actividad]]&lt;&gt;"",comarca,"")</f>
        <v/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 ht="12.75" x14ac:dyDescent="0.2">
      <c r="A295" s="118" t="str">
        <f>IF(actanuales[[#This Row],[Denominación de la actividad]]&lt;&gt;"",Ejercicio,"")</f>
        <v/>
      </c>
      <c r="B295" s="118" t="str">
        <f>IF(actanuales[[#This Row],[Denominación de la actividad]]&lt;&gt;"",comarca,"")</f>
        <v/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</row>
    <row r="296" spans="1:12" ht="12.75" x14ac:dyDescent="0.2">
      <c r="A296" s="118" t="str">
        <f>IF(actanuales[[#This Row],[Denominación de la actividad]]&lt;&gt;"",Ejercicio,"")</f>
        <v/>
      </c>
      <c r="B296" s="118" t="str">
        <f>IF(actanuales[[#This Row],[Denominación de la actividad]]&lt;&gt;"",comarca,"")</f>
        <v/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 ht="12.75" x14ac:dyDescent="0.2">
      <c r="A297" s="118" t="str">
        <f>IF(actanuales[[#This Row],[Denominación de la actividad]]&lt;&gt;"",Ejercicio,"")</f>
        <v/>
      </c>
      <c r="B297" s="118" t="str">
        <f>IF(actanuales[[#This Row],[Denominación de la actividad]]&lt;&gt;"",comarca,"")</f>
        <v/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</row>
    <row r="298" spans="1:12" ht="12.75" x14ac:dyDescent="0.2">
      <c r="A298" s="118" t="str">
        <f>IF(actanuales[[#This Row],[Denominación de la actividad]]&lt;&gt;"",Ejercicio,"")</f>
        <v/>
      </c>
      <c r="B298" s="118" t="str">
        <f>IF(actanuales[[#This Row],[Denominación de la actividad]]&lt;&gt;"",comarca,"")</f>
        <v/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 ht="12.75" x14ac:dyDescent="0.2">
      <c r="A299" s="118" t="str">
        <f>IF(actanuales[[#This Row],[Denominación de la actividad]]&lt;&gt;"",Ejercicio,"")</f>
        <v/>
      </c>
      <c r="B299" s="118" t="str">
        <f>IF(actanuales[[#This Row],[Denominación de la actividad]]&lt;&gt;"",comarca,"")</f>
        <v/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</row>
    <row r="300" spans="1:12" ht="12.75" x14ac:dyDescent="0.2">
      <c r="A300" s="118" t="str">
        <f>IF(actanuales[[#This Row],[Denominación de la actividad]]&lt;&gt;"",Ejercicio,"")</f>
        <v/>
      </c>
      <c r="B300" s="118" t="str">
        <f>IF(actanuales[[#This Row],[Denominación de la actividad]]&lt;&gt;"",comarca,"")</f>
        <v/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 ht="12.75" x14ac:dyDescent="0.2">
      <c r="A301" s="118" t="str">
        <f>IF(actanuales[[#This Row],[Denominación de la actividad]]&lt;&gt;"",Ejercicio,"")</f>
        <v/>
      </c>
      <c r="B301" s="118" t="str">
        <f>IF(actanuales[[#This Row],[Denominación de la actividad]]&lt;&gt;"",comarca,"")</f>
        <v/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</row>
    <row r="302" spans="1:12" ht="12.75" x14ac:dyDescent="0.2">
      <c r="A302" s="118" t="str">
        <f>IF(actanuales[[#This Row],[Denominación de la actividad]]&lt;&gt;"",Ejercicio,"")</f>
        <v/>
      </c>
      <c r="B302" s="118" t="str">
        <f>IF(actanuales[[#This Row],[Denominación de la actividad]]&lt;&gt;"",comarca,"")</f>
        <v/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 ht="12.75" x14ac:dyDescent="0.2">
      <c r="A303" s="118" t="str">
        <f>IF(actanuales[[#This Row],[Denominación de la actividad]]&lt;&gt;"",Ejercicio,"")</f>
        <v/>
      </c>
      <c r="B303" s="118" t="str">
        <f>IF(actanuales[[#This Row],[Denominación de la actividad]]&lt;&gt;"",comarca,"")</f>
        <v/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</row>
    <row r="304" spans="1:12" ht="12.75" x14ac:dyDescent="0.2">
      <c r="A304" s="118" t="str">
        <f>IF(actanuales[[#This Row],[Denominación de la actividad]]&lt;&gt;"",Ejercicio,"")</f>
        <v/>
      </c>
      <c r="B304" s="118" t="str">
        <f>IF(actanuales[[#This Row],[Denominación de la actividad]]&lt;&gt;"",comarca,"")</f>
        <v/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 ht="12.75" x14ac:dyDescent="0.2">
      <c r="A305" s="118" t="str">
        <f>IF(actanuales[[#This Row],[Denominación de la actividad]]&lt;&gt;"",Ejercicio,"")</f>
        <v/>
      </c>
      <c r="B305" s="118" t="str">
        <f>IF(actanuales[[#This Row],[Denominación de la actividad]]&lt;&gt;"",comarca,"")</f>
        <v/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</row>
    <row r="306" spans="1:12" ht="12.75" x14ac:dyDescent="0.2">
      <c r="A306" s="118" t="str">
        <f>IF(actanuales[[#This Row],[Denominación de la actividad]]&lt;&gt;"",Ejercicio,"")</f>
        <v/>
      </c>
      <c r="B306" s="118" t="str">
        <f>IF(actanuales[[#This Row],[Denominación de la actividad]]&lt;&gt;"",comarca,"")</f>
        <v/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 ht="12.75" x14ac:dyDescent="0.2">
      <c r="A307" s="118" t="str">
        <f>IF(actanuales[[#This Row],[Denominación de la actividad]]&lt;&gt;"",Ejercicio,"")</f>
        <v/>
      </c>
      <c r="B307" s="118" t="str">
        <f>IF(actanuales[[#This Row],[Denominación de la actividad]]&lt;&gt;"",comarca,"")</f>
        <v/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 ht="12.75" x14ac:dyDescent="0.2">
      <c r="A308" s="118" t="str">
        <f>IF(actanuales[[#This Row],[Denominación de la actividad]]&lt;&gt;"",Ejercicio,"")</f>
        <v/>
      </c>
      <c r="B308" s="118" t="str">
        <f>IF(actanuales[[#This Row],[Denominación de la actividad]]&lt;&gt;"",comarca,"")</f>
        <v/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2" ht="12.75" x14ac:dyDescent="0.2">
      <c r="A309" s="118" t="str">
        <f>IF(actanuales[[#This Row],[Denominación de la actividad]]&lt;&gt;"",Ejercicio,"")</f>
        <v/>
      </c>
      <c r="B309" s="118" t="str">
        <f>IF(actanuales[[#This Row],[Denominación de la actividad]]&lt;&gt;"",comarca,"")</f>
        <v/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</row>
    <row r="310" spans="1:12" ht="12.75" x14ac:dyDescent="0.2">
      <c r="A310" s="118" t="str">
        <f>IF(actanuales[[#This Row],[Denominación de la actividad]]&lt;&gt;"",Ejercicio,"")</f>
        <v/>
      </c>
      <c r="B310" s="118" t="str">
        <f>IF(actanuales[[#This Row],[Denominación de la actividad]]&lt;&gt;"",comarca,"")</f>
        <v/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 ht="12.75" x14ac:dyDescent="0.2">
      <c r="A311" s="118" t="str">
        <f>IF(actanuales[[#This Row],[Denominación de la actividad]]&lt;&gt;"",Ejercicio,"")</f>
        <v/>
      </c>
      <c r="B311" s="118" t="str">
        <f>IF(actanuales[[#This Row],[Denominación de la actividad]]&lt;&gt;"",comarca,"")</f>
        <v/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</row>
    <row r="312" spans="1:12" ht="12.75" x14ac:dyDescent="0.2">
      <c r="A312" s="118" t="str">
        <f>IF(actanuales[[#This Row],[Denominación de la actividad]]&lt;&gt;"",Ejercicio,"")</f>
        <v/>
      </c>
      <c r="B312" s="118" t="str">
        <f>IF(actanuales[[#This Row],[Denominación de la actividad]]&lt;&gt;"",comarca,"")</f>
        <v/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 ht="12.75" x14ac:dyDescent="0.2">
      <c r="A313" s="118" t="str">
        <f>IF(actanuales[[#This Row],[Denominación de la actividad]]&lt;&gt;"",Ejercicio,"")</f>
        <v/>
      </c>
      <c r="B313" s="118" t="str">
        <f>IF(actanuales[[#This Row],[Denominación de la actividad]]&lt;&gt;"",comarca,"")</f>
        <v/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</row>
    <row r="314" spans="1:12" ht="12.75" x14ac:dyDescent="0.2">
      <c r="A314" s="118" t="str">
        <f>IF(actanuales[[#This Row],[Denominación de la actividad]]&lt;&gt;"",Ejercicio,"")</f>
        <v/>
      </c>
      <c r="B314" s="118" t="str">
        <f>IF(actanuales[[#This Row],[Denominación de la actividad]]&lt;&gt;"",comarca,"")</f>
        <v/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 ht="12.75" x14ac:dyDescent="0.2">
      <c r="A315" s="118" t="str">
        <f>IF(actanuales[[#This Row],[Denominación de la actividad]]&lt;&gt;"",Ejercicio,"")</f>
        <v/>
      </c>
      <c r="B315" s="118" t="str">
        <f>IF(actanuales[[#This Row],[Denominación de la actividad]]&lt;&gt;"",comarca,"")</f>
        <v/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</row>
    <row r="316" spans="1:12" ht="12.75" x14ac:dyDescent="0.2">
      <c r="A316" s="118" t="str">
        <f>IF(actanuales[[#This Row],[Denominación de la actividad]]&lt;&gt;"",Ejercicio,"")</f>
        <v/>
      </c>
      <c r="B316" s="118" t="str">
        <f>IF(actanuales[[#This Row],[Denominación de la actividad]]&lt;&gt;"",comarca,"")</f>
        <v/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 ht="12.75" x14ac:dyDescent="0.2">
      <c r="A317" s="118" t="str">
        <f>IF(actanuales[[#This Row],[Denominación de la actividad]]&lt;&gt;"",Ejercicio,"")</f>
        <v/>
      </c>
      <c r="B317" s="118" t="str">
        <f>IF(actanuales[[#This Row],[Denominación de la actividad]]&lt;&gt;"",comarca,"")</f>
        <v/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</row>
    <row r="318" spans="1:12" ht="12.75" x14ac:dyDescent="0.2">
      <c r="A318" s="118" t="str">
        <f>IF(actanuales[[#This Row],[Denominación de la actividad]]&lt;&gt;"",Ejercicio,"")</f>
        <v/>
      </c>
      <c r="B318" s="118" t="str">
        <f>IF(actanuales[[#This Row],[Denominación de la actividad]]&lt;&gt;"",comarca,"")</f>
        <v/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 ht="12.75" x14ac:dyDescent="0.2">
      <c r="A319" s="118" t="str">
        <f>IF(actanuales[[#This Row],[Denominación de la actividad]]&lt;&gt;"",Ejercicio,"")</f>
        <v/>
      </c>
      <c r="B319" s="118" t="str">
        <f>IF(actanuales[[#This Row],[Denominación de la actividad]]&lt;&gt;"",comarca,"")</f>
        <v/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</row>
    <row r="320" spans="1:12" ht="12.75" x14ac:dyDescent="0.2">
      <c r="A320" s="118" t="str">
        <f>IF(actanuales[[#This Row],[Denominación de la actividad]]&lt;&gt;"",Ejercicio,"")</f>
        <v/>
      </c>
      <c r="B320" s="118" t="str">
        <f>IF(actanuales[[#This Row],[Denominación de la actividad]]&lt;&gt;"",comarca,"")</f>
        <v/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 ht="12.75" x14ac:dyDescent="0.2">
      <c r="A321" s="118" t="str">
        <f>IF(actanuales[[#This Row],[Denominación de la actividad]]&lt;&gt;"",Ejercicio,"")</f>
        <v/>
      </c>
      <c r="B321" s="118" t="str">
        <f>IF(actanuales[[#This Row],[Denominación de la actividad]]&lt;&gt;"",comarca,"")</f>
        <v/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</row>
    <row r="322" spans="1:12" ht="12.75" x14ac:dyDescent="0.2">
      <c r="A322" s="118" t="str">
        <f>IF(actanuales[[#This Row],[Denominación de la actividad]]&lt;&gt;"",Ejercicio,"")</f>
        <v/>
      </c>
      <c r="B322" s="118" t="str">
        <f>IF(actanuales[[#This Row],[Denominación de la actividad]]&lt;&gt;"",comarca,"")</f>
        <v/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 ht="12.75" x14ac:dyDescent="0.2">
      <c r="A323" s="118" t="str">
        <f>IF(actanuales[[#This Row],[Denominación de la actividad]]&lt;&gt;"",Ejercicio,"")</f>
        <v/>
      </c>
      <c r="B323" s="118" t="str">
        <f>IF(actanuales[[#This Row],[Denominación de la actividad]]&lt;&gt;"",comarca,"")</f>
        <v/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</row>
    <row r="324" spans="1:12" ht="12.75" x14ac:dyDescent="0.2">
      <c r="A324" s="118" t="str">
        <f>IF(actanuales[[#This Row],[Denominación de la actividad]]&lt;&gt;"",Ejercicio,"")</f>
        <v/>
      </c>
      <c r="B324" s="118" t="str">
        <f>IF(actanuales[[#This Row],[Denominación de la actividad]]&lt;&gt;"",comarca,"")</f>
        <v/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 ht="12.75" x14ac:dyDescent="0.2">
      <c r="A325" s="118" t="str">
        <f>IF(actanuales[[#This Row],[Denominación de la actividad]]&lt;&gt;"",Ejercicio,"")</f>
        <v/>
      </c>
      <c r="B325" s="118" t="str">
        <f>IF(actanuales[[#This Row],[Denominación de la actividad]]&lt;&gt;"",comarca,"")</f>
        <v/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</row>
    <row r="326" spans="1:12" ht="12.75" x14ac:dyDescent="0.2">
      <c r="A326" s="118" t="str">
        <f>IF(actanuales[[#This Row],[Denominación de la actividad]]&lt;&gt;"",Ejercicio,"")</f>
        <v/>
      </c>
      <c r="B326" s="118" t="str">
        <f>IF(actanuales[[#This Row],[Denominación de la actividad]]&lt;&gt;"",comarca,"")</f>
        <v/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 ht="12.75" x14ac:dyDescent="0.2">
      <c r="A327" s="118" t="str">
        <f>IF(actanuales[[#This Row],[Denominación de la actividad]]&lt;&gt;"",Ejercicio,"")</f>
        <v/>
      </c>
      <c r="B327" s="118" t="str">
        <f>IF(actanuales[[#This Row],[Denominación de la actividad]]&lt;&gt;"",comarca,"")</f>
        <v/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</row>
    <row r="328" spans="1:12" ht="12.75" x14ac:dyDescent="0.2">
      <c r="A328" s="118" t="str">
        <f>IF(actanuales[[#This Row],[Denominación de la actividad]]&lt;&gt;"",Ejercicio,"")</f>
        <v/>
      </c>
      <c r="B328" s="118" t="str">
        <f>IF(actanuales[[#This Row],[Denominación de la actividad]]&lt;&gt;"",comarca,"")</f>
        <v/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 ht="12.75" x14ac:dyDescent="0.2">
      <c r="A329" s="118" t="str">
        <f>IF(actanuales[[#This Row],[Denominación de la actividad]]&lt;&gt;"",Ejercicio,"")</f>
        <v/>
      </c>
      <c r="B329" s="118" t="str">
        <f>IF(actanuales[[#This Row],[Denominación de la actividad]]&lt;&gt;"",comarca,"")</f>
        <v/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</row>
    <row r="330" spans="1:12" ht="12.75" x14ac:dyDescent="0.2">
      <c r="A330" s="118" t="str">
        <f>IF(actanuales[[#This Row],[Denominación de la actividad]]&lt;&gt;"",Ejercicio,"")</f>
        <v/>
      </c>
      <c r="B330" s="118" t="str">
        <f>IF(actanuales[[#This Row],[Denominación de la actividad]]&lt;&gt;"",comarca,"")</f>
        <v/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</row>
    <row r="331" spans="1:12" ht="12.75" x14ac:dyDescent="0.2">
      <c r="A331" s="118" t="str">
        <f>IF(actanuales[[#This Row],[Denominación de la actividad]]&lt;&gt;"",Ejercicio,"")</f>
        <v/>
      </c>
      <c r="B331" s="118" t="str">
        <f>IF(actanuales[[#This Row],[Denominación de la actividad]]&lt;&gt;"",comarca,"")</f>
        <v/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</row>
    <row r="332" spans="1:12" ht="12.75" x14ac:dyDescent="0.2">
      <c r="A332" s="118" t="str">
        <f>IF(actanuales[[#This Row],[Denominación de la actividad]]&lt;&gt;"",Ejercicio,"")</f>
        <v/>
      </c>
      <c r="B332" s="118" t="str">
        <f>IF(actanuales[[#This Row],[Denominación de la actividad]]&lt;&gt;"",comarca,"")</f>
        <v/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 ht="12.75" x14ac:dyDescent="0.2">
      <c r="A333" s="118" t="str">
        <f>IF(actanuales[[#This Row],[Denominación de la actividad]]&lt;&gt;"",Ejercicio,"")</f>
        <v/>
      </c>
      <c r="B333" s="118" t="str">
        <f>IF(actanuales[[#This Row],[Denominación de la actividad]]&lt;&gt;"",comarca,"")</f>
        <v/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</row>
    <row r="334" spans="1:12" ht="12.75" x14ac:dyDescent="0.2">
      <c r="A334" s="118" t="str">
        <f>IF(actanuales[[#This Row],[Denominación de la actividad]]&lt;&gt;"",Ejercicio,"")</f>
        <v/>
      </c>
      <c r="B334" s="118" t="str">
        <f>IF(actanuales[[#This Row],[Denominación de la actividad]]&lt;&gt;"",comarca,"")</f>
        <v/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 ht="12.75" x14ac:dyDescent="0.2">
      <c r="A335" s="118" t="str">
        <f>IF(actanuales[[#This Row],[Denominación de la actividad]]&lt;&gt;"",Ejercicio,"")</f>
        <v/>
      </c>
      <c r="B335" s="118" t="str">
        <f>IF(actanuales[[#This Row],[Denominación de la actividad]]&lt;&gt;"",comarca,"")</f>
        <v/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</row>
    <row r="336" spans="1:12" ht="12.75" x14ac:dyDescent="0.2">
      <c r="A336" s="118" t="str">
        <f>IF(actanuales[[#This Row],[Denominación de la actividad]]&lt;&gt;"",Ejercicio,"")</f>
        <v/>
      </c>
      <c r="B336" s="118" t="str">
        <f>IF(actanuales[[#This Row],[Denominación de la actividad]]&lt;&gt;"",comarca,"")</f>
        <v/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 ht="12.75" x14ac:dyDescent="0.2">
      <c r="A337" s="118" t="str">
        <f>IF(actanuales[[#This Row],[Denominación de la actividad]]&lt;&gt;"",Ejercicio,"")</f>
        <v/>
      </c>
      <c r="B337" s="118" t="str">
        <f>IF(actanuales[[#This Row],[Denominación de la actividad]]&lt;&gt;"",comarca,"")</f>
        <v/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</row>
    <row r="338" spans="1:12" ht="12.75" x14ac:dyDescent="0.2">
      <c r="A338" s="118" t="str">
        <f>IF(actanuales[[#This Row],[Denominación de la actividad]]&lt;&gt;"",Ejercicio,"")</f>
        <v/>
      </c>
      <c r="B338" s="118" t="str">
        <f>IF(actanuales[[#This Row],[Denominación de la actividad]]&lt;&gt;"",comarca,"")</f>
        <v/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 ht="12.75" x14ac:dyDescent="0.2">
      <c r="A339" s="118" t="str">
        <f>IF(actanuales[[#This Row],[Denominación de la actividad]]&lt;&gt;"",Ejercicio,"")</f>
        <v/>
      </c>
      <c r="B339" s="118" t="str">
        <f>IF(actanuales[[#This Row],[Denominación de la actividad]]&lt;&gt;"",comarca,"")</f>
        <v/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</row>
    <row r="340" spans="1:12" ht="12.75" x14ac:dyDescent="0.2">
      <c r="A340" s="118" t="str">
        <f>IF(actanuales[[#This Row],[Denominación de la actividad]]&lt;&gt;"",Ejercicio,"")</f>
        <v/>
      </c>
      <c r="B340" s="118" t="str">
        <f>IF(actanuales[[#This Row],[Denominación de la actividad]]&lt;&gt;"",comarca,"")</f>
        <v/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 ht="12.75" x14ac:dyDescent="0.2">
      <c r="A341" s="118" t="str">
        <f>IF(actanuales[[#This Row],[Denominación de la actividad]]&lt;&gt;"",Ejercicio,"")</f>
        <v/>
      </c>
      <c r="B341" s="118" t="str">
        <f>IF(actanuales[[#This Row],[Denominación de la actividad]]&lt;&gt;"",comarca,"")</f>
        <v/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</row>
    <row r="342" spans="1:12" ht="12.75" x14ac:dyDescent="0.2">
      <c r="A342" s="118" t="str">
        <f>IF(actanuales[[#This Row],[Denominación de la actividad]]&lt;&gt;"",Ejercicio,"")</f>
        <v/>
      </c>
      <c r="B342" s="118" t="str">
        <f>IF(actanuales[[#This Row],[Denominación de la actividad]]&lt;&gt;"",comarca,"")</f>
        <v/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 ht="12.75" x14ac:dyDescent="0.2">
      <c r="A343" s="118" t="str">
        <f>IF(actanuales[[#This Row],[Denominación de la actividad]]&lt;&gt;"",Ejercicio,"")</f>
        <v/>
      </c>
      <c r="B343" s="118" t="str">
        <f>IF(actanuales[[#This Row],[Denominación de la actividad]]&lt;&gt;"",comarca,"")</f>
        <v/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</row>
    <row r="344" spans="1:12" ht="12.75" x14ac:dyDescent="0.2">
      <c r="A344" s="118" t="str">
        <f>IF(actanuales[[#This Row],[Denominación de la actividad]]&lt;&gt;"",Ejercicio,"")</f>
        <v/>
      </c>
      <c r="B344" s="118" t="str">
        <f>IF(actanuales[[#This Row],[Denominación de la actividad]]&lt;&gt;"",comarca,"")</f>
        <v/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 ht="12.75" x14ac:dyDescent="0.2">
      <c r="A345" s="118" t="str">
        <f>IF(actanuales[[#This Row],[Denominación de la actividad]]&lt;&gt;"",Ejercicio,"")</f>
        <v/>
      </c>
      <c r="B345" s="118" t="str">
        <f>IF(actanuales[[#This Row],[Denominación de la actividad]]&lt;&gt;"",comarca,"")</f>
        <v/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 ht="12.75" x14ac:dyDescent="0.2">
      <c r="A346" s="118" t="str">
        <f>IF(actanuales[[#This Row],[Denominación de la actividad]]&lt;&gt;"",Ejercicio,"")</f>
        <v/>
      </c>
      <c r="B346" s="118" t="str">
        <f>IF(actanuales[[#This Row],[Denominación de la actividad]]&lt;&gt;"",comarca,"")</f>
        <v/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 ht="12.75" x14ac:dyDescent="0.2">
      <c r="A347" s="118" t="str">
        <f>IF(actanuales[[#This Row],[Denominación de la actividad]]&lt;&gt;"",Ejercicio,"")</f>
        <v/>
      </c>
      <c r="B347" s="118" t="str">
        <f>IF(actanuales[[#This Row],[Denominación de la actividad]]&lt;&gt;"",comarca,"")</f>
        <v/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 spans="1:12" ht="12.75" x14ac:dyDescent="0.2">
      <c r="A348" s="118" t="str">
        <f>IF(actanuales[[#This Row],[Denominación de la actividad]]&lt;&gt;"",Ejercicio,"")</f>
        <v/>
      </c>
      <c r="B348" s="118" t="str">
        <f>IF(actanuales[[#This Row],[Denominación de la actividad]]&lt;&gt;"",comarca,"")</f>
        <v/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 ht="12.75" x14ac:dyDescent="0.2">
      <c r="A349" s="118" t="str">
        <f>IF(actanuales[[#This Row],[Denominación de la actividad]]&lt;&gt;"",Ejercicio,"")</f>
        <v/>
      </c>
      <c r="B349" s="118" t="str">
        <f>IF(actanuales[[#This Row],[Denominación de la actividad]]&lt;&gt;"",comarca,"")</f>
        <v/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 ht="12.75" x14ac:dyDescent="0.2">
      <c r="A350" s="118" t="str">
        <f>IF(actanuales[[#This Row],[Denominación de la actividad]]&lt;&gt;"",Ejercicio,"")</f>
        <v/>
      </c>
      <c r="B350" s="118" t="str">
        <f>IF(actanuales[[#This Row],[Denominación de la actividad]]&lt;&gt;"",comarca,"")</f>
        <v/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 ht="12.75" x14ac:dyDescent="0.2">
      <c r="A351" s="118" t="str">
        <f>IF(actanuales[[#This Row],[Denominación de la actividad]]&lt;&gt;"",Ejercicio,"")</f>
        <v/>
      </c>
      <c r="B351" s="118" t="str">
        <f>IF(actanuales[[#This Row],[Denominación de la actividad]]&lt;&gt;"",comarca,"")</f>
        <v/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</row>
    <row r="352" spans="1:12" ht="12.75" x14ac:dyDescent="0.2">
      <c r="A352" s="118" t="str">
        <f>IF(actanuales[[#This Row],[Denominación de la actividad]]&lt;&gt;"",Ejercicio,"")</f>
        <v/>
      </c>
      <c r="B352" s="118" t="str">
        <f>IF(actanuales[[#This Row],[Denominación de la actividad]]&lt;&gt;"",comarca,"")</f>
        <v/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 ht="12.75" x14ac:dyDescent="0.2">
      <c r="A353" s="118" t="str">
        <f>IF(actanuales[[#This Row],[Denominación de la actividad]]&lt;&gt;"",Ejercicio,"")</f>
        <v/>
      </c>
      <c r="B353" s="118" t="str">
        <f>IF(actanuales[[#This Row],[Denominación de la actividad]]&lt;&gt;"",comarca,"")</f>
        <v/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 ht="12.75" x14ac:dyDescent="0.2">
      <c r="A354" s="118" t="str">
        <f>IF(actanuales[[#This Row],[Denominación de la actividad]]&lt;&gt;"",Ejercicio,"")</f>
        <v/>
      </c>
      <c r="B354" s="118" t="str">
        <f>IF(actanuales[[#This Row],[Denominación de la actividad]]&lt;&gt;"",comarca,"")</f>
        <v/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 ht="12.75" x14ac:dyDescent="0.2">
      <c r="A355" s="118" t="str">
        <f>IF(actanuales[[#This Row],[Denominación de la actividad]]&lt;&gt;"",Ejercicio,"")</f>
        <v/>
      </c>
      <c r="B355" s="118" t="str">
        <f>IF(actanuales[[#This Row],[Denominación de la actividad]]&lt;&gt;"",comarca,"")</f>
        <v/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</row>
    <row r="356" spans="1:12" ht="12.75" x14ac:dyDescent="0.2">
      <c r="A356" s="118" t="str">
        <f>IF(actanuales[[#This Row],[Denominación de la actividad]]&lt;&gt;"",Ejercicio,"")</f>
        <v/>
      </c>
      <c r="B356" s="118" t="str">
        <f>IF(actanuales[[#This Row],[Denominación de la actividad]]&lt;&gt;"",comarca,"")</f>
        <v/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 ht="12.75" x14ac:dyDescent="0.2">
      <c r="A357" s="118" t="str">
        <f>IF(actanuales[[#This Row],[Denominación de la actividad]]&lt;&gt;"",Ejercicio,"")</f>
        <v/>
      </c>
      <c r="B357" s="118" t="str">
        <f>IF(actanuales[[#This Row],[Denominación de la actividad]]&lt;&gt;"",comarca,"")</f>
        <v/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</row>
    <row r="358" spans="1:12" ht="12.75" x14ac:dyDescent="0.2">
      <c r="A358" s="118" t="str">
        <f>IF(actanuales[[#This Row],[Denominación de la actividad]]&lt;&gt;"",Ejercicio,"")</f>
        <v/>
      </c>
      <c r="B358" s="118" t="str">
        <f>IF(actanuales[[#This Row],[Denominación de la actividad]]&lt;&gt;"",comarca,"")</f>
        <v/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 ht="12.75" x14ac:dyDescent="0.2">
      <c r="A359" s="118" t="str">
        <f>IF(actanuales[[#This Row],[Denominación de la actividad]]&lt;&gt;"",Ejercicio,"")</f>
        <v/>
      </c>
      <c r="B359" s="118" t="str">
        <f>IF(actanuales[[#This Row],[Denominación de la actividad]]&lt;&gt;"",comarca,"")</f>
        <v/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</row>
    <row r="360" spans="1:12" ht="12.75" x14ac:dyDescent="0.2">
      <c r="A360" s="118" t="str">
        <f>IF(actanuales[[#This Row],[Denominación de la actividad]]&lt;&gt;"",Ejercicio,"")</f>
        <v/>
      </c>
      <c r="B360" s="118" t="str">
        <f>IF(actanuales[[#This Row],[Denominación de la actividad]]&lt;&gt;"",comarca,"")</f>
        <v/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 ht="12.75" x14ac:dyDescent="0.2">
      <c r="A361" s="118" t="str">
        <f>IF(actanuales[[#This Row],[Denominación de la actividad]]&lt;&gt;"",Ejercicio,"")</f>
        <v/>
      </c>
      <c r="B361" s="118" t="str">
        <f>IF(actanuales[[#This Row],[Denominación de la actividad]]&lt;&gt;"",comarca,"")</f>
        <v/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</row>
    <row r="362" spans="1:12" ht="12.75" x14ac:dyDescent="0.2">
      <c r="A362" s="118" t="str">
        <f>IF(actanuales[[#This Row],[Denominación de la actividad]]&lt;&gt;"",Ejercicio,"")</f>
        <v/>
      </c>
      <c r="B362" s="118" t="str">
        <f>IF(actanuales[[#This Row],[Denominación de la actividad]]&lt;&gt;"",comarca,"")</f>
        <v/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</row>
    <row r="363" spans="1:12" ht="12.75" x14ac:dyDescent="0.2">
      <c r="A363" s="118" t="str">
        <f>IF(actanuales[[#This Row],[Denominación de la actividad]]&lt;&gt;"",Ejercicio,"")</f>
        <v/>
      </c>
      <c r="B363" s="118" t="str">
        <f>IF(actanuales[[#This Row],[Denominación de la actividad]]&lt;&gt;"",comarca,"")</f>
        <v/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</row>
    <row r="364" spans="1:12" ht="12.75" x14ac:dyDescent="0.2">
      <c r="A364" s="118" t="str">
        <f>IF(actanuales[[#This Row],[Denominación de la actividad]]&lt;&gt;"",Ejercicio,"")</f>
        <v/>
      </c>
      <c r="B364" s="118" t="str">
        <f>IF(actanuales[[#This Row],[Denominación de la actividad]]&lt;&gt;"",comarca,"")</f>
        <v/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 ht="12.75" x14ac:dyDescent="0.2">
      <c r="A365" s="118" t="str">
        <f>IF(actanuales[[#This Row],[Denominación de la actividad]]&lt;&gt;"",Ejercicio,"")</f>
        <v/>
      </c>
      <c r="B365" s="118" t="str">
        <f>IF(actanuales[[#This Row],[Denominación de la actividad]]&lt;&gt;"",comarca,"")</f>
        <v/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 ht="12.75" x14ac:dyDescent="0.2">
      <c r="A366" s="118" t="str">
        <f>IF(actanuales[[#This Row],[Denominación de la actividad]]&lt;&gt;"",Ejercicio,"")</f>
        <v/>
      </c>
      <c r="B366" s="118" t="str">
        <f>IF(actanuales[[#This Row],[Denominación de la actividad]]&lt;&gt;"",comarca,"")</f>
        <v/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 ht="12.75" x14ac:dyDescent="0.2">
      <c r="A367" s="118" t="str">
        <f>IF(actanuales[[#This Row],[Denominación de la actividad]]&lt;&gt;"",Ejercicio,"")</f>
        <v/>
      </c>
      <c r="B367" s="118" t="str">
        <f>IF(actanuales[[#This Row],[Denominación de la actividad]]&lt;&gt;"",comarca,"")</f>
        <v/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</row>
    <row r="368" spans="1:12" ht="12.75" x14ac:dyDescent="0.2">
      <c r="A368" s="118" t="str">
        <f>IF(actanuales[[#This Row],[Denominación de la actividad]]&lt;&gt;"",Ejercicio,"")</f>
        <v/>
      </c>
      <c r="B368" s="118" t="str">
        <f>IF(actanuales[[#This Row],[Denominación de la actividad]]&lt;&gt;"",comarca,"")</f>
        <v/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 ht="12.75" x14ac:dyDescent="0.2">
      <c r="A369" s="118" t="str">
        <f>IF(actanuales[[#This Row],[Denominación de la actividad]]&lt;&gt;"",Ejercicio,"")</f>
        <v/>
      </c>
      <c r="B369" s="118" t="str">
        <f>IF(actanuales[[#This Row],[Denominación de la actividad]]&lt;&gt;"",comarca,"")</f>
        <v/>
      </c>
      <c r="C369" s="11"/>
      <c r="D369" s="11"/>
      <c r="E369" s="11"/>
      <c r="F369" s="11"/>
      <c r="G369" s="11"/>
      <c r="H369" s="11"/>
      <c r="I369" s="11"/>
      <c r="J369" s="11"/>
      <c r="K369" s="11"/>
      <c r="L369" s="11"/>
    </row>
    <row r="370" spans="1:12" ht="12.75" x14ac:dyDescent="0.2">
      <c r="A370" s="118" t="str">
        <f>IF(actanuales[[#This Row],[Denominación de la actividad]]&lt;&gt;"",Ejercicio,"")</f>
        <v/>
      </c>
      <c r="B370" s="118" t="str">
        <f>IF(actanuales[[#This Row],[Denominación de la actividad]]&lt;&gt;"",comarca,"")</f>
        <v/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</row>
    <row r="371" spans="1:12" ht="12.75" x14ac:dyDescent="0.2">
      <c r="A371" s="118" t="str">
        <f>IF(actanuales[[#This Row],[Denominación de la actividad]]&lt;&gt;"",Ejercicio,"")</f>
        <v/>
      </c>
      <c r="B371" s="118" t="str">
        <f>IF(actanuales[[#This Row],[Denominación de la actividad]]&lt;&gt;"",comarca,"")</f>
        <v/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</row>
    <row r="372" spans="1:12" ht="12.75" x14ac:dyDescent="0.2">
      <c r="A372" s="118" t="str">
        <f>IF(actanuales[[#This Row],[Denominación de la actividad]]&lt;&gt;"",Ejercicio,"")</f>
        <v/>
      </c>
      <c r="B372" s="118" t="str">
        <f>IF(actanuales[[#This Row],[Denominación de la actividad]]&lt;&gt;"",comarca,"")</f>
        <v/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 ht="12.75" x14ac:dyDescent="0.2">
      <c r="A373" s="118" t="str">
        <f>IF(actanuales[[#This Row],[Denominación de la actividad]]&lt;&gt;"",Ejercicio,"")</f>
        <v/>
      </c>
      <c r="B373" s="118" t="str">
        <f>IF(actanuales[[#This Row],[Denominación de la actividad]]&lt;&gt;"",comarca,"")</f>
        <v/>
      </c>
      <c r="C373" s="11"/>
      <c r="D373" s="11"/>
      <c r="E373" s="11"/>
      <c r="F373" s="11"/>
      <c r="G373" s="11"/>
      <c r="H373" s="11"/>
      <c r="I373" s="11"/>
      <c r="J373" s="11"/>
      <c r="K373" s="11"/>
      <c r="L373" s="11"/>
    </row>
    <row r="374" spans="1:12" ht="12.75" x14ac:dyDescent="0.2">
      <c r="A374" s="118" t="str">
        <f>IF(actanuales[[#This Row],[Denominación de la actividad]]&lt;&gt;"",Ejercicio,"")</f>
        <v/>
      </c>
      <c r="B374" s="118" t="str">
        <f>IF(actanuales[[#This Row],[Denominación de la actividad]]&lt;&gt;"",comarca,"")</f>
        <v/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 ht="12.75" x14ac:dyDescent="0.2">
      <c r="A375" s="118" t="str">
        <f>IF(actanuales[[#This Row],[Denominación de la actividad]]&lt;&gt;"",Ejercicio,"")</f>
        <v/>
      </c>
      <c r="B375" s="118" t="str">
        <f>IF(actanuales[[#This Row],[Denominación de la actividad]]&lt;&gt;"",comarca,"")</f>
        <v/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</row>
    <row r="376" spans="1:12" ht="12.75" x14ac:dyDescent="0.2">
      <c r="A376" s="118" t="str">
        <f>IF(actanuales[[#This Row],[Denominación de la actividad]]&lt;&gt;"",Ejercicio,"")</f>
        <v/>
      </c>
      <c r="B376" s="118" t="str">
        <f>IF(actanuales[[#This Row],[Denominación de la actividad]]&lt;&gt;"",comarca,"")</f>
        <v/>
      </c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 ht="12.75" x14ac:dyDescent="0.2">
      <c r="A377" s="118" t="str">
        <f>IF(actanuales[[#This Row],[Denominación de la actividad]]&lt;&gt;"",Ejercicio,"")</f>
        <v/>
      </c>
      <c r="B377" s="118" t="str">
        <f>IF(actanuales[[#This Row],[Denominación de la actividad]]&lt;&gt;"",comarca,"")</f>
        <v/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</row>
    <row r="378" spans="1:12" ht="12.75" x14ac:dyDescent="0.2">
      <c r="A378" s="118" t="str">
        <f>IF(actanuales[[#This Row],[Denominación de la actividad]]&lt;&gt;"",Ejercicio,"")</f>
        <v/>
      </c>
      <c r="B378" s="118" t="str">
        <f>IF(actanuales[[#This Row],[Denominación de la actividad]]&lt;&gt;"",comarca,"")</f>
        <v/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 ht="12.75" x14ac:dyDescent="0.2">
      <c r="A379" s="118" t="str">
        <f>IF(actanuales[[#This Row],[Denominación de la actividad]]&lt;&gt;"",Ejercicio,"")</f>
        <v/>
      </c>
      <c r="B379" s="118" t="str">
        <f>IF(actanuales[[#This Row],[Denominación de la actividad]]&lt;&gt;"",comarca,"")</f>
        <v/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</row>
    <row r="380" spans="1:12" ht="12.75" x14ac:dyDescent="0.2">
      <c r="A380" s="118" t="str">
        <f>IF(actanuales[[#This Row],[Denominación de la actividad]]&lt;&gt;"",Ejercicio,"")</f>
        <v/>
      </c>
      <c r="B380" s="118" t="str">
        <f>IF(actanuales[[#This Row],[Denominación de la actividad]]&lt;&gt;"",comarca,"")</f>
        <v/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 ht="12.75" x14ac:dyDescent="0.2">
      <c r="A381" s="118" t="str">
        <f>IF(actanuales[[#This Row],[Denominación de la actividad]]&lt;&gt;"",Ejercicio,"")</f>
        <v/>
      </c>
      <c r="B381" s="118" t="str">
        <f>IF(actanuales[[#This Row],[Denominación de la actividad]]&lt;&gt;"",comarca,"")</f>
        <v/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</row>
    <row r="382" spans="1:12" ht="12.75" x14ac:dyDescent="0.2">
      <c r="A382" s="118" t="str">
        <f>IF(actanuales[[#This Row],[Denominación de la actividad]]&lt;&gt;"",Ejercicio,"")</f>
        <v/>
      </c>
      <c r="B382" s="118" t="str">
        <f>IF(actanuales[[#This Row],[Denominación de la actividad]]&lt;&gt;"",comarca,"")</f>
        <v/>
      </c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 ht="12.75" x14ac:dyDescent="0.2">
      <c r="A383" s="118" t="str">
        <f>IF(actanuales[[#This Row],[Denominación de la actividad]]&lt;&gt;"",Ejercicio,"")</f>
        <v/>
      </c>
      <c r="B383" s="118" t="str">
        <f>IF(actanuales[[#This Row],[Denominación de la actividad]]&lt;&gt;"",comarca,"")</f>
        <v/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</row>
    <row r="384" spans="1:12" ht="12.75" x14ac:dyDescent="0.2">
      <c r="A384" s="118" t="str">
        <f>IF(actanuales[[#This Row],[Denominación de la actividad]]&lt;&gt;"",Ejercicio,"")</f>
        <v/>
      </c>
      <c r="B384" s="118" t="str">
        <f>IF(actanuales[[#This Row],[Denominación de la actividad]]&lt;&gt;"",comarca,"")</f>
        <v/>
      </c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 ht="12.75" x14ac:dyDescent="0.2">
      <c r="A385" s="118" t="str">
        <f>IF(actanuales[[#This Row],[Denominación de la actividad]]&lt;&gt;"",Ejercicio,"")</f>
        <v/>
      </c>
      <c r="B385" s="118" t="str">
        <f>IF(actanuales[[#This Row],[Denominación de la actividad]]&lt;&gt;"",comarca,"")</f>
        <v/>
      </c>
      <c r="C385" s="11"/>
      <c r="D385" s="11"/>
      <c r="E385" s="11"/>
      <c r="F385" s="11"/>
      <c r="G385" s="11"/>
      <c r="H385" s="11"/>
      <c r="I385" s="11"/>
      <c r="J385" s="11"/>
      <c r="K385" s="11"/>
      <c r="L385" s="11"/>
    </row>
    <row r="386" spans="1:12" ht="12.75" x14ac:dyDescent="0.2">
      <c r="A386" s="118" t="str">
        <f>IF(actanuales[[#This Row],[Denominación de la actividad]]&lt;&gt;"",Ejercicio,"")</f>
        <v/>
      </c>
      <c r="B386" s="118" t="str">
        <f>IF(actanuales[[#This Row],[Denominación de la actividad]]&lt;&gt;"",comarca,"")</f>
        <v/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 ht="12.75" x14ac:dyDescent="0.2">
      <c r="A387" s="118" t="str">
        <f>IF(actanuales[[#This Row],[Denominación de la actividad]]&lt;&gt;"",Ejercicio,"")</f>
        <v/>
      </c>
      <c r="B387" s="118" t="str">
        <f>IF(actanuales[[#This Row],[Denominación de la actividad]]&lt;&gt;"",comarca,"")</f>
        <v/>
      </c>
      <c r="C387" s="11"/>
      <c r="D387" s="11"/>
      <c r="E387" s="11"/>
      <c r="F387" s="11"/>
      <c r="G387" s="11"/>
      <c r="H387" s="11"/>
      <c r="I387" s="11"/>
      <c r="J387" s="11"/>
      <c r="K387" s="11"/>
      <c r="L387" s="11"/>
    </row>
    <row r="388" spans="1:12" ht="12.75" x14ac:dyDescent="0.2">
      <c r="A388" s="118" t="str">
        <f>IF(actanuales[[#This Row],[Denominación de la actividad]]&lt;&gt;"",Ejercicio,"")</f>
        <v/>
      </c>
      <c r="B388" s="118" t="str">
        <f>IF(actanuales[[#This Row],[Denominación de la actividad]]&lt;&gt;"",comarca,"")</f>
        <v/>
      </c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 ht="12.75" x14ac:dyDescent="0.2">
      <c r="A389" s="118" t="str">
        <f>IF(actanuales[[#This Row],[Denominación de la actividad]]&lt;&gt;"",Ejercicio,"")</f>
        <v/>
      </c>
      <c r="B389" s="118" t="str">
        <f>IF(actanuales[[#This Row],[Denominación de la actividad]]&lt;&gt;"",comarca,"")</f>
        <v/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</row>
    <row r="390" spans="1:12" ht="12.75" x14ac:dyDescent="0.2">
      <c r="A390" s="118" t="str">
        <f>IF(actanuales[[#This Row],[Denominación de la actividad]]&lt;&gt;"",Ejercicio,"")</f>
        <v/>
      </c>
      <c r="B390" s="118" t="str">
        <f>IF(actanuales[[#This Row],[Denominación de la actividad]]&lt;&gt;"",comarca,"")</f>
        <v/>
      </c>
      <c r="C390" s="11"/>
      <c r="D390" s="11"/>
      <c r="E390" s="11"/>
      <c r="F390" s="11"/>
      <c r="G390" s="11"/>
      <c r="H390" s="11"/>
      <c r="I390" s="11"/>
      <c r="J390" s="11"/>
      <c r="K390" s="11"/>
      <c r="L390" s="11"/>
    </row>
    <row r="391" spans="1:12" ht="12.75" x14ac:dyDescent="0.2">
      <c r="A391" s="118" t="str">
        <f>IF(actanuales[[#This Row],[Denominación de la actividad]]&lt;&gt;"",Ejercicio,"")</f>
        <v/>
      </c>
      <c r="B391" s="118" t="str">
        <f>IF(actanuales[[#This Row],[Denominación de la actividad]]&lt;&gt;"",comarca,"")</f>
        <v/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</row>
    <row r="392" spans="1:12" ht="12.75" x14ac:dyDescent="0.2">
      <c r="A392" s="118" t="str">
        <f>IF(actanuales[[#This Row],[Denominación de la actividad]]&lt;&gt;"",Ejercicio,"")</f>
        <v/>
      </c>
      <c r="B392" s="118" t="str">
        <f>IF(actanuales[[#This Row],[Denominación de la actividad]]&lt;&gt;"",comarca,"")</f>
        <v/>
      </c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 ht="12.75" x14ac:dyDescent="0.2">
      <c r="A393" s="118" t="str">
        <f>IF(actanuales[[#This Row],[Denominación de la actividad]]&lt;&gt;"",Ejercicio,"")</f>
        <v/>
      </c>
      <c r="B393" s="118" t="str">
        <f>IF(actanuales[[#This Row],[Denominación de la actividad]]&lt;&gt;"",comarca,"")</f>
        <v/>
      </c>
      <c r="C393" s="11"/>
      <c r="D393" s="11"/>
      <c r="E393" s="11"/>
      <c r="F393" s="11"/>
      <c r="G393" s="11"/>
      <c r="H393" s="11"/>
      <c r="I393" s="11"/>
      <c r="J393" s="11"/>
      <c r="K393" s="11"/>
      <c r="L393" s="11"/>
    </row>
    <row r="394" spans="1:12" ht="12.75" x14ac:dyDescent="0.2">
      <c r="A394" s="118" t="str">
        <f>IF(actanuales[[#This Row],[Denominación de la actividad]]&lt;&gt;"",Ejercicio,"")</f>
        <v/>
      </c>
      <c r="B394" s="118" t="str">
        <f>IF(actanuales[[#This Row],[Denominación de la actividad]]&lt;&gt;"",comarca,"")</f>
        <v/>
      </c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 ht="12.75" x14ac:dyDescent="0.2">
      <c r="A395" s="118" t="str">
        <f>IF(actanuales[[#This Row],[Denominación de la actividad]]&lt;&gt;"",Ejercicio,"")</f>
        <v/>
      </c>
      <c r="B395" s="118" t="str">
        <f>IF(actanuales[[#This Row],[Denominación de la actividad]]&lt;&gt;"",comarca,"")</f>
        <v/>
      </c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 ht="12.75" x14ac:dyDescent="0.2">
      <c r="A396" s="118" t="str">
        <f>IF(actanuales[[#This Row],[Denominación de la actividad]]&lt;&gt;"",Ejercicio,"")</f>
        <v/>
      </c>
      <c r="B396" s="118" t="str">
        <f>IF(actanuales[[#This Row],[Denominación de la actividad]]&lt;&gt;"",comarca,"")</f>
        <v/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 ht="12.75" x14ac:dyDescent="0.2">
      <c r="A397" s="118" t="str">
        <f>IF(actanuales[[#This Row],[Denominación de la actividad]]&lt;&gt;"",Ejercicio,"")</f>
        <v/>
      </c>
      <c r="B397" s="118" t="str">
        <f>IF(actanuales[[#This Row],[Denominación de la actividad]]&lt;&gt;"",comarca,"")</f>
        <v/>
      </c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 ht="12.75" x14ac:dyDescent="0.2">
      <c r="A398" s="118" t="str">
        <f>IF(actanuales[[#This Row],[Denominación de la actividad]]&lt;&gt;"",Ejercicio,"")</f>
        <v/>
      </c>
      <c r="B398" s="118" t="str">
        <f>IF(actanuales[[#This Row],[Denominación de la actividad]]&lt;&gt;"",comarca,"")</f>
        <v/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</row>
    <row r="399" spans="1:12" ht="12.75" x14ac:dyDescent="0.2">
      <c r="A399" s="118" t="str">
        <f>IF(actanuales[[#This Row],[Denominación de la actividad]]&lt;&gt;"",Ejercicio,"")</f>
        <v/>
      </c>
      <c r="B399" s="118" t="str">
        <f>IF(actanuales[[#This Row],[Denominación de la actividad]]&lt;&gt;"",comarca,"")</f>
        <v/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</row>
    <row r="400" spans="1:12" ht="12.75" x14ac:dyDescent="0.2">
      <c r="A400" s="118" t="str">
        <f>IF(actanuales[[#This Row],[Denominación de la actividad]]&lt;&gt;"",Ejercicio,"")</f>
        <v/>
      </c>
      <c r="B400" s="118" t="str">
        <f>IF(actanuales[[#This Row],[Denominación de la actividad]]&lt;&gt;"",comarca,"")</f>
        <v/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 ht="12.75" x14ac:dyDescent="0.2">
      <c r="A401" s="118" t="str">
        <f>IF(actanuales[[#This Row],[Denominación de la actividad]]&lt;&gt;"",Ejercicio,"")</f>
        <v/>
      </c>
      <c r="B401" s="118" t="str">
        <f>IF(actanuales[[#This Row],[Denominación de la actividad]]&lt;&gt;"",comarca,"")</f>
        <v/>
      </c>
      <c r="C401" s="11"/>
      <c r="D401" s="11"/>
      <c r="E401" s="11"/>
      <c r="F401" s="11"/>
      <c r="G401" s="11"/>
      <c r="H401" s="11"/>
      <c r="I401" s="11"/>
      <c r="J401" s="11"/>
      <c r="K401" s="11"/>
      <c r="L401" s="11"/>
    </row>
    <row r="402" spans="1:12" ht="12.75" x14ac:dyDescent="0.2">
      <c r="A402" s="118" t="str">
        <f>IF(actanuales[[#This Row],[Denominación de la actividad]]&lt;&gt;"",Ejercicio,"")</f>
        <v/>
      </c>
      <c r="B402" s="118" t="str">
        <f>IF(actanuales[[#This Row],[Denominación de la actividad]]&lt;&gt;"",comarca,"")</f>
        <v/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 ht="12.75" x14ac:dyDescent="0.2">
      <c r="A403" s="118" t="str">
        <f>IF(actanuales[[#This Row],[Denominación de la actividad]]&lt;&gt;"",Ejercicio,"")</f>
        <v/>
      </c>
      <c r="B403" s="118" t="str">
        <f>IF(actanuales[[#This Row],[Denominación de la actividad]]&lt;&gt;"",comarca,"")</f>
        <v/>
      </c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 ht="12.75" x14ac:dyDescent="0.2">
      <c r="A404" s="118" t="str">
        <f>IF(actanuales[[#This Row],[Denominación de la actividad]]&lt;&gt;"",Ejercicio,"")</f>
        <v/>
      </c>
      <c r="B404" s="118" t="str">
        <f>IF(actanuales[[#This Row],[Denominación de la actividad]]&lt;&gt;"",comarca,"")</f>
        <v/>
      </c>
      <c r="C404" s="11"/>
      <c r="D404" s="11"/>
      <c r="E404" s="11"/>
      <c r="F404" s="11"/>
      <c r="G404" s="11"/>
      <c r="H404" s="11"/>
      <c r="I404" s="11"/>
      <c r="J404" s="11"/>
      <c r="K404" s="11"/>
      <c r="L404" s="11"/>
    </row>
    <row r="405" spans="1:12" ht="12.75" x14ac:dyDescent="0.2">
      <c r="A405" s="118" t="str">
        <f>IF(actanuales[[#This Row],[Denominación de la actividad]]&lt;&gt;"",Ejercicio,"")</f>
        <v/>
      </c>
      <c r="B405" s="118" t="str">
        <f>IF(actanuales[[#This Row],[Denominación de la actividad]]&lt;&gt;"",comarca,"")</f>
        <v/>
      </c>
      <c r="C405" s="11"/>
      <c r="D405" s="11"/>
      <c r="E405" s="11"/>
      <c r="F405" s="11"/>
      <c r="G405" s="11"/>
      <c r="H405" s="11"/>
      <c r="I405" s="11"/>
      <c r="J405" s="11"/>
      <c r="K405" s="11"/>
      <c r="L405" s="11"/>
    </row>
    <row r="406" spans="1:12" ht="12.75" x14ac:dyDescent="0.2">
      <c r="A406" s="118" t="str">
        <f>IF(actanuales[[#This Row],[Denominación de la actividad]]&lt;&gt;"",Ejercicio,"")</f>
        <v/>
      </c>
      <c r="B406" s="118" t="str">
        <f>IF(actanuales[[#This Row],[Denominación de la actividad]]&lt;&gt;"",comarca,"")</f>
        <v/>
      </c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 ht="12.75" x14ac:dyDescent="0.2">
      <c r="A407" s="118" t="str">
        <f>IF(actanuales[[#This Row],[Denominación de la actividad]]&lt;&gt;"",Ejercicio,"")</f>
        <v/>
      </c>
      <c r="B407" s="118" t="str">
        <f>IF(actanuales[[#This Row],[Denominación de la actividad]]&lt;&gt;"",comarca,"")</f>
        <v/>
      </c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 ht="12.75" x14ac:dyDescent="0.2">
      <c r="A408" s="118" t="str">
        <f>IF(actanuales[[#This Row],[Denominación de la actividad]]&lt;&gt;"",Ejercicio,"")</f>
        <v/>
      </c>
      <c r="B408" s="118" t="str">
        <f>IF(actanuales[[#This Row],[Denominación de la actividad]]&lt;&gt;"",comarca,"")</f>
        <v/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 ht="12.75" x14ac:dyDescent="0.2">
      <c r="A409" s="118" t="str">
        <f>IF(actanuales[[#This Row],[Denominación de la actividad]]&lt;&gt;"",Ejercicio,"")</f>
        <v/>
      </c>
      <c r="B409" s="118" t="str">
        <f>IF(actanuales[[#This Row],[Denominación de la actividad]]&lt;&gt;"",comarca,"")</f>
        <v/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</row>
    <row r="410" spans="1:12" ht="12.75" x14ac:dyDescent="0.2">
      <c r="A410" s="118" t="str">
        <f>IF(actanuales[[#This Row],[Denominación de la actividad]]&lt;&gt;"",Ejercicio,"")</f>
        <v/>
      </c>
      <c r="B410" s="118" t="str">
        <f>IF(actanuales[[#This Row],[Denominación de la actividad]]&lt;&gt;"",comarca,"")</f>
        <v/>
      </c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 ht="12.75" x14ac:dyDescent="0.2">
      <c r="A411" s="118" t="str">
        <f>IF(actanuales[[#This Row],[Denominación de la actividad]]&lt;&gt;"",Ejercicio,"")</f>
        <v/>
      </c>
      <c r="B411" s="118" t="str">
        <f>IF(actanuales[[#This Row],[Denominación de la actividad]]&lt;&gt;"",comarca,"")</f>
        <v/>
      </c>
      <c r="C411" s="11"/>
      <c r="D411" s="11"/>
      <c r="E411" s="11"/>
      <c r="F411" s="11"/>
      <c r="G411" s="11"/>
      <c r="H411" s="11"/>
      <c r="I411" s="11"/>
      <c r="J411" s="11"/>
      <c r="K411" s="11"/>
      <c r="L411" s="11"/>
    </row>
    <row r="412" spans="1:12" ht="12.75" x14ac:dyDescent="0.2">
      <c r="A412" s="118" t="str">
        <f>IF(actanuales[[#This Row],[Denominación de la actividad]]&lt;&gt;"",Ejercicio,"")</f>
        <v/>
      </c>
      <c r="B412" s="118" t="str">
        <f>IF(actanuales[[#This Row],[Denominación de la actividad]]&lt;&gt;"",comarca,"")</f>
        <v/>
      </c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 ht="12.75" x14ac:dyDescent="0.2">
      <c r="A413" s="118" t="str">
        <f>IF(actanuales[[#This Row],[Denominación de la actividad]]&lt;&gt;"",Ejercicio,"")</f>
        <v/>
      </c>
      <c r="B413" s="118" t="str">
        <f>IF(actanuales[[#This Row],[Denominación de la actividad]]&lt;&gt;"",comarca,"")</f>
        <v/>
      </c>
      <c r="C413" s="11"/>
      <c r="D413" s="11"/>
      <c r="E413" s="11"/>
      <c r="F413" s="11"/>
      <c r="G413" s="11"/>
      <c r="H413" s="11"/>
      <c r="I413" s="11"/>
      <c r="J413" s="11"/>
      <c r="K413" s="11"/>
      <c r="L413" s="11"/>
    </row>
    <row r="414" spans="1:12" ht="12.75" x14ac:dyDescent="0.2">
      <c r="A414" s="118" t="str">
        <f>IF(actanuales[[#This Row],[Denominación de la actividad]]&lt;&gt;"",Ejercicio,"")</f>
        <v/>
      </c>
      <c r="B414" s="118" t="str">
        <f>IF(actanuales[[#This Row],[Denominación de la actividad]]&lt;&gt;"",comarca,"")</f>
        <v/>
      </c>
      <c r="C414" s="11"/>
      <c r="D414" s="11"/>
      <c r="E414" s="11"/>
      <c r="F414" s="11"/>
      <c r="G414" s="11"/>
      <c r="H414" s="11"/>
      <c r="I414" s="11"/>
      <c r="J414" s="11"/>
      <c r="K414" s="11"/>
      <c r="L414" s="11"/>
    </row>
    <row r="415" spans="1:12" ht="12.75" x14ac:dyDescent="0.2">
      <c r="A415" s="118" t="str">
        <f>IF(actanuales[[#This Row],[Denominación de la actividad]]&lt;&gt;"",Ejercicio,"")</f>
        <v/>
      </c>
      <c r="B415" s="118" t="str">
        <f>IF(actanuales[[#This Row],[Denominación de la actividad]]&lt;&gt;"",comarca,"")</f>
        <v/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</row>
    <row r="416" spans="1:12" ht="12.75" x14ac:dyDescent="0.2">
      <c r="A416" s="118" t="str">
        <f>IF(actanuales[[#This Row],[Denominación de la actividad]]&lt;&gt;"",Ejercicio,"")</f>
        <v/>
      </c>
      <c r="B416" s="118" t="str">
        <f>IF(actanuales[[#This Row],[Denominación de la actividad]]&lt;&gt;"",comarca,"")</f>
        <v/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/>
    </row>
    <row r="417" spans="1:12" ht="12.75" x14ac:dyDescent="0.2">
      <c r="A417" s="118" t="str">
        <f>IF(actanuales[[#This Row],[Denominación de la actividad]]&lt;&gt;"",Ejercicio,"")</f>
        <v/>
      </c>
      <c r="B417" s="118" t="str">
        <f>IF(actanuales[[#This Row],[Denominación de la actividad]]&lt;&gt;"",comarca,"")</f>
        <v/>
      </c>
      <c r="C417" s="11"/>
      <c r="D417" s="11"/>
      <c r="E417" s="11"/>
      <c r="F417" s="11"/>
      <c r="G417" s="11"/>
      <c r="H417" s="11"/>
      <c r="I417" s="11"/>
      <c r="J417" s="11"/>
      <c r="K417" s="11"/>
      <c r="L417" s="11"/>
    </row>
    <row r="418" spans="1:12" ht="12.75" x14ac:dyDescent="0.2">
      <c r="A418" s="118" t="str">
        <f>IF(actanuales[[#This Row],[Denominación de la actividad]]&lt;&gt;"",Ejercicio,"")</f>
        <v/>
      </c>
      <c r="B418" s="118" t="str">
        <f>IF(actanuales[[#This Row],[Denominación de la actividad]]&lt;&gt;"",comarca,"")</f>
        <v/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</row>
    <row r="419" spans="1:12" ht="12.75" x14ac:dyDescent="0.2">
      <c r="A419" s="118" t="str">
        <f>IF(actanuales[[#This Row],[Denominación de la actividad]]&lt;&gt;"",Ejercicio,"")</f>
        <v/>
      </c>
      <c r="B419" s="118" t="str">
        <f>IF(actanuales[[#This Row],[Denominación de la actividad]]&lt;&gt;"",comarca,"")</f>
        <v/>
      </c>
      <c r="C419" s="11"/>
      <c r="D419" s="11"/>
      <c r="E419" s="11"/>
      <c r="F419" s="11"/>
      <c r="G419" s="11"/>
      <c r="H419" s="11"/>
      <c r="I419" s="11"/>
      <c r="J419" s="11"/>
      <c r="K419" s="11"/>
      <c r="L419" s="11"/>
    </row>
    <row r="420" spans="1:12" ht="12.75" x14ac:dyDescent="0.2">
      <c r="A420" s="118" t="str">
        <f>IF(actanuales[[#This Row],[Denominación de la actividad]]&lt;&gt;"",Ejercicio,"")</f>
        <v/>
      </c>
      <c r="B420" s="118" t="str">
        <f>IF(actanuales[[#This Row],[Denominación de la actividad]]&lt;&gt;"",comarca,"")</f>
        <v/>
      </c>
      <c r="C420" s="11"/>
      <c r="D420" s="11"/>
      <c r="E420" s="11"/>
      <c r="F420" s="11"/>
      <c r="G420" s="11"/>
      <c r="H420" s="11"/>
      <c r="I420" s="11"/>
      <c r="J420" s="11"/>
      <c r="K420" s="11"/>
      <c r="L420" s="11"/>
    </row>
    <row r="421" spans="1:12" ht="12.75" x14ac:dyDescent="0.2">
      <c r="A421" s="118" t="str">
        <f>IF(actanuales[[#This Row],[Denominación de la actividad]]&lt;&gt;"",Ejercicio,"")</f>
        <v/>
      </c>
      <c r="B421" s="118" t="str">
        <f>IF(actanuales[[#This Row],[Denominación de la actividad]]&lt;&gt;"",comarca,"")</f>
        <v/>
      </c>
      <c r="C421" s="11"/>
      <c r="D421" s="11"/>
      <c r="E421" s="11"/>
      <c r="F421" s="11"/>
      <c r="G421" s="11"/>
      <c r="H421" s="11"/>
      <c r="I421" s="11"/>
      <c r="J421" s="11"/>
      <c r="K421" s="11"/>
      <c r="L421" s="11"/>
    </row>
    <row r="422" spans="1:12" ht="12.75" x14ac:dyDescent="0.2">
      <c r="A422" s="118" t="str">
        <f>IF(actanuales[[#This Row],[Denominación de la actividad]]&lt;&gt;"",Ejercicio,"")</f>
        <v/>
      </c>
      <c r="B422" s="118" t="str">
        <f>IF(actanuales[[#This Row],[Denominación de la actividad]]&lt;&gt;"",comarca,"")</f>
        <v/>
      </c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2" ht="12.75" x14ac:dyDescent="0.2">
      <c r="A423" s="118" t="str">
        <f>IF(actanuales[[#This Row],[Denominación de la actividad]]&lt;&gt;"",Ejercicio,"")</f>
        <v/>
      </c>
      <c r="B423" s="118" t="str">
        <f>IF(actanuales[[#This Row],[Denominación de la actividad]]&lt;&gt;"",comarca,"")</f>
        <v/>
      </c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 ht="12.75" x14ac:dyDescent="0.2">
      <c r="A424" s="118" t="str">
        <f>IF(actanuales[[#This Row],[Denominación de la actividad]]&lt;&gt;"",Ejercicio,"")</f>
        <v/>
      </c>
      <c r="B424" s="118" t="str">
        <f>IF(actanuales[[#This Row],[Denominación de la actividad]]&lt;&gt;"",comarca,"")</f>
        <v/>
      </c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 ht="12.75" x14ac:dyDescent="0.2">
      <c r="A425" s="118" t="str">
        <f>IF(actanuales[[#This Row],[Denominación de la actividad]]&lt;&gt;"",Ejercicio,"")</f>
        <v/>
      </c>
      <c r="B425" s="118" t="str">
        <f>IF(actanuales[[#This Row],[Denominación de la actividad]]&lt;&gt;"",comarca,"")</f>
        <v/>
      </c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 ht="12.75" x14ac:dyDescent="0.2">
      <c r="A426" s="118" t="str">
        <f>IF(actanuales[[#This Row],[Denominación de la actividad]]&lt;&gt;"",Ejercicio,"")</f>
        <v/>
      </c>
      <c r="B426" s="118" t="str">
        <f>IF(actanuales[[#This Row],[Denominación de la actividad]]&lt;&gt;"",comarca,"")</f>
        <v/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 ht="12.75" x14ac:dyDescent="0.2">
      <c r="A427" s="118" t="str">
        <f>IF(actanuales[[#This Row],[Denominación de la actividad]]&lt;&gt;"",Ejercicio,"")</f>
        <v/>
      </c>
      <c r="B427" s="118" t="str">
        <f>IF(actanuales[[#This Row],[Denominación de la actividad]]&lt;&gt;"",comarca,"")</f>
        <v/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 ht="12.75" x14ac:dyDescent="0.2">
      <c r="A428" s="118" t="str">
        <f>IF(actanuales[[#This Row],[Denominación de la actividad]]&lt;&gt;"",Ejercicio,"")</f>
        <v/>
      </c>
      <c r="B428" s="118" t="str">
        <f>IF(actanuales[[#This Row],[Denominación de la actividad]]&lt;&gt;"",comarca,"")</f>
        <v/>
      </c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 ht="12.75" x14ac:dyDescent="0.2">
      <c r="A429" s="118" t="str">
        <f>IF(actanuales[[#This Row],[Denominación de la actividad]]&lt;&gt;"",Ejercicio,"")</f>
        <v/>
      </c>
      <c r="B429" s="118" t="str">
        <f>IF(actanuales[[#This Row],[Denominación de la actividad]]&lt;&gt;"",comarca,"")</f>
        <v/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 ht="12.75" x14ac:dyDescent="0.2">
      <c r="A430" s="118" t="str">
        <f>IF(actanuales[[#This Row],[Denominación de la actividad]]&lt;&gt;"",Ejercicio,"")</f>
        <v/>
      </c>
      <c r="B430" s="118" t="str">
        <f>IF(actanuales[[#This Row],[Denominación de la actividad]]&lt;&gt;"",comarca,"")</f>
        <v/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 ht="12.75" x14ac:dyDescent="0.2">
      <c r="A431" s="118" t="str">
        <f>IF(actanuales[[#This Row],[Denominación de la actividad]]&lt;&gt;"",Ejercicio,"")</f>
        <v/>
      </c>
      <c r="B431" s="118" t="str">
        <f>IF(actanuales[[#This Row],[Denominación de la actividad]]&lt;&gt;"",comarca,"")</f>
        <v/>
      </c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 ht="12.75" x14ac:dyDescent="0.2">
      <c r="A432" s="118" t="str">
        <f>IF(actanuales[[#This Row],[Denominación de la actividad]]&lt;&gt;"",Ejercicio,"")</f>
        <v/>
      </c>
      <c r="B432" s="118" t="str">
        <f>IF(actanuales[[#This Row],[Denominación de la actividad]]&lt;&gt;"",comarca,"")</f>
        <v/>
      </c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 ht="12.75" x14ac:dyDescent="0.2">
      <c r="A433" s="118" t="str">
        <f>IF(actanuales[[#This Row],[Denominación de la actividad]]&lt;&gt;"",Ejercicio,"")</f>
        <v/>
      </c>
      <c r="B433" s="118" t="str">
        <f>IF(actanuales[[#This Row],[Denominación de la actividad]]&lt;&gt;"",comarca,"")</f>
        <v/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 ht="12.75" x14ac:dyDescent="0.2">
      <c r="A434" s="118" t="str">
        <f>IF(actanuales[[#This Row],[Denominación de la actividad]]&lt;&gt;"",Ejercicio,"")</f>
        <v/>
      </c>
      <c r="B434" s="118" t="str">
        <f>IF(actanuales[[#This Row],[Denominación de la actividad]]&lt;&gt;"",comarca,"")</f>
        <v/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 ht="12.75" x14ac:dyDescent="0.2">
      <c r="A435" s="118" t="str">
        <f>IF(actanuales[[#This Row],[Denominación de la actividad]]&lt;&gt;"",Ejercicio,"")</f>
        <v/>
      </c>
      <c r="B435" s="118" t="str">
        <f>IF(actanuales[[#This Row],[Denominación de la actividad]]&lt;&gt;"",comarca,"")</f>
        <v/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 ht="12.75" x14ac:dyDescent="0.2">
      <c r="A436" s="118" t="str">
        <f>IF(actanuales[[#This Row],[Denominación de la actividad]]&lt;&gt;"",Ejercicio,"")</f>
        <v/>
      </c>
      <c r="B436" s="118" t="str">
        <f>IF(actanuales[[#This Row],[Denominación de la actividad]]&lt;&gt;"",comarca,"")</f>
        <v/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 ht="12.75" x14ac:dyDescent="0.2">
      <c r="A437" s="118" t="str">
        <f>IF(actanuales[[#This Row],[Denominación de la actividad]]&lt;&gt;"",Ejercicio,"")</f>
        <v/>
      </c>
      <c r="B437" s="118" t="str">
        <f>IF(actanuales[[#This Row],[Denominación de la actividad]]&lt;&gt;"",comarca,"")</f>
        <v/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 ht="12.75" x14ac:dyDescent="0.2">
      <c r="A438" s="118" t="str">
        <f>IF(actanuales[[#This Row],[Denominación de la actividad]]&lt;&gt;"",Ejercicio,"")</f>
        <v/>
      </c>
      <c r="B438" s="118" t="str">
        <f>IF(actanuales[[#This Row],[Denominación de la actividad]]&lt;&gt;"",comarca,"")</f>
        <v/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 ht="12.75" x14ac:dyDescent="0.2">
      <c r="A439" s="118" t="str">
        <f>IF(actanuales[[#This Row],[Denominación de la actividad]]&lt;&gt;"",Ejercicio,"")</f>
        <v/>
      </c>
      <c r="B439" s="118" t="str">
        <f>IF(actanuales[[#This Row],[Denominación de la actividad]]&lt;&gt;"",comarca,"")</f>
        <v/>
      </c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 ht="12.75" x14ac:dyDescent="0.2">
      <c r="A440" s="118" t="str">
        <f>IF(actanuales[[#This Row],[Denominación de la actividad]]&lt;&gt;"",Ejercicio,"")</f>
        <v/>
      </c>
      <c r="B440" s="118" t="str">
        <f>IF(actanuales[[#This Row],[Denominación de la actividad]]&lt;&gt;"",comarca,"")</f>
        <v/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 ht="12.75" x14ac:dyDescent="0.2">
      <c r="A441" s="118" t="str">
        <f>IF(actanuales[[#This Row],[Denominación de la actividad]]&lt;&gt;"",Ejercicio,"")</f>
        <v/>
      </c>
      <c r="B441" s="118" t="str">
        <f>IF(actanuales[[#This Row],[Denominación de la actividad]]&lt;&gt;"",comarca,"")</f>
        <v/>
      </c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 ht="12.75" x14ac:dyDescent="0.2">
      <c r="A442" s="118" t="str">
        <f>IF(actanuales[[#This Row],[Denominación de la actividad]]&lt;&gt;"",Ejercicio,"")</f>
        <v/>
      </c>
      <c r="B442" s="118" t="str">
        <f>IF(actanuales[[#This Row],[Denominación de la actividad]]&lt;&gt;"",comarca,"")</f>
        <v/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</row>
    <row r="443" spans="1:12" ht="12.75" x14ac:dyDescent="0.2">
      <c r="A443" s="118" t="str">
        <f>IF(actanuales[[#This Row],[Denominación de la actividad]]&lt;&gt;"",Ejercicio,"")</f>
        <v/>
      </c>
      <c r="B443" s="118" t="str">
        <f>IF(actanuales[[#This Row],[Denominación de la actividad]]&lt;&gt;"",comarca,"")</f>
        <v/>
      </c>
      <c r="C443" s="11"/>
      <c r="D443" s="11"/>
      <c r="E443" s="11"/>
      <c r="F443" s="11"/>
      <c r="G443" s="11"/>
      <c r="H443" s="11"/>
      <c r="I443" s="11"/>
      <c r="J443" s="11"/>
      <c r="K443" s="11"/>
      <c r="L443" s="11"/>
    </row>
    <row r="444" spans="1:12" ht="12.75" x14ac:dyDescent="0.2">
      <c r="A444" s="118" t="str">
        <f>IF(actanuales[[#This Row],[Denominación de la actividad]]&lt;&gt;"",Ejercicio,"")</f>
        <v/>
      </c>
      <c r="B444" s="118" t="str">
        <f>IF(actanuales[[#This Row],[Denominación de la actividad]]&lt;&gt;"",comarca,"")</f>
        <v/>
      </c>
      <c r="C444" s="11"/>
      <c r="D444" s="11"/>
      <c r="E444" s="11"/>
      <c r="F444" s="11"/>
      <c r="G444" s="11"/>
      <c r="H444" s="11"/>
      <c r="I444" s="11"/>
      <c r="J444" s="11"/>
      <c r="K444" s="11"/>
      <c r="L444" s="11"/>
    </row>
    <row r="445" spans="1:12" ht="12.75" x14ac:dyDescent="0.2">
      <c r="A445" s="118" t="str">
        <f>IF(actanuales[[#This Row],[Denominación de la actividad]]&lt;&gt;"",Ejercicio,"")</f>
        <v/>
      </c>
      <c r="B445" s="118" t="str">
        <f>IF(actanuales[[#This Row],[Denominación de la actividad]]&lt;&gt;"",comarca,"")</f>
        <v/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</row>
    <row r="446" spans="1:12" ht="12.75" x14ac:dyDescent="0.2">
      <c r="A446" s="118" t="str">
        <f>IF(actanuales[[#This Row],[Denominación de la actividad]]&lt;&gt;"",Ejercicio,"")</f>
        <v/>
      </c>
      <c r="B446" s="118" t="str">
        <f>IF(actanuales[[#This Row],[Denominación de la actividad]]&lt;&gt;"",comarca,"")</f>
        <v/>
      </c>
      <c r="C446" s="11"/>
      <c r="D446" s="11"/>
      <c r="E446" s="11"/>
      <c r="F446" s="11"/>
      <c r="G446" s="11"/>
      <c r="H446" s="11"/>
      <c r="I446" s="11"/>
      <c r="J446" s="11"/>
      <c r="K446" s="11"/>
      <c r="L446" s="11"/>
    </row>
    <row r="447" spans="1:12" ht="12.75" x14ac:dyDescent="0.2">
      <c r="A447" s="118" t="str">
        <f>IF(actanuales[[#This Row],[Denominación de la actividad]]&lt;&gt;"",Ejercicio,"")</f>
        <v/>
      </c>
      <c r="B447" s="118" t="str">
        <f>IF(actanuales[[#This Row],[Denominación de la actividad]]&lt;&gt;"",comarca,"")</f>
        <v/>
      </c>
      <c r="C447" s="11"/>
      <c r="D447" s="11"/>
      <c r="E447" s="11"/>
      <c r="F447" s="11"/>
      <c r="G447" s="11"/>
      <c r="H447" s="11"/>
      <c r="I447" s="11"/>
      <c r="J447" s="11"/>
      <c r="K447" s="11"/>
      <c r="L447" s="11"/>
    </row>
    <row r="448" spans="1:12" ht="12.75" x14ac:dyDescent="0.2">
      <c r="A448" s="118" t="str">
        <f>IF(actanuales[[#This Row],[Denominación de la actividad]]&lt;&gt;"",Ejercicio,"")</f>
        <v/>
      </c>
      <c r="B448" s="118" t="str">
        <f>IF(actanuales[[#This Row],[Denominación de la actividad]]&lt;&gt;"",comarca,"")</f>
        <v/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/>
    </row>
    <row r="449" spans="1:12" ht="12.75" x14ac:dyDescent="0.2">
      <c r="A449" s="118" t="str">
        <f>IF(actanuales[[#This Row],[Denominación de la actividad]]&lt;&gt;"",Ejercicio,"")</f>
        <v/>
      </c>
      <c r="B449" s="118" t="str">
        <f>IF(actanuales[[#This Row],[Denominación de la actividad]]&lt;&gt;"",comarca,"")</f>
        <v/>
      </c>
      <c r="C449" s="11"/>
      <c r="D449" s="11"/>
      <c r="E449" s="11"/>
      <c r="F449" s="11"/>
      <c r="G449" s="11"/>
      <c r="H449" s="11"/>
      <c r="I449" s="11"/>
      <c r="J449" s="11"/>
      <c r="K449" s="11"/>
      <c r="L449" s="11"/>
    </row>
    <row r="450" spans="1:12" ht="12.75" x14ac:dyDescent="0.2">
      <c r="A450" s="118" t="str">
        <f>IF(actanuales[[#This Row],[Denominación de la actividad]]&lt;&gt;"",Ejercicio,"")</f>
        <v/>
      </c>
      <c r="B450" s="118" t="str">
        <f>IF(actanuales[[#This Row],[Denominación de la actividad]]&lt;&gt;"",comarca,"")</f>
        <v/>
      </c>
      <c r="C450" s="11"/>
      <c r="D450" s="11"/>
      <c r="E450" s="11"/>
      <c r="F450" s="11"/>
      <c r="G450" s="11"/>
      <c r="H450" s="11"/>
      <c r="I450" s="11"/>
      <c r="J450" s="11"/>
      <c r="K450" s="11"/>
      <c r="L450" s="11"/>
    </row>
    <row r="451" spans="1:12" ht="12.75" x14ac:dyDescent="0.2">
      <c r="A451" s="118" t="str">
        <f>IF(actanuales[[#This Row],[Denominación de la actividad]]&lt;&gt;"",Ejercicio,"")</f>
        <v/>
      </c>
      <c r="B451" s="118" t="str">
        <f>IF(actanuales[[#This Row],[Denominación de la actividad]]&lt;&gt;"",comarca,"")</f>
        <v/>
      </c>
      <c r="C451" s="11"/>
      <c r="D451" s="11"/>
      <c r="E451" s="11"/>
      <c r="F451" s="11"/>
      <c r="G451" s="11"/>
      <c r="H451" s="11"/>
      <c r="I451" s="11"/>
      <c r="J451" s="11"/>
      <c r="K451" s="11"/>
      <c r="L451" s="11"/>
    </row>
    <row r="452" spans="1:12" ht="12.75" x14ac:dyDescent="0.2">
      <c r="A452" s="118" t="str">
        <f>IF(actanuales[[#This Row],[Denominación de la actividad]]&lt;&gt;"",Ejercicio,"")</f>
        <v/>
      </c>
      <c r="B452" s="118" t="str">
        <f>IF(actanuales[[#This Row],[Denominación de la actividad]]&lt;&gt;"",comarca,"")</f>
        <v/>
      </c>
      <c r="C452" s="11"/>
      <c r="D452" s="11"/>
      <c r="E452" s="11"/>
      <c r="F452" s="11"/>
      <c r="G452" s="11"/>
      <c r="H452" s="11"/>
      <c r="I452" s="11"/>
      <c r="J452" s="11"/>
      <c r="K452" s="11"/>
      <c r="L452" s="11"/>
    </row>
    <row r="453" spans="1:12" ht="12.75" x14ac:dyDescent="0.2">
      <c r="A453" s="118" t="str">
        <f>IF(actanuales[[#This Row],[Denominación de la actividad]]&lt;&gt;"",Ejercicio,"")</f>
        <v/>
      </c>
      <c r="B453" s="118" t="str">
        <f>IF(actanuales[[#This Row],[Denominación de la actividad]]&lt;&gt;"",comarca,"")</f>
        <v/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12" ht="12.75" x14ac:dyDescent="0.2">
      <c r="A454" s="118" t="str">
        <f>IF(actanuales[[#This Row],[Denominación de la actividad]]&lt;&gt;"",Ejercicio,"")</f>
        <v/>
      </c>
      <c r="B454" s="118" t="str">
        <f>IF(actanuales[[#This Row],[Denominación de la actividad]]&lt;&gt;"",comarca,"")</f>
        <v/>
      </c>
      <c r="C454" s="11"/>
      <c r="D454" s="11"/>
      <c r="E454" s="11"/>
      <c r="F454" s="11"/>
      <c r="G454" s="11"/>
      <c r="H454" s="11"/>
      <c r="I454" s="11"/>
      <c r="J454" s="11"/>
      <c r="K454" s="11"/>
      <c r="L454" s="11"/>
    </row>
    <row r="455" spans="1:12" ht="12.75" x14ac:dyDescent="0.2">
      <c r="A455" s="118" t="str">
        <f>IF(actanuales[[#This Row],[Denominación de la actividad]]&lt;&gt;"",Ejercicio,"")</f>
        <v/>
      </c>
      <c r="B455" s="118" t="str">
        <f>IF(actanuales[[#This Row],[Denominación de la actividad]]&lt;&gt;"",comarca,"")</f>
        <v/>
      </c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12" ht="12.75" x14ac:dyDescent="0.2">
      <c r="A456" s="118" t="str">
        <f>IF(actanuales[[#This Row],[Denominación de la actividad]]&lt;&gt;"",Ejercicio,"")</f>
        <v/>
      </c>
      <c r="B456" s="118" t="str">
        <f>IF(actanuales[[#This Row],[Denominación de la actividad]]&lt;&gt;"",comarca,"")</f>
        <v/>
      </c>
      <c r="C456" s="11"/>
      <c r="D456" s="11"/>
      <c r="E456" s="11"/>
      <c r="F456" s="11"/>
      <c r="G456" s="11"/>
      <c r="H456" s="11"/>
      <c r="I456" s="11"/>
      <c r="J456" s="11"/>
      <c r="K456" s="11"/>
      <c r="L456" s="11"/>
    </row>
    <row r="457" spans="1:12" ht="12.75" x14ac:dyDescent="0.2">
      <c r="A457" s="118" t="str">
        <f>IF(actanuales[[#This Row],[Denominación de la actividad]]&lt;&gt;"",Ejercicio,"")</f>
        <v/>
      </c>
      <c r="B457" s="118" t="str">
        <f>IF(actanuales[[#This Row],[Denominación de la actividad]]&lt;&gt;"",comarca,"")</f>
        <v/>
      </c>
      <c r="C457" s="11"/>
      <c r="D457" s="11"/>
      <c r="E457" s="11"/>
      <c r="F457" s="11"/>
      <c r="G457" s="11"/>
      <c r="H457" s="11"/>
      <c r="I457" s="11"/>
      <c r="J457" s="11"/>
      <c r="K457" s="11"/>
      <c r="L457" s="11"/>
    </row>
    <row r="458" spans="1:12" ht="12.75" x14ac:dyDescent="0.2">
      <c r="A458" s="118" t="str">
        <f>IF(actanuales[[#This Row],[Denominación de la actividad]]&lt;&gt;"",Ejercicio,"")</f>
        <v/>
      </c>
      <c r="B458" s="118" t="str">
        <f>IF(actanuales[[#This Row],[Denominación de la actividad]]&lt;&gt;"",comarca,"")</f>
        <v/>
      </c>
      <c r="C458" s="11"/>
      <c r="D458" s="11"/>
      <c r="E458" s="11"/>
      <c r="F458" s="11"/>
      <c r="G458" s="11"/>
      <c r="H458" s="11"/>
      <c r="I458" s="11"/>
      <c r="J458" s="11"/>
      <c r="K458" s="11"/>
      <c r="L458" s="11"/>
    </row>
    <row r="459" spans="1:12" ht="12.75" x14ac:dyDescent="0.2">
      <c r="A459" s="118" t="str">
        <f>IF(actanuales[[#This Row],[Denominación de la actividad]]&lt;&gt;"",Ejercicio,"")</f>
        <v/>
      </c>
      <c r="B459" s="118" t="str">
        <f>IF(actanuales[[#This Row],[Denominación de la actividad]]&lt;&gt;"",comarca,"")</f>
        <v/>
      </c>
      <c r="C459" s="11"/>
      <c r="D459" s="11"/>
      <c r="E459" s="11"/>
      <c r="F459" s="11"/>
      <c r="G459" s="11"/>
      <c r="H459" s="11"/>
      <c r="I459" s="11"/>
      <c r="J459" s="11"/>
      <c r="K459" s="11"/>
      <c r="L459" s="11"/>
    </row>
    <row r="460" spans="1:12" ht="12.75" x14ac:dyDescent="0.2">
      <c r="A460" s="118" t="str">
        <f>IF(actanuales[[#This Row],[Denominación de la actividad]]&lt;&gt;"",Ejercicio,"")</f>
        <v/>
      </c>
      <c r="B460" s="118" t="str">
        <f>IF(actanuales[[#This Row],[Denominación de la actividad]]&lt;&gt;"",comarca,"")</f>
        <v/>
      </c>
      <c r="C460" s="11"/>
      <c r="D460" s="11"/>
      <c r="E460" s="11"/>
      <c r="F460" s="11"/>
      <c r="G460" s="11"/>
      <c r="H460" s="11"/>
      <c r="I460" s="11"/>
      <c r="J460" s="11"/>
      <c r="K460" s="11"/>
      <c r="L460" s="11"/>
    </row>
    <row r="461" spans="1:12" ht="12.75" x14ac:dyDescent="0.2">
      <c r="A461" s="118" t="str">
        <f>IF(actanuales[[#This Row],[Denominación de la actividad]]&lt;&gt;"",Ejercicio,"")</f>
        <v/>
      </c>
      <c r="B461" s="118" t="str">
        <f>IF(actanuales[[#This Row],[Denominación de la actividad]]&lt;&gt;"",comarca,"")</f>
        <v/>
      </c>
      <c r="C461" s="11"/>
      <c r="D461" s="11"/>
      <c r="E461" s="11"/>
      <c r="F461" s="11"/>
      <c r="G461" s="11"/>
      <c r="H461" s="11"/>
      <c r="I461" s="11"/>
      <c r="J461" s="11"/>
      <c r="K461" s="11"/>
      <c r="L461" s="11"/>
    </row>
    <row r="462" spans="1:12" ht="12.75" x14ac:dyDescent="0.2">
      <c r="A462" s="118" t="str">
        <f>IF(actanuales[[#This Row],[Denominación de la actividad]]&lt;&gt;"",Ejercicio,"")</f>
        <v/>
      </c>
      <c r="B462" s="118" t="str">
        <f>IF(actanuales[[#This Row],[Denominación de la actividad]]&lt;&gt;"",comarca,"")</f>
        <v/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</row>
    <row r="463" spans="1:12" ht="12.75" x14ac:dyDescent="0.2">
      <c r="A463" s="118" t="str">
        <f>IF(actanuales[[#This Row],[Denominación de la actividad]]&lt;&gt;"",Ejercicio,"")</f>
        <v/>
      </c>
      <c r="B463" s="118" t="str">
        <f>IF(actanuales[[#This Row],[Denominación de la actividad]]&lt;&gt;"",comarca,"")</f>
        <v/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</row>
    <row r="464" spans="1:12" ht="12.75" x14ac:dyDescent="0.2">
      <c r="A464" s="118" t="str">
        <f>IF(actanuales[[#This Row],[Denominación de la actividad]]&lt;&gt;"",Ejercicio,"")</f>
        <v/>
      </c>
      <c r="B464" s="118" t="str">
        <f>IF(actanuales[[#This Row],[Denominación de la actividad]]&lt;&gt;"",comarca,"")</f>
        <v/>
      </c>
      <c r="C464" s="11"/>
      <c r="D464" s="11"/>
      <c r="E464" s="11"/>
      <c r="F464" s="11"/>
      <c r="G464" s="11"/>
      <c r="H464" s="11"/>
      <c r="I464" s="11"/>
      <c r="J464" s="11"/>
      <c r="K464" s="11"/>
      <c r="L464" s="11"/>
    </row>
    <row r="465" spans="1:12" ht="12.75" x14ac:dyDescent="0.2">
      <c r="A465" s="118" t="str">
        <f>IF(actanuales[[#This Row],[Denominación de la actividad]]&lt;&gt;"",Ejercicio,"")</f>
        <v/>
      </c>
      <c r="B465" s="118" t="str">
        <f>IF(actanuales[[#This Row],[Denominación de la actividad]]&lt;&gt;"",comarca,"")</f>
        <v/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 ht="12.75" x14ac:dyDescent="0.2">
      <c r="A466" s="118" t="str">
        <f>IF(actanuales[[#This Row],[Denominación de la actividad]]&lt;&gt;"",Ejercicio,"")</f>
        <v/>
      </c>
      <c r="B466" s="118" t="str">
        <f>IF(actanuales[[#This Row],[Denominación de la actividad]]&lt;&gt;"",comarca,"")</f>
        <v/>
      </c>
      <c r="C466" s="11"/>
      <c r="D466" s="11"/>
      <c r="E466" s="11"/>
      <c r="F466" s="11"/>
      <c r="G466" s="11"/>
      <c r="H466" s="11"/>
      <c r="I466" s="11"/>
      <c r="J466" s="11"/>
      <c r="K466" s="11"/>
      <c r="L466" s="11"/>
    </row>
    <row r="467" spans="1:12" ht="12.75" x14ac:dyDescent="0.2">
      <c r="A467" s="118" t="str">
        <f>IF(actanuales[[#This Row],[Denominación de la actividad]]&lt;&gt;"",Ejercicio,"")</f>
        <v/>
      </c>
      <c r="B467" s="118" t="str">
        <f>IF(actanuales[[#This Row],[Denominación de la actividad]]&lt;&gt;"",comarca,"")</f>
        <v/>
      </c>
      <c r="C467" s="11"/>
      <c r="D467" s="11"/>
      <c r="E467" s="11"/>
      <c r="F467" s="11"/>
      <c r="G467" s="11"/>
      <c r="H467" s="11"/>
      <c r="I467" s="11"/>
      <c r="J467" s="11"/>
      <c r="K467" s="11"/>
      <c r="L467" s="11"/>
    </row>
    <row r="468" spans="1:12" ht="12.75" x14ac:dyDescent="0.2">
      <c r="A468" s="118" t="str">
        <f>IF(actanuales[[#This Row],[Denominación de la actividad]]&lt;&gt;"",Ejercicio,"")</f>
        <v/>
      </c>
      <c r="B468" s="118" t="str">
        <f>IF(actanuales[[#This Row],[Denominación de la actividad]]&lt;&gt;"",comarca,"")</f>
        <v/>
      </c>
      <c r="C468" s="11"/>
      <c r="D468" s="11"/>
      <c r="E468" s="11"/>
      <c r="F468" s="11"/>
      <c r="G468" s="11"/>
      <c r="H468" s="11"/>
      <c r="I468" s="11"/>
      <c r="J468" s="11"/>
      <c r="K468" s="11"/>
      <c r="L468" s="11"/>
    </row>
    <row r="469" spans="1:12" ht="12.75" x14ac:dyDescent="0.2">
      <c r="A469" s="118" t="str">
        <f>IF(actanuales[[#This Row],[Denominación de la actividad]]&lt;&gt;"",Ejercicio,"")</f>
        <v/>
      </c>
      <c r="B469" s="118" t="str">
        <f>IF(actanuales[[#This Row],[Denominación de la actividad]]&lt;&gt;"",comarca,"")</f>
        <v/>
      </c>
      <c r="C469" s="11"/>
      <c r="D469" s="11"/>
      <c r="E469" s="11"/>
      <c r="F469" s="11"/>
      <c r="G469" s="11"/>
      <c r="H469" s="11"/>
      <c r="I469" s="11"/>
      <c r="J469" s="11"/>
      <c r="K469" s="11"/>
      <c r="L469" s="11"/>
    </row>
    <row r="470" spans="1:12" ht="12.75" x14ac:dyDescent="0.2">
      <c r="A470" s="118" t="str">
        <f>IF(actanuales[[#This Row],[Denominación de la actividad]]&lt;&gt;"",Ejercicio,"")</f>
        <v/>
      </c>
      <c r="B470" s="118" t="str">
        <f>IF(actanuales[[#This Row],[Denominación de la actividad]]&lt;&gt;"",comarca,"")</f>
        <v/>
      </c>
      <c r="C470" s="11"/>
      <c r="D470" s="11"/>
      <c r="E470" s="11"/>
      <c r="F470" s="11"/>
      <c r="G470" s="11"/>
      <c r="H470" s="11"/>
      <c r="I470" s="11"/>
      <c r="J470" s="11"/>
      <c r="K470" s="11"/>
      <c r="L470" s="11"/>
    </row>
    <row r="471" spans="1:12" ht="12.75" x14ac:dyDescent="0.2">
      <c r="A471" s="118" t="str">
        <f>IF(actanuales[[#This Row],[Denominación de la actividad]]&lt;&gt;"",Ejercicio,"")</f>
        <v/>
      </c>
      <c r="B471" s="118" t="str">
        <f>IF(actanuales[[#This Row],[Denominación de la actividad]]&lt;&gt;"",comarca,"")</f>
        <v/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2" ht="12.75" x14ac:dyDescent="0.2">
      <c r="A472" s="118" t="str">
        <f>IF(actanuales[[#This Row],[Denominación de la actividad]]&lt;&gt;"",Ejercicio,"")</f>
        <v/>
      </c>
      <c r="B472" s="118" t="str">
        <f>IF(actanuales[[#This Row],[Denominación de la actividad]]&lt;&gt;"",comarca,"")</f>
        <v/>
      </c>
      <c r="C472" s="11"/>
      <c r="D472" s="11"/>
      <c r="E472" s="11"/>
      <c r="F472" s="11"/>
      <c r="G472" s="11"/>
      <c r="H472" s="11"/>
      <c r="I472" s="11"/>
      <c r="J472" s="11"/>
      <c r="K472" s="11"/>
      <c r="L472" s="11"/>
    </row>
    <row r="473" spans="1:12" ht="12.75" x14ac:dyDescent="0.2">
      <c r="A473" s="118" t="str">
        <f>IF(actanuales[[#This Row],[Denominación de la actividad]]&lt;&gt;"",Ejercicio,"")</f>
        <v/>
      </c>
      <c r="B473" s="118" t="str">
        <f>IF(actanuales[[#This Row],[Denominación de la actividad]]&lt;&gt;"",comarca,"")</f>
        <v/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2" ht="12.75" x14ac:dyDescent="0.2">
      <c r="A474" s="118" t="str">
        <f>IF(actanuales[[#This Row],[Denominación de la actividad]]&lt;&gt;"",Ejercicio,"")</f>
        <v/>
      </c>
      <c r="B474" s="118" t="str">
        <f>IF(actanuales[[#This Row],[Denominación de la actividad]]&lt;&gt;"",comarca,"")</f>
        <v/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</row>
    <row r="475" spans="1:12" ht="12.75" x14ac:dyDescent="0.2">
      <c r="A475" s="118" t="str">
        <f>IF(actanuales[[#This Row],[Denominación de la actividad]]&lt;&gt;"",Ejercicio,"")</f>
        <v/>
      </c>
      <c r="B475" s="118" t="str">
        <f>IF(actanuales[[#This Row],[Denominación de la actividad]]&lt;&gt;"",comarca,"")</f>
        <v/>
      </c>
      <c r="C475" s="11"/>
      <c r="D475" s="11"/>
      <c r="E475" s="11"/>
      <c r="F475" s="11"/>
      <c r="G475" s="11"/>
      <c r="H475" s="11"/>
      <c r="I475" s="11"/>
      <c r="J475" s="11"/>
      <c r="K475" s="11"/>
      <c r="L475" s="11"/>
    </row>
    <row r="476" spans="1:12" ht="12.75" x14ac:dyDescent="0.2">
      <c r="A476" s="118" t="str">
        <f>IF(actanuales[[#This Row],[Denominación de la actividad]]&lt;&gt;"",Ejercicio,"")</f>
        <v/>
      </c>
      <c r="B476" s="118" t="str">
        <f>IF(actanuales[[#This Row],[Denominación de la actividad]]&lt;&gt;"",comarca,"")</f>
        <v/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</row>
    <row r="477" spans="1:12" ht="12.75" x14ac:dyDescent="0.2">
      <c r="A477" s="118" t="str">
        <f>IF(actanuales[[#This Row],[Denominación de la actividad]]&lt;&gt;"",Ejercicio,"")</f>
        <v/>
      </c>
      <c r="B477" s="118" t="str">
        <f>IF(actanuales[[#This Row],[Denominación de la actividad]]&lt;&gt;"",comarca,"")</f>
        <v/>
      </c>
      <c r="C477" s="11"/>
      <c r="D477" s="11"/>
      <c r="E477" s="11"/>
      <c r="F477" s="11"/>
      <c r="G477" s="11"/>
      <c r="H477" s="11"/>
      <c r="I477" s="11"/>
      <c r="J477" s="11"/>
      <c r="K477" s="11"/>
      <c r="L477" s="11"/>
    </row>
    <row r="478" spans="1:12" ht="12.75" x14ac:dyDescent="0.2">
      <c r="A478" s="118" t="str">
        <f>IF(actanuales[[#This Row],[Denominación de la actividad]]&lt;&gt;"",Ejercicio,"")</f>
        <v/>
      </c>
      <c r="B478" s="118" t="str">
        <f>IF(actanuales[[#This Row],[Denominación de la actividad]]&lt;&gt;"",comarca,"")</f>
        <v/>
      </c>
      <c r="C478" s="11"/>
      <c r="D478" s="11"/>
      <c r="E478" s="11"/>
      <c r="F478" s="11"/>
      <c r="G478" s="11"/>
      <c r="H478" s="11"/>
      <c r="I478" s="11"/>
      <c r="J478" s="11"/>
      <c r="K478" s="11"/>
      <c r="L478" s="11"/>
    </row>
    <row r="479" spans="1:12" ht="12.75" x14ac:dyDescent="0.2">
      <c r="A479" s="118" t="str">
        <f>IF(actanuales[[#This Row],[Denominación de la actividad]]&lt;&gt;"",Ejercicio,"")</f>
        <v/>
      </c>
      <c r="B479" s="118" t="str">
        <f>IF(actanuales[[#This Row],[Denominación de la actividad]]&lt;&gt;"",comarca,"")</f>
        <v/>
      </c>
      <c r="C479" s="11"/>
      <c r="D479" s="11"/>
      <c r="E479" s="11"/>
      <c r="F479" s="11"/>
      <c r="G479" s="11"/>
      <c r="H479" s="11"/>
      <c r="I479" s="11"/>
      <c r="J479" s="11"/>
      <c r="K479" s="11"/>
      <c r="L479" s="11"/>
    </row>
    <row r="480" spans="1:12" ht="12.75" x14ac:dyDescent="0.2">
      <c r="A480" s="118" t="str">
        <f>IF(actanuales[[#This Row],[Denominación de la actividad]]&lt;&gt;"",Ejercicio,"")</f>
        <v/>
      </c>
      <c r="B480" s="118" t="str">
        <f>IF(actanuales[[#This Row],[Denominación de la actividad]]&lt;&gt;"",comarca,"")</f>
        <v/>
      </c>
      <c r="C480" s="11"/>
      <c r="D480" s="11"/>
      <c r="E480" s="11"/>
      <c r="F480" s="11"/>
      <c r="G480" s="11"/>
      <c r="H480" s="11"/>
      <c r="I480" s="11"/>
      <c r="J480" s="11"/>
      <c r="K480" s="11"/>
      <c r="L480" s="11"/>
    </row>
    <row r="481" spans="1:12" ht="12.75" x14ac:dyDescent="0.2">
      <c r="A481" s="118" t="str">
        <f>IF(actanuales[[#This Row],[Denominación de la actividad]]&lt;&gt;"",Ejercicio,"")</f>
        <v/>
      </c>
      <c r="B481" s="118" t="str">
        <f>IF(actanuales[[#This Row],[Denominación de la actividad]]&lt;&gt;"",comarca,"")</f>
        <v/>
      </c>
      <c r="C481" s="11"/>
      <c r="D481" s="11"/>
      <c r="E481" s="11"/>
      <c r="F481" s="11"/>
      <c r="G481" s="11"/>
      <c r="H481" s="11"/>
      <c r="I481" s="11"/>
      <c r="J481" s="11"/>
      <c r="K481" s="11"/>
      <c r="L481" s="11"/>
    </row>
    <row r="482" spans="1:12" ht="12.75" x14ac:dyDescent="0.2">
      <c r="A482" s="118" t="str">
        <f>IF(actanuales[[#This Row],[Denominación de la actividad]]&lt;&gt;"",Ejercicio,"")</f>
        <v/>
      </c>
      <c r="B482" s="118" t="str">
        <f>IF(actanuales[[#This Row],[Denominación de la actividad]]&lt;&gt;"",comarca,"")</f>
        <v/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</row>
    <row r="483" spans="1:12" ht="12.75" x14ac:dyDescent="0.2">
      <c r="A483" s="118" t="str">
        <f>IF(actanuales[[#This Row],[Denominación de la actividad]]&lt;&gt;"",Ejercicio,"")</f>
        <v/>
      </c>
      <c r="B483" s="118" t="str">
        <f>IF(actanuales[[#This Row],[Denominación de la actividad]]&lt;&gt;"",comarca,"")</f>
        <v/>
      </c>
      <c r="C483" s="11"/>
      <c r="D483" s="11"/>
      <c r="E483" s="11"/>
      <c r="F483" s="11"/>
      <c r="G483" s="11"/>
      <c r="H483" s="11"/>
      <c r="I483" s="11"/>
      <c r="J483" s="11"/>
      <c r="K483" s="11"/>
      <c r="L483" s="11"/>
    </row>
    <row r="484" spans="1:12" ht="12.75" x14ac:dyDescent="0.2">
      <c r="A484" s="118" t="str">
        <f>IF(actanuales[[#This Row],[Denominación de la actividad]]&lt;&gt;"",Ejercicio,"")</f>
        <v/>
      </c>
      <c r="B484" s="118" t="str">
        <f>IF(actanuales[[#This Row],[Denominación de la actividad]]&lt;&gt;"",comarca,"")</f>
        <v/>
      </c>
      <c r="C484" s="11"/>
      <c r="D484" s="11"/>
      <c r="E484" s="11"/>
      <c r="F484" s="11"/>
      <c r="G484" s="11"/>
      <c r="H484" s="11"/>
      <c r="I484" s="11"/>
      <c r="J484" s="11"/>
      <c r="K484" s="11"/>
      <c r="L484" s="11"/>
    </row>
    <row r="485" spans="1:12" ht="12.75" x14ac:dyDescent="0.2">
      <c r="A485" s="118" t="str">
        <f>IF(actanuales[[#This Row],[Denominación de la actividad]]&lt;&gt;"",Ejercicio,"")</f>
        <v/>
      </c>
      <c r="B485" s="118" t="str">
        <f>IF(actanuales[[#This Row],[Denominación de la actividad]]&lt;&gt;"",comarca,"")</f>
        <v/>
      </c>
      <c r="C485" s="11"/>
      <c r="D485" s="11"/>
      <c r="E485" s="11"/>
      <c r="F485" s="11"/>
      <c r="G485" s="11"/>
      <c r="H485" s="11"/>
      <c r="I485" s="11"/>
      <c r="J485" s="11"/>
      <c r="K485" s="11"/>
      <c r="L485" s="11"/>
    </row>
    <row r="486" spans="1:12" ht="12.75" x14ac:dyDescent="0.2">
      <c r="A486" s="118" t="str">
        <f>IF(actanuales[[#This Row],[Denominación de la actividad]]&lt;&gt;"",Ejercicio,"")</f>
        <v/>
      </c>
      <c r="B486" s="118" t="str">
        <f>IF(actanuales[[#This Row],[Denominación de la actividad]]&lt;&gt;"",comarca,"")</f>
        <v/>
      </c>
      <c r="C486" s="11"/>
      <c r="D486" s="11"/>
      <c r="E486" s="11"/>
      <c r="F486" s="11"/>
      <c r="G486" s="11"/>
      <c r="H486" s="11"/>
      <c r="I486" s="11"/>
      <c r="J486" s="11"/>
      <c r="K486" s="11"/>
      <c r="L486" s="11"/>
    </row>
    <row r="487" spans="1:12" ht="12.75" x14ac:dyDescent="0.2">
      <c r="A487" s="118" t="str">
        <f>IF(actanuales[[#This Row],[Denominación de la actividad]]&lt;&gt;"",Ejercicio,"")</f>
        <v/>
      </c>
      <c r="B487" s="118" t="str">
        <f>IF(actanuales[[#This Row],[Denominación de la actividad]]&lt;&gt;"",comarca,"")</f>
        <v/>
      </c>
      <c r="C487" s="11"/>
      <c r="D487" s="11"/>
      <c r="E487" s="11"/>
      <c r="F487" s="11"/>
      <c r="G487" s="11"/>
      <c r="H487" s="11"/>
      <c r="I487" s="11"/>
      <c r="J487" s="11"/>
      <c r="K487" s="11"/>
      <c r="L487" s="11"/>
    </row>
    <row r="488" spans="1:12" ht="12.75" x14ac:dyDescent="0.2">
      <c r="A488" s="118" t="str">
        <f>IF(actanuales[[#This Row],[Denominación de la actividad]]&lt;&gt;"",Ejercicio,"")</f>
        <v/>
      </c>
      <c r="B488" s="118" t="str">
        <f>IF(actanuales[[#This Row],[Denominación de la actividad]]&lt;&gt;"",comarca,"")</f>
        <v/>
      </c>
      <c r="C488" s="11"/>
      <c r="D488" s="11"/>
      <c r="E488" s="11"/>
      <c r="F488" s="11"/>
      <c r="G488" s="11"/>
      <c r="H488" s="11"/>
      <c r="I488" s="11"/>
      <c r="J488" s="11"/>
      <c r="K488" s="11"/>
      <c r="L488" s="11"/>
    </row>
    <row r="489" spans="1:12" ht="12.75" x14ac:dyDescent="0.2">
      <c r="A489" s="118" t="str">
        <f>IF(actanuales[[#This Row],[Denominación de la actividad]]&lt;&gt;"",Ejercicio,"")</f>
        <v/>
      </c>
      <c r="B489" s="118" t="str">
        <f>IF(actanuales[[#This Row],[Denominación de la actividad]]&lt;&gt;"",comarca,"")</f>
        <v/>
      </c>
      <c r="C489" s="11"/>
      <c r="D489" s="11"/>
      <c r="E489" s="11"/>
      <c r="F489" s="11"/>
      <c r="G489" s="11"/>
      <c r="H489" s="11"/>
      <c r="I489" s="11"/>
      <c r="J489" s="11"/>
      <c r="K489" s="11"/>
      <c r="L489" s="11"/>
    </row>
    <row r="490" spans="1:12" ht="12.75" x14ac:dyDescent="0.2">
      <c r="A490" s="118" t="str">
        <f>IF(actanuales[[#This Row],[Denominación de la actividad]]&lt;&gt;"",Ejercicio,"")</f>
        <v/>
      </c>
      <c r="B490" s="118" t="str">
        <f>IF(actanuales[[#This Row],[Denominación de la actividad]]&lt;&gt;"",comarca,"")</f>
        <v/>
      </c>
      <c r="C490" s="11"/>
      <c r="D490" s="11"/>
      <c r="E490" s="11"/>
      <c r="F490" s="11"/>
      <c r="G490" s="11"/>
      <c r="H490" s="11"/>
      <c r="I490" s="11"/>
      <c r="J490" s="11"/>
      <c r="K490" s="11"/>
      <c r="L490" s="11"/>
    </row>
    <row r="491" spans="1:12" ht="12.75" x14ac:dyDescent="0.2">
      <c r="A491" s="118" t="str">
        <f>IF(actanuales[[#This Row],[Denominación de la actividad]]&lt;&gt;"",Ejercicio,"")</f>
        <v/>
      </c>
      <c r="B491" s="118" t="str">
        <f>IF(actanuales[[#This Row],[Denominación de la actividad]]&lt;&gt;"",comarca,"")</f>
        <v/>
      </c>
      <c r="C491" s="11"/>
      <c r="D491" s="11"/>
      <c r="E491" s="11"/>
      <c r="F491" s="11"/>
      <c r="G491" s="11"/>
      <c r="H491" s="11"/>
      <c r="I491" s="11"/>
      <c r="J491" s="11"/>
      <c r="K491" s="11"/>
      <c r="L491" s="11"/>
    </row>
    <row r="492" spans="1:12" ht="12.75" x14ac:dyDescent="0.2">
      <c r="A492" s="118" t="str">
        <f>IF(actanuales[[#This Row],[Denominación de la actividad]]&lt;&gt;"",Ejercicio,"")</f>
        <v/>
      </c>
      <c r="B492" s="118" t="str">
        <f>IF(actanuales[[#This Row],[Denominación de la actividad]]&lt;&gt;"",comarca,"")</f>
        <v/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</row>
    <row r="493" spans="1:12" ht="12.75" x14ac:dyDescent="0.2">
      <c r="A493" s="118" t="str">
        <f>IF(actanuales[[#This Row],[Denominación de la actividad]]&lt;&gt;"",Ejercicio,"")</f>
        <v/>
      </c>
      <c r="B493" s="118" t="str">
        <f>IF(actanuales[[#This Row],[Denominación de la actividad]]&lt;&gt;"",comarca,"")</f>
        <v/>
      </c>
      <c r="C493" s="11"/>
      <c r="D493" s="11"/>
      <c r="E493" s="11"/>
      <c r="F493" s="11"/>
      <c r="G493" s="11"/>
      <c r="H493" s="11"/>
      <c r="I493" s="11"/>
      <c r="J493" s="11"/>
      <c r="K493" s="11"/>
      <c r="L493" s="11"/>
    </row>
    <row r="494" spans="1:12" ht="12.75" x14ac:dyDescent="0.2">
      <c r="A494" s="118" t="str">
        <f>IF(actanuales[[#This Row],[Denominación de la actividad]]&lt;&gt;"",Ejercicio,"")</f>
        <v/>
      </c>
      <c r="B494" s="118" t="str">
        <f>IF(actanuales[[#This Row],[Denominación de la actividad]]&lt;&gt;"",comarca,"")</f>
        <v/>
      </c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 ht="12.75" x14ac:dyDescent="0.2">
      <c r="A495" s="118" t="str">
        <f>IF(actanuales[[#This Row],[Denominación de la actividad]]&lt;&gt;"",Ejercicio,"")</f>
        <v/>
      </c>
      <c r="B495" s="118" t="str">
        <f>IF(actanuales[[#This Row],[Denominación de la actividad]]&lt;&gt;"",comarca,"")</f>
        <v/>
      </c>
      <c r="C495" s="11"/>
      <c r="D495" s="11"/>
      <c r="E495" s="11"/>
      <c r="F495" s="11"/>
      <c r="G495" s="11"/>
      <c r="H495" s="11"/>
      <c r="I495" s="11"/>
      <c r="J495" s="11"/>
      <c r="K495" s="11"/>
      <c r="L495" s="11"/>
    </row>
    <row r="496" spans="1:12" ht="12.75" x14ac:dyDescent="0.2">
      <c r="A496" s="118" t="str">
        <f>IF(actanuales[[#This Row],[Denominación de la actividad]]&lt;&gt;"",Ejercicio,"")</f>
        <v/>
      </c>
      <c r="B496" s="118" t="str">
        <f>IF(actanuales[[#This Row],[Denominación de la actividad]]&lt;&gt;"",comarca,"")</f>
        <v/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</row>
    <row r="497" spans="1:12" ht="12.75" x14ac:dyDescent="0.2">
      <c r="A497" s="118" t="str">
        <f>IF(actanuales[[#This Row],[Denominación de la actividad]]&lt;&gt;"",Ejercicio,"")</f>
        <v/>
      </c>
      <c r="B497" s="118" t="str">
        <f>IF(actanuales[[#This Row],[Denominación de la actividad]]&lt;&gt;"",comarca,"")</f>
        <v/>
      </c>
      <c r="C497" s="11"/>
      <c r="D497" s="11"/>
      <c r="E497" s="11"/>
      <c r="F497" s="11"/>
      <c r="G497" s="11"/>
      <c r="H497" s="11"/>
      <c r="I497" s="11"/>
      <c r="J497" s="11"/>
      <c r="K497" s="11"/>
      <c r="L497" s="11"/>
    </row>
    <row r="498" spans="1:12" ht="12.75" x14ac:dyDescent="0.2">
      <c r="A498" s="118" t="str">
        <f>IF(actanuales[[#This Row],[Denominación de la actividad]]&lt;&gt;"",Ejercicio,"")</f>
        <v/>
      </c>
      <c r="B498" s="118" t="str">
        <f>IF(actanuales[[#This Row],[Denominación de la actividad]]&lt;&gt;"",comarca,"")</f>
        <v/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</row>
    <row r="499" spans="1:12" ht="12.75" x14ac:dyDescent="0.2">
      <c r="A499" s="118" t="str">
        <f>IF(actanuales[[#This Row],[Denominación de la actividad]]&lt;&gt;"",Ejercicio,"")</f>
        <v/>
      </c>
      <c r="B499" s="118" t="str">
        <f>IF(actanuales[[#This Row],[Denominación de la actividad]]&lt;&gt;"",comarca,"")</f>
        <v/>
      </c>
      <c r="C499" s="11"/>
      <c r="D499" s="11"/>
      <c r="E499" s="11"/>
      <c r="F499" s="11"/>
      <c r="G499" s="11"/>
      <c r="H499" s="11"/>
      <c r="I499" s="11"/>
      <c r="J499" s="11"/>
      <c r="K499" s="11"/>
      <c r="L499" s="11"/>
    </row>
    <row r="500" spans="1:12" ht="12.75" x14ac:dyDescent="0.2">
      <c r="A500" s="118" t="str">
        <f>IF(actanuales[[#This Row],[Denominación de la actividad]]&lt;&gt;"",Ejercicio,"")</f>
        <v/>
      </c>
      <c r="B500" s="118" t="str">
        <f>IF(actanuales[[#This Row],[Denominación de la actividad]]&lt;&gt;"",comarca,"")</f>
        <v/>
      </c>
      <c r="C500" s="11"/>
      <c r="D500" s="11"/>
      <c r="E500" s="11"/>
      <c r="F500" s="11"/>
      <c r="G500" s="11"/>
      <c r="H500" s="11"/>
      <c r="I500" s="11"/>
      <c r="J500" s="11"/>
      <c r="K500" s="11"/>
      <c r="L500" s="11"/>
    </row>
    <row r="501" spans="1:12" ht="12.75" x14ac:dyDescent="0.2">
      <c r="A501" s="118" t="str">
        <f>IF(actanuales[[#This Row],[Denominación de la actividad]]&lt;&gt;"",Ejercicio,"")</f>
        <v/>
      </c>
      <c r="B501" s="118" t="str">
        <f>IF(actanuales[[#This Row],[Denominación de la actividad]]&lt;&gt;"",comarca,"")</f>
        <v/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</row>
    <row r="502" spans="1:12" ht="12.75" x14ac:dyDescent="0.2">
      <c r="A502" s="118" t="str">
        <f>IF(actanuales[[#This Row],[Denominación de la actividad]]&lt;&gt;"",Ejercicio,"")</f>
        <v/>
      </c>
      <c r="B502" s="118" t="str">
        <f>IF(actanuales[[#This Row],[Denominación de la actividad]]&lt;&gt;"",comarca,"")</f>
        <v/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</row>
    <row r="503" spans="1:12" ht="12.75" x14ac:dyDescent="0.2">
      <c r="A503" s="118" t="str">
        <f>IF(actanuales[[#This Row],[Denominación de la actividad]]&lt;&gt;"",Ejercicio,"")</f>
        <v/>
      </c>
      <c r="B503" s="118" t="str">
        <f>IF(actanuales[[#This Row],[Denominación de la actividad]]&lt;&gt;"",comarca,"")</f>
        <v/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</row>
    <row r="504" spans="1:12" ht="12.75" x14ac:dyDescent="0.2">
      <c r="A504" s="118" t="str">
        <f>IF(actanuales[[#This Row],[Denominación de la actividad]]&lt;&gt;"",Ejercicio,"")</f>
        <v/>
      </c>
      <c r="B504" s="118" t="str">
        <f>IF(actanuales[[#This Row],[Denominación de la actividad]]&lt;&gt;"",comarca,"")</f>
        <v/>
      </c>
      <c r="C504" s="11"/>
      <c r="D504" s="11"/>
      <c r="E504" s="11"/>
      <c r="F504" s="11"/>
      <c r="G504" s="11"/>
      <c r="H504" s="11"/>
      <c r="I504" s="11"/>
      <c r="J504" s="11"/>
      <c r="K504" s="11"/>
      <c r="L504" s="11"/>
    </row>
    <row r="505" spans="1:12" ht="12.75" x14ac:dyDescent="0.2">
      <c r="A505" s="118" t="str">
        <f>IF(actanuales[[#This Row],[Denominación de la actividad]]&lt;&gt;"",Ejercicio,"")</f>
        <v/>
      </c>
      <c r="B505" s="118" t="str">
        <f>IF(actanuales[[#This Row],[Denominación de la actividad]]&lt;&gt;"",comarca,"")</f>
        <v/>
      </c>
      <c r="C505" s="11"/>
      <c r="D505" s="11"/>
      <c r="E505" s="11"/>
      <c r="F505" s="11"/>
      <c r="G505" s="11"/>
      <c r="H505" s="11"/>
      <c r="I505" s="11"/>
      <c r="J505" s="11"/>
      <c r="K505" s="11"/>
      <c r="L505" s="11"/>
    </row>
    <row r="506" spans="1:12" ht="12.75" x14ac:dyDescent="0.2">
      <c r="A506" s="118" t="str">
        <f>IF(actanuales[[#This Row],[Denominación de la actividad]]&lt;&gt;"",Ejercicio,"")</f>
        <v/>
      </c>
      <c r="B506" s="118" t="str">
        <f>IF(actanuales[[#This Row],[Denominación de la actividad]]&lt;&gt;"",comarca,"")</f>
        <v/>
      </c>
      <c r="C506" s="11"/>
      <c r="D506" s="11"/>
      <c r="E506" s="11"/>
      <c r="F506" s="11"/>
      <c r="G506" s="11"/>
      <c r="H506" s="11"/>
      <c r="I506" s="11"/>
      <c r="J506" s="11"/>
      <c r="K506" s="11"/>
      <c r="L506" s="11"/>
    </row>
    <row r="507" spans="1:12" ht="12.75" x14ac:dyDescent="0.2">
      <c r="A507" s="118" t="str">
        <f>IF(actanuales[[#This Row],[Denominación de la actividad]]&lt;&gt;"",Ejercicio,"")</f>
        <v/>
      </c>
      <c r="B507" s="118" t="str">
        <f>IF(actanuales[[#This Row],[Denominación de la actividad]]&lt;&gt;"",comarca,"")</f>
        <v/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</row>
    <row r="508" spans="1:12" ht="12.75" x14ac:dyDescent="0.2">
      <c r="A508" s="118" t="str">
        <f>IF(actanuales[[#This Row],[Denominación de la actividad]]&lt;&gt;"",Ejercicio,"")</f>
        <v/>
      </c>
      <c r="B508" s="118" t="str">
        <f>IF(actanuales[[#This Row],[Denominación de la actividad]]&lt;&gt;"",comarca,"")</f>
        <v/>
      </c>
      <c r="C508" s="11"/>
      <c r="D508" s="11"/>
      <c r="E508" s="11"/>
      <c r="F508" s="11"/>
      <c r="G508" s="11"/>
      <c r="H508" s="11"/>
      <c r="I508" s="11"/>
      <c r="J508" s="11"/>
      <c r="K508" s="11"/>
      <c r="L508" s="11"/>
    </row>
    <row r="509" spans="1:12" ht="12.75" x14ac:dyDescent="0.2">
      <c r="A509" s="118" t="str">
        <f>IF(actanuales[[#This Row],[Denominación de la actividad]]&lt;&gt;"",Ejercicio,"")</f>
        <v/>
      </c>
      <c r="B509" s="118" t="str">
        <f>IF(actanuales[[#This Row],[Denominación de la actividad]]&lt;&gt;"",comarca,"")</f>
        <v/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</row>
    <row r="510" spans="1:12" ht="12.75" x14ac:dyDescent="0.2">
      <c r="A510" s="118" t="str">
        <f>IF(actanuales[[#This Row],[Denominación de la actividad]]&lt;&gt;"",Ejercicio,"")</f>
        <v/>
      </c>
      <c r="B510" s="118" t="str">
        <f>IF(actanuales[[#This Row],[Denominación de la actividad]]&lt;&gt;"",comarca,"")</f>
        <v/>
      </c>
      <c r="C510" s="11"/>
      <c r="D510" s="11"/>
      <c r="E510" s="11"/>
      <c r="F510" s="11"/>
      <c r="G510" s="11"/>
      <c r="H510" s="11"/>
      <c r="I510" s="11"/>
      <c r="J510" s="11"/>
      <c r="K510" s="11"/>
      <c r="L510" s="11"/>
    </row>
    <row r="511" spans="1:12" ht="12.75" x14ac:dyDescent="0.2">
      <c r="A511" s="118" t="str">
        <f>IF(actanuales[[#This Row],[Denominación de la actividad]]&lt;&gt;"",Ejercicio,"")</f>
        <v/>
      </c>
      <c r="B511" s="118" t="str">
        <f>IF(actanuales[[#This Row],[Denominación de la actividad]]&lt;&gt;"",comarca,"")</f>
        <v/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</row>
    <row r="512" spans="1:12" ht="12.75" x14ac:dyDescent="0.2">
      <c r="A512" s="118" t="str">
        <f>IF(actanuales[[#This Row],[Denominación de la actividad]]&lt;&gt;"",Ejercicio,"")</f>
        <v/>
      </c>
      <c r="B512" s="118" t="str">
        <f>IF(actanuales[[#This Row],[Denominación de la actividad]]&lt;&gt;"",comarca,"")</f>
        <v/>
      </c>
      <c r="C512" s="11"/>
      <c r="D512" s="11"/>
      <c r="E512" s="11"/>
      <c r="F512" s="11"/>
      <c r="G512" s="11"/>
      <c r="H512" s="11"/>
      <c r="I512" s="11"/>
      <c r="J512" s="11"/>
      <c r="K512" s="11"/>
      <c r="L512" s="11"/>
    </row>
    <row r="513" spans="1:12" ht="12.75" x14ac:dyDescent="0.2">
      <c r="A513" s="118" t="str">
        <f>IF(actanuales[[#This Row],[Denominación de la actividad]]&lt;&gt;"",Ejercicio,"")</f>
        <v/>
      </c>
      <c r="B513" s="118" t="str">
        <f>IF(actanuales[[#This Row],[Denominación de la actividad]]&lt;&gt;"",comarca,"")</f>
        <v/>
      </c>
      <c r="C513" s="11"/>
      <c r="D513" s="11"/>
      <c r="E513" s="11"/>
      <c r="F513" s="11"/>
      <c r="G513" s="11"/>
      <c r="H513" s="11"/>
      <c r="I513" s="11"/>
      <c r="J513" s="11"/>
      <c r="K513" s="11"/>
      <c r="L513" s="11"/>
    </row>
    <row r="514" spans="1:12" ht="12.75" x14ac:dyDescent="0.2">
      <c r="A514" s="118" t="str">
        <f>IF(actanuales[[#This Row],[Denominación de la actividad]]&lt;&gt;"",Ejercicio,"")</f>
        <v/>
      </c>
      <c r="B514" s="118" t="str">
        <f>IF(actanuales[[#This Row],[Denominación de la actividad]]&lt;&gt;"",comarca,"")</f>
        <v/>
      </c>
      <c r="C514" s="11"/>
      <c r="D514" s="11"/>
      <c r="E514" s="11"/>
      <c r="F514" s="11"/>
      <c r="G514" s="11"/>
      <c r="H514" s="11"/>
      <c r="I514" s="11"/>
      <c r="J514" s="11"/>
      <c r="K514" s="11"/>
      <c r="L514" s="11"/>
    </row>
    <row r="515" spans="1:12" ht="12.75" x14ac:dyDescent="0.2">
      <c r="A515" s="118" t="str">
        <f>IF(actanuales[[#This Row],[Denominación de la actividad]]&lt;&gt;"",Ejercicio,"")</f>
        <v/>
      </c>
      <c r="B515" s="118" t="str">
        <f>IF(actanuales[[#This Row],[Denominación de la actividad]]&lt;&gt;"",comarca,"")</f>
        <v/>
      </c>
      <c r="C515" s="11"/>
      <c r="D515" s="11"/>
      <c r="E515" s="11"/>
      <c r="F515" s="11"/>
      <c r="G515" s="11"/>
      <c r="H515" s="11"/>
      <c r="I515" s="11"/>
      <c r="J515" s="11"/>
      <c r="K515" s="11"/>
      <c r="L515" s="11"/>
    </row>
    <row r="516" spans="1:12" ht="12.75" x14ac:dyDescent="0.2">
      <c r="A516" s="118" t="str">
        <f>IF(actanuales[[#This Row],[Denominación de la actividad]]&lt;&gt;"",Ejercicio,"")</f>
        <v/>
      </c>
      <c r="B516" s="118" t="str">
        <f>IF(actanuales[[#This Row],[Denominación de la actividad]]&lt;&gt;"",comarca,"")</f>
        <v/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</row>
    <row r="517" spans="1:12" ht="12.75" x14ac:dyDescent="0.2">
      <c r="A517" s="118" t="str">
        <f>IF(actanuales[[#This Row],[Denominación de la actividad]]&lt;&gt;"",Ejercicio,"")</f>
        <v/>
      </c>
      <c r="B517" s="118" t="str">
        <f>IF(actanuales[[#This Row],[Denominación de la actividad]]&lt;&gt;"",comarca,"")</f>
        <v/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</row>
    <row r="518" spans="1:12" ht="12.75" x14ac:dyDescent="0.2">
      <c r="A518" s="118" t="str">
        <f>IF(actanuales[[#This Row],[Denominación de la actividad]]&lt;&gt;"",Ejercicio,"")</f>
        <v/>
      </c>
      <c r="B518" s="118" t="str">
        <f>IF(actanuales[[#This Row],[Denominación de la actividad]]&lt;&gt;"",comarca,"")</f>
        <v/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</row>
    <row r="519" spans="1:12" ht="12.75" x14ac:dyDescent="0.2">
      <c r="A519" s="118" t="str">
        <f>IF(actanuales[[#This Row],[Denominación de la actividad]]&lt;&gt;"",Ejercicio,"")</f>
        <v/>
      </c>
      <c r="B519" s="118" t="str">
        <f>IF(actanuales[[#This Row],[Denominación de la actividad]]&lt;&gt;"",comarca,"")</f>
        <v/>
      </c>
      <c r="C519" s="11"/>
      <c r="D519" s="11"/>
      <c r="E519" s="11"/>
      <c r="F519" s="11"/>
      <c r="G519" s="11"/>
      <c r="H519" s="11"/>
      <c r="I519" s="11"/>
      <c r="J519" s="11"/>
      <c r="K519" s="11"/>
      <c r="L519" s="11"/>
    </row>
    <row r="520" spans="1:12" ht="12.75" x14ac:dyDescent="0.2">
      <c r="A520" s="118" t="str">
        <f>IF(actanuales[[#This Row],[Denominación de la actividad]]&lt;&gt;"",Ejercicio,"")</f>
        <v/>
      </c>
      <c r="B520" s="118" t="str">
        <f>IF(actanuales[[#This Row],[Denominación de la actividad]]&lt;&gt;"",comarca,"")</f>
        <v/>
      </c>
      <c r="C520" s="11"/>
      <c r="D520" s="11"/>
      <c r="E520" s="11"/>
      <c r="F520" s="11"/>
      <c r="G520" s="11"/>
      <c r="H520" s="11"/>
      <c r="I520" s="11"/>
      <c r="J520" s="11"/>
      <c r="K520" s="11"/>
      <c r="L520" s="11"/>
    </row>
    <row r="521" spans="1:12" ht="12.75" x14ac:dyDescent="0.2">
      <c r="A521" s="118" t="str">
        <f>IF(actanuales[[#This Row],[Denominación de la actividad]]&lt;&gt;"",Ejercicio,"")</f>
        <v/>
      </c>
      <c r="B521" s="118" t="str">
        <f>IF(actanuales[[#This Row],[Denominación de la actividad]]&lt;&gt;"",comarca,"")</f>
        <v/>
      </c>
      <c r="C521" s="11"/>
      <c r="D521" s="11"/>
      <c r="E521" s="11"/>
      <c r="F521" s="11"/>
      <c r="G521" s="11"/>
      <c r="H521" s="11"/>
      <c r="I521" s="11"/>
      <c r="J521" s="11"/>
      <c r="K521" s="11"/>
      <c r="L521" s="11"/>
    </row>
    <row r="522" spans="1:12" ht="12.75" x14ac:dyDescent="0.2">
      <c r="A522" s="118" t="str">
        <f>IF(actanuales[[#This Row],[Denominación de la actividad]]&lt;&gt;"",Ejercicio,"")</f>
        <v/>
      </c>
      <c r="B522" s="118" t="str">
        <f>IF(actanuales[[#This Row],[Denominación de la actividad]]&lt;&gt;"",comarca,"")</f>
        <v/>
      </c>
      <c r="C522" s="11"/>
      <c r="D522" s="11"/>
      <c r="E522" s="11"/>
      <c r="F522" s="11"/>
      <c r="G522" s="11"/>
      <c r="H522" s="11"/>
      <c r="I522" s="11"/>
      <c r="J522" s="11"/>
      <c r="K522" s="11"/>
      <c r="L522" s="11"/>
    </row>
    <row r="523" spans="1:12" ht="12.75" x14ac:dyDescent="0.2">
      <c r="A523" s="118" t="str">
        <f>IF(actanuales[[#This Row],[Denominación de la actividad]]&lt;&gt;"",Ejercicio,"")</f>
        <v/>
      </c>
      <c r="B523" s="118" t="str">
        <f>IF(actanuales[[#This Row],[Denominación de la actividad]]&lt;&gt;"",comarca,"")</f>
        <v/>
      </c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 ht="12.75" x14ac:dyDescent="0.2">
      <c r="A524" s="118" t="str">
        <f>IF(actanuales[[#This Row],[Denominación de la actividad]]&lt;&gt;"",Ejercicio,"")</f>
        <v/>
      </c>
      <c r="B524" s="118" t="str">
        <f>IF(actanuales[[#This Row],[Denominación de la actividad]]&lt;&gt;"",comarca,"")</f>
        <v/>
      </c>
      <c r="C524" s="11"/>
      <c r="D524" s="11"/>
      <c r="E524" s="11"/>
      <c r="F524" s="11"/>
      <c r="G524" s="11"/>
      <c r="H524" s="11"/>
      <c r="I524" s="11"/>
      <c r="J524" s="11"/>
      <c r="K524" s="11"/>
      <c r="L524" s="11"/>
    </row>
    <row r="525" spans="1:12" ht="12.75" x14ac:dyDescent="0.2">
      <c r="A525" s="118" t="str">
        <f>IF(actanuales[[#This Row],[Denominación de la actividad]]&lt;&gt;"",Ejercicio,"")</f>
        <v/>
      </c>
      <c r="B525" s="118" t="str">
        <f>IF(actanuales[[#This Row],[Denominación de la actividad]]&lt;&gt;"",comarca,"")</f>
        <v/>
      </c>
      <c r="C525" s="11"/>
      <c r="D525" s="11"/>
      <c r="E525" s="11"/>
      <c r="F525" s="11"/>
      <c r="G525" s="11"/>
      <c r="H525" s="11"/>
      <c r="I525" s="11"/>
      <c r="J525" s="11"/>
      <c r="K525" s="11"/>
      <c r="L525" s="11"/>
    </row>
    <row r="526" spans="1:12" ht="12.75" x14ac:dyDescent="0.2">
      <c r="A526" s="118" t="str">
        <f>IF(actanuales[[#This Row],[Denominación de la actividad]]&lt;&gt;"",Ejercicio,"")</f>
        <v/>
      </c>
      <c r="B526" s="118" t="str">
        <f>IF(actanuales[[#This Row],[Denominación de la actividad]]&lt;&gt;"",comarca,"")</f>
        <v/>
      </c>
      <c r="C526" s="11"/>
      <c r="D526" s="11"/>
      <c r="E526" s="11"/>
      <c r="F526" s="11"/>
      <c r="G526" s="11"/>
      <c r="H526" s="11"/>
      <c r="I526" s="11"/>
      <c r="J526" s="11"/>
      <c r="K526" s="11"/>
      <c r="L526" s="11"/>
    </row>
    <row r="527" spans="1:12" ht="12.75" x14ac:dyDescent="0.2">
      <c r="A527" s="118" t="str">
        <f>IF(actanuales[[#This Row],[Denominación de la actividad]]&lt;&gt;"",Ejercicio,"")</f>
        <v/>
      </c>
      <c r="B527" s="118" t="str">
        <f>IF(actanuales[[#This Row],[Denominación de la actividad]]&lt;&gt;"",comarca,"")</f>
        <v/>
      </c>
      <c r="C527" s="11"/>
      <c r="D527" s="11"/>
      <c r="E527" s="11"/>
      <c r="F527" s="11"/>
      <c r="G527" s="11"/>
      <c r="H527" s="11"/>
      <c r="I527" s="11"/>
      <c r="J527" s="11"/>
      <c r="K527" s="11"/>
      <c r="L527" s="11"/>
    </row>
    <row r="528" spans="1:12" ht="12.75" x14ac:dyDescent="0.2">
      <c r="A528" s="118" t="str">
        <f>IF(actanuales[[#This Row],[Denominación de la actividad]]&lt;&gt;"",Ejercicio,"")</f>
        <v/>
      </c>
      <c r="B528" s="118" t="str">
        <f>IF(actanuales[[#This Row],[Denominación de la actividad]]&lt;&gt;"",comarca,"")</f>
        <v/>
      </c>
      <c r="C528" s="11"/>
      <c r="D528" s="11"/>
      <c r="E528" s="11"/>
      <c r="F528" s="11"/>
      <c r="G528" s="11"/>
      <c r="H528" s="11"/>
      <c r="I528" s="11"/>
      <c r="J528" s="11"/>
      <c r="K528" s="11"/>
      <c r="L528" s="11"/>
    </row>
    <row r="529" spans="1:12" ht="12.75" x14ac:dyDescent="0.2">
      <c r="A529" s="118" t="str">
        <f>IF(actanuales[[#This Row],[Denominación de la actividad]]&lt;&gt;"",Ejercicio,"")</f>
        <v/>
      </c>
      <c r="B529" s="118" t="str">
        <f>IF(actanuales[[#This Row],[Denominación de la actividad]]&lt;&gt;"",comarca,"")</f>
        <v/>
      </c>
      <c r="C529" s="11"/>
      <c r="D529" s="11"/>
      <c r="E529" s="11"/>
      <c r="F529" s="11"/>
      <c r="G529" s="11"/>
      <c r="H529" s="11"/>
      <c r="I529" s="11"/>
      <c r="J529" s="11"/>
      <c r="K529" s="11"/>
      <c r="L529" s="11"/>
    </row>
    <row r="530" spans="1:12" ht="12.75" x14ac:dyDescent="0.2">
      <c r="A530" s="118" t="str">
        <f>IF(actanuales[[#This Row],[Denominación de la actividad]]&lt;&gt;"",Ejercicio,"")</f>
        <v/>
      </c>
      <c r="B530" s="118" t="str">
        <f>IF(actanuales[[#This Row],[Denominación de la actividad]]&lt;&gt;"",comarca,"")</f>
        <v/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</row>
    <row r="531" spans="1:12" ht="12.75" x14ac:dyDescent="0.2">
      <c r="A531" s="118" t="str">
        <f>IF(actanuales[[#This Row],[Denominación de la actividad]]&lt;&gt;"",Ejercicio,"")</f>
        <v/>
      </c>
      <c r="B531" s="118" t="str">
        <f>IF(actanuales[[#This Row],[Denominación de la actividad]]&lt;&gt;"",comarca,"")</f>
        <v/>
      </c>
      <c r="C531" s="11"/>
      <c r="D531" s="11"/>
      <c r="E531" s="11"/>
      <c r="F531" s="11"/>
      <c r="G531" s="11"/>
      <c r="H531" s="11"/>
      <c r="I531" s="11"/>
      <c r="J531" s="11"/>
      <c r="K531" s="11"/>
      <c r="L531" s="11"/>
    </row>
    <row r="532" spans="1:12" ht="12.75" x14ac:dyDescent="0.2">
      <c r="A532" s="118" t="str">
        <f>IF(actanuales[[#This Row],[Denominación de la actividad]]&lt;&gt;"",Ejercicio,"")</f>
        <v/>
      </c>
      <c r="B532" s="118" t="str">
        <f>IF(actanuales[[#This Row],[Denominación de la actividad]]&lt;&gt;"",comarca,"")</f>
        <v/>
      </c>
      <c r="C532" s="11"/>
      <c r="D532" s="11"/>
      <c r="E532" s="11"/>
      <c r="F532" s="11"/>
      <c r="G532" s="11"/>
      <c r="H532" s="11"/>
      <c r="I532" s="11"/>
      <c r="J532" s="11"/>
      <c r="K532" s="11"/>
      <c r="L532" s="11"/>
    </row>
    <row r="533" spans="1:12" ht="12.75" x14ac:dyDescent="0.2">
      <c r="A533" s="118" t="str">
        <f>IF(actanuales[[#This Row],[Denominación de la actividad]]&lt;&gt;"",Ejercicio,"")</f>
        <v/>
      </c>
      <c r="B533" s="118" t="str">
        <f>IF(actanuales[[#This Row],[Denominación de la actividad]]&lt;&gt;"",comarca,"")</f>
        <v/>
      </c>
      <c r="C533" s="11"/>
      <c r="D533" s="11"/>
      <c r="E533" s="11"/>
      <c r="F533" s="11"/>
      <c r="G533" s="11"/>
      <c r="H533" s="11"/>
      <c r="I533" s="11"/>
      <c r="J533" s="11"/>
      <c r="K533" s="11"/>
      <c r="L533" s="11"/>
    </row>
    <row r="534" spans="1:12" ht="12.75" x14ac:dyDescent="0.2">
      <c r="A534" s="118" t="str">
        <f>IF(actanuales[[#This Row],[Denominación de la actividad]]&lt;&gt;"",Ejercicio,"")</f>
        <v/>
      </c>
      <c r="B534" s="118" t="str">
        <f>IF(actanuales[[#This Row],[Denominación de la actividad]]&lt;&gt;"",comarca,"")</f>
        <v/>
      </c>
      <c r="C534" s="11"/>
      <c r="D534" s="11"/>
      <c r="E534" s="11"/>
      <c r="F534" s="11"/>
      <c r="G534" s="11"/>
      <c r="H534" s="11"/>
      <c r="I534" s="11"/>
      <c r="J534" s="11"/>
      <c r="K534" s="11"/>
      <c r="L534" s="11"/>
    </row>
    <row r="535" spans="1:12" ht="12.75" x14ac:dyDescent="0.2">
      <c r="A535" s="118" t="str">
        <f>IF(actanuales[[#This Row],[Denominación de la actividad]]&lt;&gt;"",Ejercicio,"")</f>
        <v/>
      </c>
      <c r="B535" s="118" t="str">
        <f>IF(actanuales[[#This Row],[Denominación de la actividad]]&lt;&gt;"",comarca,"")</f>
        <v/>
      </c>
      <c r="C535" s="11"/>
      <c r="D535" s="11"/>
      <c r="E535" s="11"/>
      <c r="F535" s="11"/>
      <c r="G535" s="11"/>
      <c r="H535" s="11"/>
      <c r="I535" s="11"/>
      <c r="J535" s="11"/>
      <c r="K535" s="11"/>
      <c r="L535" s="11"/>
    </row>
    <row r="536" spans="1:12" ht="12.75" x14ac:dyDescent="0.2">
      <c r="A536" s="118" t="str">
        <f>IF(actanuales[[#This Row],[Denominación de la actividad]]&lt;&gt;"",Ejercicio,"")</f>
        <v/>
      </c>
      <c r="B536" s="118" t="str">
        <f>IF(actanuales[[#This Row],[Denominación de la actividad]]&lt;&gt;"",comarca,"")</f>
        <v/>
      </c>
      <c r="C536" s="11"/>
      <c r="D536" s="11"/>
      <c r="E536" s="11"/>
      <c r="F536" s="11"/>
      <c r="G536" s="11"/>
      <c r="H536" s="11"/>
      <c r="I536" s="11"/>
      <c r="J536" s="11"/>
      <c r="K536" s="11"/>
      <c r="L536" s="11"/>
    </row>
    <row r="537" spans="1:12" ht="12.75" x14ac:dyDescent="0.2">
      <c r="A537" s="118" t="str">
        <f>IF(actanuales[[#This Row],[Denominación de la actividad]]&lt;&gt;"",Ejercicio,"")</f>
        <v/>
      </c>
      <c r="B537" s="118" t="str">
        <f>IF(actanuales[[#This Row],[Denominación de la actividad]]&lt;&gt;"",comarca,"")</f>
        <v/>
      </c>
      <c r="C537" s="11"/>
      <c r="D537" s="11"/>
      <c r="E537" s="11"/>
      <c r="F537" s="11"/>
      <c r="G537" s="11"/>
      <c r="H537" s="11"/>
      <c r="I537" s="11"/>
      <c r="J537" s="11"/>
      <c r="K537" s="11"/>
      <c r="L537" s="11"/>
    </row>
    <row r="538" spans="1:12" ht="12.75" x14ac:dyDescent="0.2">
      <c r="A538" s="118" t="str">
        <f>IF(actanuales[[#This Row],[Denominación de la actividad]]&lt;&gt;"",Ejercicio,"")</f>
        <v/>
      </c>
      <c r="B538" s="118" t="str">
        <f>IF(actanuales[[#This Row],[Denominación de la actividad]]&lt;&gt;"",comarca,"")</f>
        <v/>
      </c>
      <c r="C538" s="11"/>
      <c r="D538" s="11"/>
      <c r="E538" s="11"/>
      <c r="F538" s="11"/>
      <c r="G538" s="11"/>
      <c r="H538" s="11"/>
      <c r="I538" s="11"/>
      <c r="J538" s="11"/>
      <c r="K538" s="11"/>
      <c r="L538" s="11"/>
    </row>
    <row r="539" spans="1:12" ht="12.75" x14ac:dyDescent="0.2">
      <c r="A539" s="118" t="str">
        <f>IF(actanuales[[#This Row],[Denominación de la actividad]]&lt;&gt;"",Ejercicio,"")</f>
        <v/>
      </c>
      <c r="B539" s="118" t="str">
        <f>IF(actanuales[[#This Row],[Denominación de la actividad]]&lt;&gt;"",comarca,"")</f>
        <v/>
      </c>
      <c r="C539" s="11"/>
      <c r="D539" s="11"/>
      <c r="E539" s="11"/>
      <c r="F539" s="11"/>
      <c r="G539" s="11"/>
      <c r="H539" s="11"/>
      <c r="I539" s="11"/>
      <c r="J539" s="11"/>
      <c r="K539" s="11"/>
      <c r="L539" s="11"/>
    </row>
    <row r="540" spans="1:12" ht="12.75" x14ac:dyDescent="0.2">
      <c r="A540" s="118" t="str">
        <f>IF(actanuales[[#This Row],[Denominación de la actividad]]&lt;&gt;"",Ejercicio,"")</f>
        <v/>
      </c>
      <c r="B540" s="118" t="str">
        <f>IF(actanuales[[#This Row],[Denominación de la actividad]]&lt;&gt;"",comarca,"")</f>
        <v/>
      </c>
      <c r="C540" s="11"/>
      <c r="D540" s="11"/>
      <c r="E540" s="11"/>
      <c r="F540" s="11"/>
      <c r="G540" s="11"/>
      <c r="H540" s="11"/>
      <c r="I540" s="11"/>
      <c r="J540" s="11"/>
      <c r="K540" s="11"/>
      <c r="L540" s="11"/>
    </row>
    <row r="541" spans="1:12" ht="12.75" x14ac:dyDescent="0.2">
      <c r="A541" s="118" t="str">
        <f>IF(actanuales[[#This Row],[Denominación de la actividad]]&lt;&gt;"",Ejercicio,"")</f>
        <v/>
      </c>
      <c r="B541" s="118" t="str">
        <f>IF(actanuales[[#This Row],[Denominación de la actividad]]&lt;&gt;"",comarca,"")</f>
        <v/>
      </c>
      <c r="C541" s="11"/>
      <c r="D541" s="11"/>
      <c r="E541" s="11"/>
      <c r="F541" s="11"/>
      <c r="G541" s="11"/>
      <c r="H541" s="11"/>
      <c r="I541" s="11"/>
      <c r="J541" s="11"/>
      <c r="K541" s="11"/>
      <c r="L541" s="11"/>
    </row>
    <row r="542" spans="1:12" ht="12.75" x14ac:dyDescent="0.2">
      <c r="A542" s="118" t="str">
        <f>IF(actanuales[[#This Row],[Denominación de la actividad]]&lt;&gt;"",Ejercicio,"")</f>
        <v/>
      </c>
      <c r="B542" s="118" t="str">
        <f>IF(actanuales[[#This Row],[Denominación de la actividad]]&lt;&gt;"",comarca,"")</f>
        <v/>
      </c>
      <c r="C542" s="11"/>
      <c r="D542" s="11"/>
      <c r="E542" s="11"/>
      <c r="F542" s="11"/>
      <c r="G542" s="11"/>
      <c r="H542" s="11"/>
      <c r="I542" s="11"/>
      <c r="J542" s="11"/>
      <c r="K542" s="11"/>
      <c r="L542" s="11"/>
    </row>
    <row r="543" spans="1:12" ht="12.75" x14ac:dyDescent="0.2">
      <c r="A543" s="118" t="str">
        <f>IF(actanuales[[#This Row],[Denominación de la actividad]]&lt;&gt;"",Ejercicio,"")</f>
        <v/>
      </c>
      <c r="B543" s="118" t="str">
        <f>IF(actanuales[[#This Row],[Denominación de la actividad]]&lt;&gt;"",comarca,"")</f>
        <v/>
      </c>
      <c r="C543" s="11"/>
      <c r="D543" s="11"/>
      <c r="E543" s="11"/>
      <c r="F543" s="11"/>
      <c r="G543" s="11"/>
      <c r="H543" s="11"/>
      <c r="I543" s="11"/>
      <c r="J543" s="11"/>
      <c r="K543" s="11"/>
      <c r="L543" s="11"/>
    </row>
    <row r="544" spans="1:12" ht="12.75" x14ac:dyDescent="0.2">
      <c r="A544" s="118" t="str">
        <f>IF(actanuales[[#This Row],[Denominación de la actividad]]&lt;&gt;"",Ejercicio,"")</f>
        <v/>
      </c>
      <c r="B544" s="118" t="str">
        <f>IF(actanuales[[#This Row],[Denominación de la actividad]]&lt;&gt;"",comarca,"")</f>
        <v/>
      </c>
      <c r="C544" s="11"/>
      <c r="D544" s="11"/>
      <c r="E544" s="11"/>
      <c r="F544" s="11"/>
      <c r="G544" s="11"/>
      <c r="H544" s="11"/>
      <c r="I544" s="11"/>
      <c r="J544" s="11"/>
      <c r="K544" s="11"/>
      <c r="L544" s="11"/>
    </row>
    <row r="545" spans="1:12" ht="12.75" x14ac:dyDescent="0.2">
      <c r="A545" s="118" t="str">
        <f>IF(actanuales[[#This Row],[Denominación de la actividad]]&lt;&gt;"",Ejercicio,"")</f>
        <v/>
      </c>
      <c r="B545" s="118" t="str">
        <f>IF(actanuales[[#This Row],[Denominación de la actividad]]&lt;&gt;"",comarca,"")</f>
        <v/>
      </c>
      <c r="C545" s="11"/>
      <c r="D545" s="11"/>
      <c r="E545" s="11"/>
      <c r="F545" s="11"/>
      <c r="G545" s="11"/>
      <c r="H545" s="11"/>
      <c r="I545" s="11"/>
      <c r="J545" s="11"/>
      <c r="K545" s="11"/>
      <c r="L545" s="11"/>
    </row>
    <row r="546" spans="1:12" ht="12.75" x14ac:dyDescent="0.2">
      <c r="A546" s="118" t="str">
        <f>IF(actanuales[[#This Row],[Denominación de la actividad]]&lt;&gt;"",Ejercicio,"")</f>
        <v/>
      </c>
      <c r="B546" s="118" t="str">
        <f>IF(actanuales[[#This Row],[Denominación de la actividad]]&lt;&gt;"",comarca,"")</f>
        <v/>
      </c>
      <c r="C546" s="11"/>
      <c r="D546" s="11"/>
      <c r="E546" s="11"/>
      <c r="F546" s="11"/>
      <c r="G546" s="11"/>
      <c r="H546" s="11"/>
      <c r="I546" s="11"/>
      <c r="J546" s="11"/>
      <c r="K546" s="11"/>
      <c r="L546" s="11"/>
    </row>
    <row r="547" spans="1:12" ht="12.75" x14ac:dyDescent="0.2">
      <c r="A547" s="118" t="str">
        <f>IF(actanuales[[#This Row],[Denominación de la actividad]]&lt;&gt;"",Ejercicio,"")</f>
        <v/>
      </c>
      <c r="B547" s="118" t="str">
        <f>IF(actanuales[[#This Row],[Denominación de la actividad]]&lt;&gt;"",comarca,"")</f>
        <v/>
      </c>
      <c r="C547" s="11"/>
      <c r="D547" s="11"/>
      <c r="E547" s="11"/>
      <c r="F547" s="11"/>
      <c r="G547" s="11"/>
      <c r="H547" s="11"/>
      <c r="I547" s="11"/>
      <c r="J547" s="11"/>
      <c r="K547" s="11"/>
      <c r="L547" s="11"/>
    </row>
    <row r="548" spans="1:12" ht="12.75" x14ac:dyDescent="0.2">
      <c r="A548" s="118" t="str">
        <f>IF(actanuales[[#This Row],[Denominación de la actividad]]&lt;&gt;"",Ejercicio,"")</f>
        <v/>
      </c>
      <c r="B548" s="118" t="str">
        <f>IF(actanuales[[#This Row],[Denominación de la actividad]]&lt;&gt;"",comarca,"")</f>
        <v/>
      </c>
      <c r="C548" s="11"/>
      <c r="D548" s="11"/>
      <c r="E548" s="11"/>
      <c r="F548" s="11"/>
      <c r="G548" s="11"/>
      <c r="H548" s="11"/>
      <c r="I548" s="11"/>
      <c r="J548" s="11"/>
      <c r="K548" s="11"/>
      <c r="L548" s="11"/>
    </row>
    <row r="549" spans="1:12" ht="12.75" x14ac:dyDescent="0.2">
      <c r="A549" s="118" t="str">
        <f>IF(actanuales[[#This Row],[Denominación de la actividad]]&lt;&gt;"",Ejercicio,"")</f>
        <v/>
      </c>
      <c r="B549" s="118" t="str">
        <f>IF(actanuales[[#This Row],[Denominación de la actividad]]&lt;&gt;"",comarca,"")</f>
        <v/>
      </c>
      <c r="C549" s="11"/>
      <c r="D549" s="11"/>
      <c r="E549" s="11"/>
      <c r="F549" s="11"/>
      <c r="G549" s="11"/>
      <c r="H549" s="11"/>
      <c r="I549" s="11"/>
      <c r="J549" s="11"/>
      <c r="K549" s="11"/>
      <c r="L549" s="11"/>
    </row>
    <row r="550" spans="1:12" ht="12.75" x14ac:dyDescent="0.2">
      <c r="A550" s="118" t="str">
        <f>IF(actanuales[[#This Row],[Denominación de la actividad]]&lt;&gt;"",Ejercicio,"")</f>
        <v/>
      </c>
      <c r="B550" s="118" t="str">
        <f>IF(actanuales[[#This Row],[Denominación de la actividad]]&lt;&gt;"",comarca,"")</f>
        <v/>
      </c>
      <c r="C550" s="11"/>
      <c r="D550" s="11"/>
      <c r="E550" s="11"/>
      <c r="F550" s="11"/>
      <c r="G550" s="11"/>
      <c r="H550" s="11"/>
      <c r="I550" s="11"/>
      <c r="J550" s="11"/>
      <c r="K550" s="11"/>
      <c r="L550" s="11"/>
    </row>
    <row r="551" spans="1:12" ht="12.75" x14ac:dyDescent="0.2">
      <c r="A551" s="118" t="str">
        <f>IF(actanuales[[#This Row],[Denominación de la actividad]]&lt;&gt;"",Ejercicio,"")</f>
        <v/>
      </c>
      <c r="B551" s="118" t="str">
        <f>IF(actanuales[[#This Row],[Denominación de la actividad]]&lt;&gt;"",comarca,"")</f>
        <v/>
      </c>
      <c r="C551" s="11"/>
      <c r="D551" s="11"/>
      <c r="E551" s="11"/>
      <c r="F551" s="11"/>
      <c r="G551" s="11"/>
      <c r="H551" s="11"/>
      <c r="I551" s="11"/>
      <c r="J551" s="11"/>
      <c r="K551" s="11"/>
      <c r="L551" s="11"/>
    </row>
    <row r="552" spans="1:12" ht="12.75" x14ac:dyDescent="0.2">
      <c r="A552" s="118" t="str">
        <f>IF(actanuales[[#This Row],[Denominación de la actividad]]&lt;&gt;"",Ejercicio,"")</f>
        <v/>
      </c>
      <c r="B552" s="118" t="str">
        <f>IF(actanuales[[#This Row],[Denominación de la actividad]]&lt;&gt;"",comarca,"")</f>
        <v/>
      </c>
      <c r="C552" s="11"/>
      <c r="D552" s="11"/>
      <c r="E552" s="11"/>
      <c r="F552" s="11"/>
      <c r="G552" s="11"/>
      <c r="H552" s="11"/>
      <c r="I552" s="11"/>
      <c r="J552" s="11"/>
      <c r="K552" s="11"/>
      <c r="L552" s="11"/>
    </row>
    <row r="553" spans="1:12" ht="12.75" x14ac:dyDescent="0.2">
      <c r="A553" s="118" t="str">
        <f>IF(actanuales[[#This Row],[Denominación de la actividad]]&lt;&gt;"",Ejercicio,"")</f>
        <v/>
      </c>
      <c r="B553" s="118" t="str">
        <f>IF(actanuales[[#This Row],[Denominación de la actividad]]&lt;&gt;"",comarca,"")</f>
        <v/>
      </c>
      <c r="C553" s="11"/>
      <c r="D553" s="11"/>
      <c r="E553" s="11"/>
      <c r="F553" s="11"/>
      <c r="G553" s="11"/>
      <c r="H553" s="11"/>
      <c r="I553" s="11"/>
      <c r="J553" s="11"/>
      <c r="K553" s="11"/>
      <c r="L553" s="11"/>
    </row>
    <row r="554" spans="1:12" ht="12.75" x14ac:dyDescent="0.2">
      <c r="A554" s="118" t="str">
        <f>IF(actanuales[[#This Row],[Denominación de la actividad]]&lt;&gt;"",Ejercicio,"")</f>
        <v/>
      </c>
      <c r="B554" s="118" t="str">
        <f>IF(actanuales[[#This Row],[Denominación de la actividad]]&lt;&gt;"",comarca,"")</f>
        <v/>
      </c>
      <c r="C554" s="11"/>
      <c r="D554" s="11"/>
      <c r="E554" s="11"/>
      <c r="F554" s="11"/>
      <c r="G554" s="11"/>
      <c r="H554" s="11"/>
      <c r="I554" s="11"/>
      <c r="J554" s="11"/>
      <c r="K554" s="11"/>
      <c r="L554" s="11"/>
    </row>
    <row r="555" spans="1:12" ht="12.75" x14ac:dyDescent="0.2">
      <c r="A555" s="118" t="str">
        <f>IF(actanuales[[#This Row],[Denominación de la actividad]]&lt;&gt;"",Ejercicio,"")</f>
        <v/>
      </c>
      <c r="B555" s="118" t="str">
        <f>IF(actanuales[[#This Row],[Denominación de la actividad]]&lt;&gt;"",comarca,"")</f>
        <v/>
      </c>
      <c r="C555" s="11"/>
      <c r="D555" s="11"/>
      <c r="E555" s="11"/>
      <c r="F555" s="11"/>
      <c r="G555" s="11"/>
      <c r="H555" s="11"/>
      <c r="I555" s="11"/>
      <c r="J555" s="11"/>
      <c r="K555" s="11"/>
      <c r="L555" s="11"/>
    </row>
    <row r="556" spans="1:12" ht="12.75" x14ac:dyDescent="0.2">
      <c r="A556" s="118" t="str">
        <f>IF(actanuales[[#This Row],[Denominación de la actividad]]&lt;&gt;"",Ejercicio,"")</f>
        <v/>
      </c>
      <c r="B556" s="118" t="str">
        <f>IF(actanuales[[#This Row],[Denominación de la actividad]]&lt;&gt;"",comarca,"")</f>
        <v/>
      </c>
      <c r="C556" s="11"/>
      <c r="D556" s="11"/>
      <c r="E556" s="11"/>
      <c r="F556" s="11"/>
      <c r="G556" s="11"/>
      <c r="H556" s="11"/>
      <c r="I556" s="11"/>
      <c r="J556" s="11"/>
      <c r="K556" s="11"/>
      <c r="L556" s="11"/>
    </row>
    <row r="557" spans="1:12" ht="12.75" x14ac:dyDescent="0.2">
      <c r="A557" s="118" t="str">
        <f>IF(actanuales[[#This Row],[Denominación de la actividad]]&lt;&gt;"",Ejercicio,"")</f>
        <v/>
      </c>
      <c r="B557" s="118" t="str">
        <f>IF(actanuales[[#This Row],[Denominación de la actividad]]&lt;&gt;"",comarca,"")</f>
        <v/>
      </c>
      <c r="C557" s="11"/>
      <c r="D557" s="11"/>
      <c r="E557" s="11"/>
      <c r="F557" s="11"/>
      <c r="G557" s="11"/>
      <c r="H557" s="11"/>
      <c r="I557" s="11"/>
      <c r="J557" s="11"/>
      <c r="K557" s="11"/>
      <c r="L557" s="11"/>
    </row>
    <row r="558" spans="1:12" ht="12.75" x14ac:dyDescent="0.2">
      <c r="A558" s="118" t="str">
        <f>IF(actanuales[[#This Row],[Denominación de la actividad]]&lt;&gt;"",Ejercicio,"")</f>
        <v/>
      </c>
      <c r="B558" s="118" t="str">
        <f>IF(actanuales[[#This Row],[Denominación de la actividad]]&lt;&gt;"",comarca,"")</f>
        <v/>
      </c>
      <c r="C558" s="11"/>
      <c r="D558" s="11"/>
      <c r="E558" s="11"/>
      <c r="F558" s="11"/>
      <c r="G558" s="11"/>
      <c r="H558" s="11"/>
      <c r="I558" s="11"/>
      <c r="J558" s="11"/>
      <c r="K558" s="11"/>
      <c r="L558" s="11"/>
    </row>
    <row r="559" spans="1:12" ht="12.75" x14ac:dyDescent="0.2">
      <c r="A559" s="118" t="str">
        <f>IF(actanuales[[#This Row],[Denominación de la actividad]]&lt;&gt;"",Ejercicio,"")</f>
        <v/>
      </c>
      <c r="B559" s="118" t="str">
        <f>IF(actanuales[[#This Row],[Denominación de la actividad]]&lt;&gt;"",comarca,"")</f>
        <v/>
      </c>
      <c r="C559" s="11"/>
      <c r="D559" s="11"/>
      <c r="E559" s="11"/>
      <c r="F559" s="11"/>
      <c r="G559" s="11"/>
      <c r="H559" s="11"/>
      <c r="I559" s="11"/>
      <c r="J559" s="11"/>
      <c r="K559" s="11"/>
      <c r="L559" s="11"/>
    </row>
    <row r="560" spans="1:12" ht="12.75" x14ac:dyDescent="0.2">
      <c r="A560" s="118" t="str">
        <f>IF(actanuales[[#This Row],[Denominación de la actividad]]&lt;&gt;"",Ejercicio,"")</f>
        <v/>
      </c>
      <c r="B560" s="118" t="str">
        <f>IF(actanuales[[#This Row],[Denominación de la actividad]]&lt;&gt;"",comarca,"")</f>
        <v/>
      </c>
      <c r="C560" s="11"/>
      <c r="D560" s="11"/>
      <c r="E560" s="11"/>
      <c r="F560" s="11"/>
      <c r="G560" s="11"/>
      <c r="H560" s="11"/>
      <c r="I560" s="11"/>
      <c r="J560" s="11"/>
      <c r="K560" s="11"/>
      <c r="L560" s="11"/>
    </row>
    <row r="561" spans="1:12" ht="12.75" x14ac:dyDescent="0.2">
      <c r="A561" s="118" t="str">
        <f>IF(actanuales[[#This Row],[Denominación de la actividad]]&lt;&gt;"",Ejercicio,"")</f>
        <v/>
      </c>
      <c r="B561" s="118" t="str">
        <f>IF(actanuales[[#This Row],[Denominación de la actividad]]&lt;&gt;"",comarca,"")</f>
        <v/>
      </c>
      <c r="C561" s="11"/>
      <c r="D561" s="11"/>
      <c r="E561" s="11"/>
      <c r="F561" s="11"/>
      <c r="G561" s="11"/>
      <c r="H561" s="11"/>
      <c r="I561" s="11"/>
      <c r="J561" s="11"/>
      <c r="K561" s="11"/>
      <c r="L561" s="11"/>
    </row>
    <row r="562" spans="1:12" ht="12.75" x14ac:dyDescent="0.2">
      <c r="A562" s="118" t="str">
        <f>IF(actanuales[[#This Row],[Denominación de la actividad]]&lt;&gt;"",Ejercicio,"")</f>
        <v/>
      </c>
      <c r="B562" s="118" t="str">
        <f>IF(actanuales[[#This Row],[Denominación de la actividad]]&lt;&gt;"",comarca,"")</f>
        <v/>
      </c>
      <c r="C562" s="11"/>
      <c r="D562" s="11"/>
      <c r="E562" s="11"/>
      <c r="F562" s="11"/>
      <c r="G562" s="11"/>
      <c r="H562" s="11"/>
      <c r="I562" s="11"/>
      <c r="J562" s="11"/>
      <c r="K562" s="11"/>
      <c r="L562" s="11"/>
    </row>
    <row r="563" spans="1:12" ht="12.75" x14ac:dyDescent="0.2">
      <c r="A563" s="118" t="str">
        <f>IF(actanuales[[#This Row],[Denominación de la actividad]]&lt;&gt;"",Ejercicio,"")</f>
        <v/>
      </c>
      <c r="B563" s="118" t="str">
        <f>IF(actanuales[[#This Row],[Denominación de la actividad]]&lt;&gt;"",comarca,"")</f>
        <v/>
      </c>
      <c r="C563" s="11"/>
      <c r="D563" s="11"/>
      <c r="E563" s="11"/>
      <c r="F563" s="11"/>
      <c r="G563" s="11"/>
      <c r="H563" s="11"/>
      <c r="I563" s="11"/>
      <c r="J563" s="11"/>
      <c r="K563" s="11"/>
      <c r="L563" s="11"/>
    </row>
    <row r="564" spans="1:12" ht="12.75" x14ac:dyDescent="0.2">
      <c r="A564" s="118" t="str">
        <f>IF(actanuales[[#This Row],[Denominación de la actividad]]&lt;&gt;"",Ejercicio,"")</f>
        <v/>
      </c>
      <c r="B564" s="118" t="str">
        <f>IF(actanuales[[#This Row],[Denominación de la actividad]]&lt;&gt;"",comarca,"")</f>
        <v/>
      </c>
      <c r="C564" s="11"/>
      <c r="D564" s="11"/>
      <c r="E564" s="11"/>
      <c r="F564" s="11"/>
      <c r="G564" s="11"/>
      <c r="H564" s="11"/>
      <c r="I564" s="11"/>
      <c r="J564" s="11"/>
      <c r="K564" s="11"/>
      <c r="L564" s="11"/>
    </row>
    <row r="565" spans="1:12" ht="12.75" x14ac:dyDescent="0.2">
      <c r="A565" s="118" t="str">
        <f>IF(actanuales[[#This Row],[Denominación de la actividad]]&lt;&gt;"",Ejercicio,"")</f>
        <v/>
      </c>
      <c r="B565" s="118" t="str">
        <f>IF(actanuales[[#This Row],[Denominación de la actividad]]&lt;&gt;"",comarca,"")</f>
        <v/>
      </c>
      <c r="C565" s="11"/>
      <c r="D565" s="11"/>
      <c r="E565" s="11"/>
      <c r="F565" s="11"/>
      <c r="G565" s="11"/>
      <c r="H565" s="11"/>
      <c r="I565" s="11"/>
      <c r="J565" s="11"/>
      <c r="K565" s="11"/>
      <c r="L565" s="11"/>
    </row>
    <row r="566" spans="1:12" ht="12.75" x14ac:dyDescent="0.2">
      <c r="A566" s="118" t="str">
        <f>IF(actanuales[[#This Row],[Denominación de la actividad]]&lt;&gt;"",Ejercicio,"")</f>
        <v/>
      </c>
      <c r="B566" s="118" t="str">
        <f>IF(actanuales[[#This Row],[Denominación de la actividad]]&lt;&gt;"",comarca,"")</f>
        <v/>
      </c>
      <c r="C566" s="11"/>
      <c r="D566" s="11"/>
      <c r="E566" s="11"/>
      <c r="F566" s="11"/>
      <c r="G566" s="11"/>
      <c r="H566" s="11"/>
      <c r="I566" s="11"/>
      <c r="J566" s="11"/>
      <c r="K566" s="11"/>
      <c r="L566" s="11"/>
    </row>
    <row r="567" spans="1:12" ht="12.75" x14ac:dyDescent="0.2">
      <c r="A567" s="118" t="str">
        <f>IF(actanuales[[#This Row],[Denominación de la actividad]]&lt;&gt;"",Ejercicio,"")</f>
        <v/>
      </c>
      <c r="B567" s="118" t="str">
        <f>IF(actanuales[[#This Row],[Denominación de la actividad]]&lt;&gt;"",comarca,"")</f>
        <v/>
      </c>
      <c r="C567" s="11"/>
      <c r="D567" s="11"/>
      <c r="E567" s="11"/>
      <c r="F567" s="11"/>
      <c r="G567" s="11"/>
      <c r="H567" s="11"/>
      <c r="I567" s="11"/>
      <c r="J567" s="11"/>
      <c r="K567" s="11"/>
      <c r="L567" s="11"/>
    </row>
    <row r="568" spans="1:12" ht="12.75" x14ac:dyDescent="0.2">
      <c r="A568" s="118" t="str">
        <f>IF(actanuales[[#This Row],[Denominación de la actividad]]&lt;&gt;"",Ejercicio,"")</f>
        <v/>
      </c>
      <c r="B568" s="118" t="str">
        <f>IF(actanuales[[#This Row],[Denominación de la actividad]]&lt;&gt;"",comarca,"")</f>
        <v/>
      </c>
      <c r="C568" s="11"/>
      <c r="D568" s="11"/>
      <c r="E568" s="11"/>
      <c r="F568" s="11"/>
      <c r="G568" s="11"/>
      <c r="H568" s="11"/>
      <c r="I568" s="11"/>
      <c r="J568" s="11"/>
      <c r="K568" s="11"/>
      <c r="L568" s="11"/>
    </row>
    <row r="569" spans="1:12" ht="12.75" x14ac:dyDescent="0.2">
      <c r="A569" s="118" t="str">
        <f>IF(actanuales[[#This Row],[Denominación de la actividad]]&lt;&gt;"",Ejercicio,"")</f>
        <v/>
      </c>
      <c r="B569" s="118" t="str">
        <f>IF(actanuales[[#This Row],[Denominación de la actividad]]&lt;&gt;"",comarca,"")</f>
        <v/>
      </c>
      <c r="C569" s="11"/>
      <c r="D569" s="11"/>
      <c r="E569" s="11"/>
      <c r="F569" s="11"/>
      <c r="G569" s="11"/>
      <c r="H569" s="11"/>
      <c r="I569" s="11"/>
      <c r="J569" s="11"/>
      <c r="K569" s="11"/>
      <c r="L569" s="11"/>
    </row>
    <row r="570" spans="1:12" ht="12.75" x14ac:dyDescent="0.2">
      <c r="A570" s="118" t="str">
        <f>IF(actanuales[[#This Row],[Denominación de la actividad]]&lt;&gt;"",Ejercicio,"")</f>
        <v/>
      </c>
      <c r="B570" s="118" t="str">
        <f>IF(actanuales[[#This Row],[Denominación de la actividad]]&lt;&gt;"",comarca,"")</f>
        <v/>
      </c>
      <c r="C570" s="11"/>
      <c r="D570" s="11"/>
      <c r="E570" s="11"/>
      <c r="F570" s="11"/>
      <c r="G570" s="11"/>
      <c r="H570" s="11"/>
      <c r="I570" s="11"/>
      <c r="J570" s="11"/>
      <c r="K570" s="11"/>
      <c r="L570" s="11"/>
    </row>
    <row r="571" spans="1:12" ht="12.75" x14ac:dyDescent="0.2">
      <c r="A571" s="118" t="str">
        <f>IF(actanuales[[#This Row],[Denominación de la actividad]]&lt;&gt;"",Ejercicio,"")</f>
        <v/>
      </c>
      <c r="B571" s="118" t="str">
        <f>IF(actanuales[[#This Row],[Denominación de la actividad]]&lt;&gt;"",comarca,"")</f>
        <v/>
      </c>
      <c r="C571" s="11"/>
      <c r="D571" s="11"/>
      <c r="E571" s="11"/>
      <c r="F571" s="11"/>
      <c r="G571" s="11"/>
      <c r="H571" s="11"/>
      <c r="I571" s="11"/>
      <c r="J571" s="11"/>
      <c r="K571" s="11"/>
      <c r="L571" s="11"/>
    </row>
    <row r="572" spans="1:12" ht="12.75" x14ac:dyDescent="0.2">
      <c r="A572" s="118" t="str">
        <f>IF(actanuales[[#This Row],[Denominación de la actividad]]&lt;&gt;"",Ejercicio,"")</f>
        <v/>
      </c>
      <c r="B572" s="118" t="str">
        <f>IF(actanuales[[#This Row],[Denominación de la actividad]]&lt;&gt;"",comarca,"")</f>
        <v/>
      </c>
      <c r="C572" s="11"/>
      <c r="D572" s="11"/>
      <c r="E572" s="11"/>
      <c r="F572" s="11"/>
      <c r="G572" s="11"/>
      <c r="H572" s="11"/>
      <c r="I572" s="11"/>
      <c r="J572" s="11"/>
      <c r="K572" s="11"/>
      <c r="L572" s="11"/>
    </row>
    <row r="573" spans="1:12" ht="12.75" x14ac:dyDescent="0.2">
      <c r="A573" s="118" t="str">
        <f>IF(actanuales[[#This Row],[Denominación de la actividad]]&lt;&gt;"",Ejercicio,"")</f>
        <v/>
      </c>
      <c r="B573" s="118" t="str">
        <f>IF(actanuales[[#This Row],[Denominación de la actividad]]&lt;&gt;"",comarca,"")</f>
        <v/>
      </c>
      <c r="C573" s="11"/>
      <c r="D573" s="11"/>
      <c r="E573" s="11"/>
      <c r="F573" s="11"/>
      <c r="G573" s="11"/>
      <c r="H573" s="11"/>
      <c r="I573" s="11"/>
      <c r="J573" s="11"/>
      <c r="K573" s="11"/>
      <c r="L573" s="11"/>
    </row>
    <row r="574" spans="1:12" ht="12.75" x14ac:dyDescent="0.2">
      <c r="A574" s="118" t="str">
        <f>IF(actanuales[[#This Row],[Denominación de la actividad]]&lt;&gt;"",Ejercicio,"")</f>
        <v/>
      </c>
      <c r="B574" s="118" t="str">
        <f>IF(actanuales[[#This Row],[Denominación de la actividad]]&lt;&gt;"",comarca,"")</f>
        <v/>
      </c>
      <c r="C574" s="11"/>
      <c r="D574" s="11"/>
      <c r="E574" s="11"/>
      <c r="F574" s="11"/>
      <c r="G574" s="11"/>
      <c r="H574" s="11"/>
      <c r="I574" s="11"/>
      <c r="J574" s="11"/>
      <c r="K574" s="11"/>
      <c r="L574" s="11"/>
    </row>
    <row r="575" spans="1:12" ht="12.75" x14ac:dyDescent="0.2">
      <c r="A575" s="118" t="str">
        <f>IF(actanuales[[#This Row],[Denominación de la actividad]]&lt;&gt;"",Ejercicio,"")</f>
        <v/>
      </c>
      <c r="B575" s="118" t="str">
        <f>IF(actanuales[[#This Row],[Denominación de la actividad]]&lt;&gt;"",comarca,"")</f>
        <v/>
      </c>
      <c r="C575" s="11"/>
      <c r="D575" s="11"/>
      <c r="E575" s="11"/>
      <c r="F575" s="11"/>
      <c r="G575" s="11"/>
      <c r="H575" s="11"/>
      <c r="I575" s="11"/>
      <c r="J575" s="11"/>
      <c r="K575" s="11"/>
      <c r="L575" s="11"/>
    </row>
    <row r="576" spans="1:12" ht="12.75" x14ac:dyDescent="0.2">
      <c r="A576" s="118" t="str">
        <f>IF(actanuales[[#This Row],[Denominación de la actividad]]&lt;&gt;"",Ejercicio,"")</f>
        <v/>
      </c>
      <c r="B576" s="118" t="str">
        <f>IF(actanuales[[#This Row],[Denominación de la actividad]]&lt;&gt;"",comarca,"")</f>
        <v/>
      </c>
      <c r="C576" s="11"/>
      <c r="D576" s="11"/>
      <c r="E576" s="11"/>
      <c r="F576" s="11"/>
      <c r="G576" s="11"/>
      <c r="H576" s="11"/>
      <c r="I576" s="11"/>
      <c r="J576" s="11"/>
      <c r="K576" s="11"/>
      <c r="L576" s="11"/>
    </row>
    <row r="577" spans="1:12" ht="12.75" x14ac:dyDescent="0.2">
      <c r="A577" s="118" t="str">
        <f>IF(actanuales[[#This Row],[Denominación de la actividad]]&lt;&gt;"",Ejercicio,"")</f>
        <v/>
      </c>
      <c r="B577" s="118" t="str">
        <f>IF(actanuales[[#This Row],[Denominación de la actividad]]&lt;&gt;"",comarca,"")</f>
        <v/>
      </c>
      <c r="C577" s="11"/>
      <c r="D577" s="11"/>
      <c r="E577" s="11"/>
      <c r="F577" s="11"/>
      <c r="G577" s="11"/>
      <c r="H577" s="11"/>
      <c r="I577" s="11"/>
      <c r="J577" s="11"/>
      <c r="K577" s="11"/>
      <c r="L577" s="11"/>
    </row>
    <row r="578" spans="1:12" ht="12.75" x14ac:dyDescent="0.2">
      <c r="A578" s="118" t="str">
        <f>IF(actanuales[[#This Row],[Denominación de la actividad]]&lt;&gt;"",Ejercicio,"")</f>
        <v/>
      </c>
      <c r="B578" s="118" t="str">
        <f>IF(actanuales[[#This Row],[Denominación de la actividad]]&lt;&gt;"",comarca,"")</f>
        <v/>
      </c>
      <c r="C578" s="11"/>
      <c r="D578" s="11"/>
      <c r="E578" s="11"/>
      <c r="F578" s="11"/>
      <c r="G578" s="11"/>
      <c r="H578" s="11"/>
      <c r="I578" s="11"/>
      <c r="J578" s="11"/>
      <c r="K578" s="11"/>
      <c r="L578" s="11"/>
    </row>
    <row r="579" spans="1:12" ht="12.75" x14ac:dyDescent="0.2">
      <c r="A579" s="118" t="str">
        <f>IF(actanuales[[#This Row],[Denominación de la actividad]]&lt;&gt;"",Ejercicio,"")</f>
        <v/>
      </c>
      <c r="B579" s="118" t="str">
        <f>IF(actanuales[[#This Row],[Denominación de la actividad]]&lt;&gt;"",comarca,"")</f>
        <v/>
      </c>
      <c r="C579" s="11"/>
      <c r="D579" s="11"/>
      <c r="E579" s="11"/>
      <c r="F579" s="11"/>
      <c r="G579" s="11"/>
      <c r="H579" s="11"/>
      <c r="I579" s="11"/>
      <c r="J579" s="11"/>
      <c r="K579" s="11"/>
      <c r="L579" s="11"/>
    </row>
    <row r="580" spans="1:12" ht="12.75" x14ac:dyDescent="0.2">
      <c r="A580" s="118" t="str">
        <f>IF(actanuales[[#This Row],[Denominación de la actividad]]&lt;&gt;"",Ejercicio,"")</f>
        <v/>
      </c>
      <c r="B580" s="118" t="str">
        <f>IF(actanuales[[#This Row],[Denominación de la actividad]]&lt;&gt;"",comarca,"")</f>
        <v/>
      </c>
      <c r="C580" s="11"/>
      <c r="D580" s="11"/>
      <c r="E580" s="11"/>
      <c r="F580" s="11"/>
      <c r="G580" s="11"/>
      <c r="H580" s="11"/>
      <c r="I580" s="11"/>
      <c r="J580" s="11"/>
      <c r="K580" s="11"/>
      <c r="L580" s="11"/>
    </row>
    <row r="581" spans="1:12" ht="12.75" x14ac:dyDescent="0.2">
      <c r="A581" s="118" t="str">
        <f>IF(actanuales[[#This Row],[Denominación de la actividad]]&lt;&gt;"",Ejercicio,"")</f>
        <v/>
      </c>
      <c r="B581" s="118" t="str">
        <f>IF(actanuales[[#This Row],[Denominación de la actividad]]&lt;&gt;"",comarca,"")</f>
        <v/>
      </c>
      <c r="C581" s="11"/>
      <c r="D581" s="11"/>
      <c r="E581" s="11"/>
      <c r="F581" s="11"/>
      <c r="G581" s="11"/>
      <c r="H581" s="11"/>
      <c r="I581" s="11"/>
      <c r="J581" s="11"/>
      <c r="K581" s="11"/>
      <c r="L581" s="11"/>
    </row>
    <row r="582" spans="1:12" ht="12.75" x14ac:dyDescent="0.2">
      <c r="A582" s="118" t="str">
        <f>IF(actanuales[[#This Row],[Denominación de la actividad]]&lt;&gt;"",Ejercicio,"")</f>
        <v/>
      </c>
      <c r="B582" s="118" t="str">
        <f>IF(actanuales[[#This Row],[Denominación de la actividad]]&lt;&gt;"",comarca,"")</f>
        <v/>
      </c>
      <c r="C582" s="11"/>
      <c r="D582" s="11"/>
      <c r="E582" s="11"/>
      <c r="F582" s="11"/>
      <c r="G582" s="11"/>
      <c r="H582" s="11"/>
      <c r="I582" s="11"/>
      <c r="J582" s="11"/>
      <c r="K582" s="11"/>
      <c r="L582" s="11"/>
    </row>
    <row r="583" spans="1:12" ht="12.75" x14ac:dyDescent="0.2">
      <c r="A583" s="118" t="str">
        <f>IF(actanuales[[#This Row],[Denominación de la actividad]]&lt;&gt;"",Ejercicio,"")</f>
        <v/>
      </c>
      <c r="B583" s="118" t="str">
        <f>IF(actanuales[[#This Row],[Denominación de la actividad]]&lt;&gt;"",comarca,"")</f>
        <v/>
      </c>
      <c r="C583" s="11"/>
      <c r="D583" s="11"/>
      <c r="E583" s="11"/>
      <c r="F583" s="11"/>
      <c r="G583" s="11"/>
      <c r="H583" s="11"/>
      <c r="I583" s="11"/>
      <c r="J583" s="11"/>
      <c r="K583" s="11"/>
      <c r="L583" s="11"/>
    </row>
    <row r="584" spans="1:12" ht="12.75" x14ac:dyDescent="0.2">
      <c r="A584" s="118" t="str">
        <f>IF(actanuales[[#This Row],[Denominación de la actividad]]&lt;&gt;"",Ejercicio,"")</f>
        <v/>
      </c>
      <c r="B584" s="118" t="str">
        <f>IF(actanuales[[#This Row],[Denominación de la actividad]]&lt;&gt;"",comarca,"")</f>
        <v/>
      </c>
      <c r="C584" s="11"/>
      <c r="D584" s="11"/>
      <c r="E584" s="11"/>
      <c r="F584" s="11"/>
      <c r="G584" s="11"/>
      <c r="H584" s="11"/>
      <c r="I584" s="11"/>
      <c r="J584" s="11"/>
      <c r="K584" s="11"/>
      <c r="L584" s="11"/>
    </row>
    <row r="585" spans="1:12" ht="12.75" x14ac:dyDescent="0.2">
      <c r="A585" s="118" t="str">
        <f>IF(actanuales[[#This Row],[Denominación de la actividad]]&lt;&gt;"",Ejercicio,"")</f>
        <v/>
      </c>
      <c r="B585" s="118" t="str">
        <f>IF(actanuales[[#This Row],[Denominación de la actividad]]&lt;&gt;"",comarca,"")</f>
        <v/>
      </c>
      <c r="C585" s="11"/>
      <c r="D585" s="11"/>
      <c r="E585" s="11"/>
      <c r="F585" s="11"/>
      <c r="G585" s="11"/>
      <c r="H585" s="11"/>
      <c r="I585" s="11"/>
      <c r="J585" s="11"/>
      <c r="K585" s="11"/>
      <c r="L585" s="11"/>
    </row>
    <row r="586" spans="1:12" ht="12.75" x14ac:dyDescent="0.2">
      <c r="A586" s="118" t="str">
        <f>IF(actanuales[[#This Row],[Denominación de la actividad]]&lt;&gt;"",Ejercicio,"")</f>
        <v/>
      </c>
      <c r="B586" s="118" t="str">
        <f>IF(actanuales[[#This Row],[Denominación de la actividad]]&lt;&gt;"",comarca,"")</f>
        <v/>
      </c>
      <c r="C586" s="11"/>
      <c r="D586" s="11"/>
      <c r="E586" s="11"/>
      <c r="F586" s="11"/>
      <c r="G586" s="11"/>
      <c r="H586" s="11"/>
      <c r="I586" s="11"/>
      <c r="J586" s="11"/>
      <c r="K586" s="11"/>
      <c r="L586" s="11"/>
    </row>
    <row r="587" spans="1:12" ht="12.75" x14ac:dyDescent="0.2">
      <c r="A587" s="118" t="str">
        <f>IF(actanuales[[#This Row],[Denominación de la actividad]]&lt;&gt;"",Ejercicio,"")</f>
        <v/>
      </c>
      <c r="B587" s="118" t="str">
        <f>IF(actanuales[[#This Row],[Denominación de la actividad]]&lt;&gt;"",comarca,"")</f>
        <v/>
      </c>
      <c r="C587" s="11"/>
      <c r="D587" s="11"/>
      <c r="E587" s="11"/>
      <c r="F587" s="11"/>
      <c r="G587" s="11"/>
      <c r="H587" s="11"/>
      <c r="I587" s="11"/>
      <c r="J587" s="11"/>
      <c r="K587" s="11"/>
      <c r="L587" s="11"/>
    </row>
    <row r="588" spans="1:12" ht="12.75" x14ac:dyDescent="0.2">
      <c r="A588" s="118" t="str">
        <f>IF(actanuales[[#This Row],[Denominación de la actividad]]&lt;&gt;"",Ejercicio,"")</f>
        <v/>
      </c>
      <c r="B588" s="118" t="str">
        <f>IF(actanuales[[#This Row],[Denominación de la actividad]]&lt;&gt;"",comarca,"")</f>
        <v/>
      </c>
      <c r="C588" s="11"/>
      <c r="D588" s="11"/>
      <c r="E588" s="11"/>
      <c r="F588" s="11"/>
      <c r="G588" s="11"/>
      <c r="H588" s="11"/>
      <c r="I588" s="11"/>
      <c r="J588" s="11"/>
      <c r="K588" s="11"/>
      <c r="L588" s="11"/>
    </row>
    <row r="589" spans="1:12" ht="12.75" x14ac:dyDescent="0.2">
      <c r="A589" s="118" t="str">
        <f>IF(actanuales[[#This Row],[Denominación de la actividad]]&lt;&gt;"",Ejercicio,"")</f>
        <v/>
      </c>
      <c r="B589" s="118" t="str">
        <f>IF(actanuales[[#This Row],[Denominación de la actividad]]&lt;&gt;"",comarca,"")</f>
        <v/>
      </c>
      <c r="C589" s="11"/>
      <c r="D589" s="11"/>
      <c r="E589" s="11"/>
      <c r="F589" s="11"/>
      <c r="G589" s="11"/>
      <c r="H589" s="11"/>
      <c r="I589" s="11"/>
      <c r="J589" s="11"/>
      <c r="K589" s="11"/>
      <c r="L589" s="11"/>
    </row>
    <row r="590" spans="1:12" ht="12.75" x14ac:dyDescent="0.2">
      <c r="A590" s="118" t="str">
        <f>IF(actanuales[[#This Row],[Denominación de la actividad]]&lt;&gt;"",Ejercicio,"")</f>
        <v/>
      </c>
      <c r="B590" s="118" t="str">
        <f>IF(actanuales[[#This Row],[Denominación de la actividad]]&lt;&gt;"",comarca,"")</f>
        <v/>
      </c>
      <c r="C590" s="11"/>
      <c r="D590" s="11"/>
      <c r="E590" s="11"/>
      <c r="F590" s="11"/>
      <c r="G590" s="11"/>
      <c r="H590" s="11"/>
      <c r="I590" s="11"/>
      <c r="J590" s="11"/>
      <c r="K590" s="11"/>
      <c r="L590" s="11"/>
    </row>
    <row r="591" spans="1:12" ht="12.75" x14ac:dyDescent="0.2">
      <c r="A591" s="118" t="str">
        <f>IF(actanuales[[#This Row],[Denominación de la actividad]]&lt;&gt;"",Ejercicio,"")</f>
        <v/>
      </c>
      <c r="B591" s="118" t="str">
        <f>IF(actanuales[[#This Row],[Denominación de la actividad]]&lt;&gt;"",comarca,"")</f>
        <v/>
      </c>
      <c r="C591" s="11"/>
      <c r="D591" s="11"/>
      <c r="E591" s="11"/>
      <c r="F591" s="11"/>
      <c r="G591" s="11"/>
      <c r="H591" s="11"/>
      <c r="I591" s="11"/>
      <c r="J591" s="11"/>
      <c r="K591" s="11"/>
      <c r="L591" s="11"/>
    </row>
    <row r="592" spans="1:12" ht="12.75" x14ac:dyDescent="0.2">
      <c r="A592" s="118" t="str">
        <f>IF(actanuales[[#This Row],[Denominación de la actividad]]&lt;&gt;"",Ejercicio,"")</f>
        <v/>
      </c>
      <c r="B592" s="118" t="str">
        <f>IF(actanuales[[#This Row],[Denominación de la actividad]]&lt;&gt;"",comarca,"")</f>
        <v/>
      </c>
      <c r="C592" s="11"/>
      <c r="D592" s="11"/>
      <c r="E592" s="11"/>
      <c r="F592" s="11"/>
      <c r="G592" s="11"/>
      <c r="H592" s="11"/>
      <c r="I592" s="11"/>
      <c r="J592" s="11"/>
      <c r="K592" s="11"/>
      <c r="L592" s="11"/>
    </row>
    <row r="593" spans="1:12" ht="12.75" x14ac:dyDescent="0.2">
      <c r="A593" s="118" t="str">
        <f>IF(actanuales[[#This Row],[Denominación de la actividad]]&lt;&gt;"",Ejercicio,"")</f>
        <v/>
      </c>
      <c r="B593" s="118" t="str">
        <f>IF(actanuales[[#This Row],[Denominación de la actividad]]&lt;&gt;"",comarca,"")</f>
        <v/>
      </c>
      <c r="C593" s="11"/>
      <c r="D593" s="11"/>
      <c r="E593" s="11"/>
      <c r="F593" s="11"/>
      <c r="G593" s="11"/>
      <c r="H593" s="11"/>
      <c r="I593" s="11"/>
      <c r="J593" s="11"/>
      <c r="K593" s="11"/>
      <c r="L593" s="11"/>
    </row>
    <row r="594" spans="1:12" ht="12.75" x14ac:dyDescent="0.2">
      <c r="A594" s="118" t="str">
        <f>IF(actanuales[[#This Row],[Denominación de la actividad]]&lt;&gt;"",Ejercicio,"")</f>
        <v/>
      </c>
      <c r="B594" s="118" t="str">
        <f>IF(actanuales[[#This Row],[Denominación de la actividad]]&lt;&gt;"",comarca,"")</f>
        <v/>
      </c>
      <c r="C594" s="11"/>
      <c r="D594" s="11"/>
      <c r="E594" s="11"/>
      <c r="F594" s="11"/>
      <c r="G594" s="11"/>
      <c r="H594" s="11"/>
      <c r="I594" s="11"/>
      <c r="J594" s="11"/>
      <c r="K594" s="11"/>
      <c r="L594" s="11"/>
    </row>
    <row r="595" spans="1:12" ht="12.75" x14ac:dyDescent="0.2">
      <c r="A595" s="118" t="str">
        <f>IF(actanuales[[#This Row],[Denominación de la actividad]]&lt;&gt;"",Ejercicio,"")</f>
        <v/>
      </c>
      <c r="B595" s="118" t="str">
        <f>IF(actanuales[[#This Row],[Denominación de la actividad]]&lt;&gt;"",comarca,"")</f>
        <v/>
      </c>
      <c r="C595" s="11"/>
      <c r="D595" s="11"/>
      <c r="E595" s="11"/>
      <c r="F595" s="11"/>
      <c r="G595" s="11"/>
      <c r="H595" s="11"/>
      <c r="I595" s="11"/>
      <c r="J595" s="11"/>
      <c r="K595" s="11"/>
      <c r="L595" s="11"/>
    </row>
    <row r="596" spans="1:12" ht="12.75" x14ac:dyDescent="0.2">
      <c r="A596" s="118" t="str">
        <f>IF(actanuales[[#This Row],[Denominación de la actividad]]&lt;&gt;"",Ejercicio,"")</f>
        <v/>
      </c>
      <c r="B596" s="118" t="str">
        <f>IF(actanuales[[#This Row],[Denominación de la actividad]]&lt;&gt;"",comarca,"")</f>
        <v/>
      </c>
      <c r="C596" s="11"/>
      <c r="D596" s="11"/>
      <c r="E596" s="11"/>
      <c r="F596" s="11"/>
      <c r="G596" s="11"/>
      <c r="H596" s="11"/>
      <c r="I596" s="11"/>
      <c r="J596" s="11"/>
      <c r="K596" s="11"/>
      <c r="L596" s="11"/>
    </row>
    <row r="597" spans="1:12" ht="12.75" x14ac:dyDescent="0.2">
      <c r="A597" s="118" t="str">
        <f>IF(actanuales[[#This Row],[Denominación de la actividad]]&lt;&gt;"",Ejercicio,"")</f>
        <v/>
      </c>
      <c r="B597" s="118" t="str">
        <f>IF(actanuales[[#This Row],[Denominación de la actividad]]&lt;&gt;"",comarca,"")</f>
        <v/>
      </c>
      <c r="C597" s="11"/>
      <c r="D597" s="11"/>
      <c r="E597" s="11"/>
      <c r="F597" s="11"/>
      <c r="G597" s="11"/>
      <c r="H597" s="11"/>
      <c r="I597" s="11"/>
      <c r="J597" s="11"/>
      <c r="K597" s="11"/>
      <c r="L597" s="11"/>
    </row>
    <row r="598" spans="1:12" ht="12.75" x14ac:dyDescent="0.2">
      <c r="A598" s="118" t="str">
        <f>IF(actanuales[[#This Row],[Denominación de la actividad]]&lt;&gt;"",Ejercicio,"")</f>
        <v/>
      </c>
      <c r="B598" s="118" t="str">
        <f>IF(actanuales[[#This Row],[Denominación de la actividad]]&lt;&gt;"",comarca,"")</f>
        <v/>
      </c>
      <c r="C598" s="11"/>
      <c r="D598" s="11"/>
      <c r="E598" s="11"/>
      <c r="F598" s="11"/>
      <c r="G598" s="11"/>
      <c r="H598" s="11"/>
      <c r="I598" s="11"/>
      <c r="J598" s="11"/>
      <c r="K598" s="11"/>
      <c r="L598" s="11"/>
    </row>
    <row r="599" spans="1:12" ht="12.75" x14ac:dyDescent="0.2">
      <c r="A599" s="118" t="str">
        <f>IF(actanuales[[#This Row],[Denominación de la actividad]]&lt;&gt;"",Ejercicio,"")</f>
        <v/>
      </c>
      <c r="B599" s="118" t="str">
        <f>IF(actanuales[[#This Row],[Denominación de la actividad]]&lt;&gt;"",comarca,"")</f>
        <v/>
      </c>
      <c r="C599" s="11"/>
      <c r="D599" s="11"/>
      <c r="E599" s="11"/>
      <c r="F599" s="11"/>
      <c r="G599" s="11"/>
      <c r="H599" s="11"/>
      <c r="I599" s="11"/>
      <c r="J599" s="11"/>
      <c r="K599" s="11"/>
      <c r="L599" s="11"/>
    </row>
    <row r="600" spans="1:12" ht="12.75" x14ac:dyDescent="0.2">
      <c r="A600" s="118" t="str">
        <f>IF(actanuales[[#This Row],[Denominación de la actividad]]&lt;&gt;"",Ejercicio,"")</f>
        <v/>
      </c>
      <c r="B600" s="118" t="str">
        <f>IF(actanuales[[#This Row],[Denominación de la actividad]]&lt;&gt;"",comarca,"")</f>
        <v/>
      </c>
      <c r="C600" s="11"/>
      <c r="D600" s="11"/>
      <c r="E600" s="11"/>
      <c r="F600" s="11"/>
      <c r="G600" s="11"/>
      <c r="H600" s="11"/>
      <c r="I600" s="11"/>
      <c r="J600" s="11"/>
      <c r="K600" s="11"/>
      <c r="L600" s="11"/>
    </row>
    <row r="601" spans="1:12" ht="12.75" x14ac:dyDescent="0.2">
      <c r="A601" s="118" t="str">
        <f>IF(actanuales[[#This Row],[Denominación de la actividad]]&lt;&gt;"",Ejercicio,"")</f>
        <v/>
      </c>
      <c r="B601" s="118" t="str">
        <f>IF(actanuales[[#This Row],[Denominación de la actividad]]&lt;&gt;"",comarca,"")</f>
        <v/>
      </c>
      <c r="C601" s="11"/>
      <c r="D601" s="11"/>
      <c r="E601" s="11"/>
      <c r="F601" s="11"/>
      <c r="G601" s="11"/>
      <c r="H601" s="11"/>
      <c r="I601" s="11"/>
      <c r="J601" s="11"/>
      <c r="K601" s="11"/>
      <c r="L601" s="11"/>
    </row>
    <row r="602" spans="1:12" ht="12.75" x14ac:dyDescent="0.2">
      <c r="A602" s="118" t="str">
        <f>IF(actanuales[[#This Row],[Denominación de la actividad]]&lt;&gt;"",Ejercicio,"")</f>
        <v/>
      </c>
      <c r="B602" s="118" t="str">
        <f>IF(actanuales[[#This Row],[Denominación de la actividad]]&lt;&gt;"",comarca,"")</f>
        <v/>
      </c>
      <c r="C602" s="11"/>
      <c r="D602" s="11"/>
      <c r="E602" s="11"/>
      <c r="F602" s="11"/>
      <c r="G602" s="11"/>
      <c r="H602" s="11"/>
      <c r="I602" s="11"/>
      <c r="J602" s="11"/>
      <c r="K602" s="11"/>
      <c r="L602" s="11"/>
    </row>
    <row r="603" spans="1:12" ht="12.75" x14ac:dyDescent="0.2">
      <c r="A603" s="118" t="str">
        <f>IF(actanuales[[#This Row],[Denominación de la actividad]]&lt;&gt;"",Ejercicio,"")</f>
        <v/>
      </c>
      <c r="B603" s="118" t="str">
        <f>IF(actanuales[[#This Row],[Denominación de la actividad]]&lt;&gt;"",comarca,"")</f>
        <v/>
      </c>
      <c r="C603" s="11"/>
      <c r="D603" s="11"/>
      <c r="E603" s="11"/>
      <c r="F603" s="11"/>
      <c r="G603" s="11"/>
      <c r="H603" s="11"/>
      <c r="I603" s="11"/>
      <c r="J603" s="11"/>
      <c r="K603" s="11"/>
      <c r="L603" s="11"/>
    </row>
    <row r="604" spans="1:12" ht="12.75" x14ac:dyDescent="0.2">
      <c r="A604" s="118" t="str">
        <f>IF(actanuales[[#This Row],[Denominación de la actividad]]&lt;&gt;"",Ejercicio,"")</f>
        <v/>
      </c>
      <c r="B604" s="118" t="str">
        <f>IF(actanuales[[#This Row],[Denominación de la actividad]]&lt;&gt;"",comarca,"")</f>
        <v/>
      </c>
      <c r="C604" s="11"/>
      <c r="D604" s="11"/>
      <c r="E604" s="11"/>
      <c r="F604" s="11"/>
      <c r="G604" s="11"/>
      <c r="H604" s="11"/>
      <c r="I604" s="11"/>
      <c r="J604" s="11"/>
      <c r="K604" s="11"/>
      <c r="L604" s="11"/>
    </row>
    <row r="605" spans="1:12" ht="12.75" x14ac:dyDescent="0.2">
      <c r="A605" s="118" t="str">
        <f>IF(actanuales[[#This Row],[Denominación de la actividad]]&lt;&gt;"",Ejercicio,"")</f>
        <v/>
      </c>
      <c r="B605" s="118" t="str">
        <f>IF(actanuales[[#This Row],[Denominación de la actividad]]&lt;&gt;"",comarca,"")</f>
        <v/>
      </c>
      <c r="C605" s="11"/>
      <c r="D605" s="11"/>
      <c r="E605" s="11"/>
      <c r="F605" s="11"/>
      <c r="G605" s="11"/>
      <c r="H605" s="11"/>
      <c r="I605" s="11"/>
      <c r="J605" s="11"/>
      <c r="K605" s="11"/>
      <c r="L605" s="11"/>
    </row>
    <row r="606" spans="1:12" ht="12.75" x14ac:dyDescent="0.2">
      <c r="A606" s="118" t="str">
        <f>IF(actanuales[[#This Row],[Denominación de la actividad]]&lt;&gt;"",Ejercicio,"")</f>
        <v/>
      </c>
      <c r="B606" s="118" t="str">
        <f>IF(actanuales[[#This Row],[Denominación de la actividad]]&lt;&gt;"",comarca,"")</f>
        <v/>
      </c>
      <c r="C606" s="11"/>
      <c r="D606" s="11"/>
      <c r="E606" s="11"/>
      <c r="F606" s="11"/>
      <c r="G606" s="11"/>
      <c r="H606" s="11"/>
      <c r="I606" s="11"/>
      <c r="J606" s="11"/>
      <c r="K606" s="11"/>
      <c r="L606" s="11"/>
    </row>
    <row r="607" spans="1:12" ht="12.75" x14ac:dyDescent="0.2">
      <c r="A607" s="118" t="str">
        <f>IF(actanuales[[#This Row],[Denominación de la actividad]]&lt;&gt;"",Ejercicio,"")</f>
        <v/>
      </c>
      <c r="B607" s="118" t="str">
        <f>IF(actanuales[[#This Row],[Denominación de la actividad]]&lt;&gt;"",comarca,"")</f>
        <v/>
      </c>
      <c r="C607" s="11"/>
      <c r="D607" s="11"/>
      <c r="E607" s="11"/>
      <c r="F607" s="11"/>
      <c r="G607" s="11"/>
      <c r="H607" s="11"/>
      <c r="I607" s="11"/>
      <c r="J607" s="11"/>
      <c r="K607" s="11"/>
      <c r="L607" s="11"/>
    </row>
    <row r="608" spans="1:12" ht="12.75" x14ac:dyDescent="0.2">
      <c r="A608" s="118" t="str">
        <f>IF(actanuales[[#This Row],[Denominación de la actividad]]&lt;&gt;"",Ejercicio,"")</f>
        <v/>
      </c>
      <c r="B608" s="118" t="str">
        <f>IF(actanuales[[#This Row],[Denominación de la actividad]]&lt;&gt;"",comarca,"")</f>
        <v/>
      </c>
      <c r="C608" s="11"/>
      <c r="D608" s="11"/>
      <c r="E608" s="11"/>
      <c r="F608" s="11"/>
      <c r="G608" s="11"/>
      <c r="H608" s="11"/>
      <c r="I608" s="11"/>
      <c r="J608" s="11"/>
      <c r="K608" s="11"/>
      <c r="L608" s="11"/>
    </row>
    <row r="609" spans="1:12" ht="12.75" x14ac:dyDescent="0.2">
      <c r="A609" s="118" t="str">
        <f>IF(actanuales[[#This Row],[Denominación de la actividad]]&lt;&gt;"",Ejercicio,"")</f>
        <v/>
      </c>
      <c r="B609" s="118" t="str">
        <f>IF(actanuales[[#This Row],[Denominación de la actividad]]&lt;&gt;"",comarca,"")</f>
        <v/>
      </c>
      <c r="C609" s="11"/>
      <c r="D609" s="11"/>
      <c r="E609" s="11"/>
      <c r="F609" s="11"/>
      <c r="G609" s="11"/>
      <c r="H609" s="11"/>
      <c r="I609" s="11"/>
      <c r="J609" s="11"/>
      <c r="K609" s="11"/>
      <c r="L609" s="11"/>
    </row>
    <row r="610" spans="1:12" ht="12.75" x14ac:dyDescent="0.2">
      <c r="A610" s="118" t="str">
        <f>IF(actanuales[[#This Row],[Denominación de la actividad]]&lt;&gt;"",Ejercicio,"")</f>
        <v/>
      </c>
      <c r="B610" s="118" t="str">
        <f>IF(actanuales[[#This Row],[Denominación de la actividad]]&lt;&gt;"",comarca,"")</f>
        <v/>
      </c>
      <c r="C610" s="11"/>
      <c r="D610" s="11"/>
      <c r="E610" s="11"/>
      <c r="F610" s="11"/>
      <c r="G610" s="11"/>
      <c r="H610" s="11"/>
      <c r="I610" s="11"/>
      <c r="J610" s="11"/>
      <c r="K610" s="11"/>
      <c r="L610" s="11"/>
    </row>
    <row r="611" spans="1:12" ht="12.75" x14ac:dyDescent="0.2">
      <c r="A611" s="118" t="str">
        <f>IF(actanuales[[#This Row],[Denominación de la actividad]]&lt;&gt;"",Ejercicio,"")</f>
        <v/>
      </c>
      <c r="B611" s="118" t="str">
        <f>IF(actanuales[[#This Row],[Denominación de la actividad]]&lt;&gt;"",comarca,"")</f>
        <v/>
      </c>
      <c r="C611" s="11"/>
      <c r="D611" s="11"/>
      <c r="E611" s="11"/>
      <c r="F611" s="11"/>
      <c r="G611" s="11"/>
      <c r="H611" s="11"/>
      <c r="I611" s="11"/>
      <c r="J611" s="11"/>
      <c r="K611" s="11"/>
      <c r="L611" s="11"/>
    </row>
    <row r="612" spans="1:12" ht="12.75" x14ac:dyDescent="0.2">
      <c r="A612" s="118" t="str">
        <f>IF(actanuales[[#This Row],[Denominación de la actividad]]&lt;&gt;"",Ejercicio,"")</f>
        <v/>
      </c>
      <c r="B612" s="118" t="str">
        <f>IF(actanuales[[#This Row],[Denominación de la actividad]]&lt;&gt;"",comarca,"")</f>
        <v/>
      </c>
      <c r="C612" s="11"/>
      <c r="D612" s="11"/>
      <c r="E612" s="11"/>
      <c r="F612" s="11"/>
      <c r="G612" s="11"/>
      <c r="H612" s="11"/>
      <c r="I612" s="11"/>
      <c r="J612" s="11"/>
      <c r="K612" s="11"/>
      <c r="L612" s="11"/>
    </row>
    <row r="613" spans="1:12" ht="12.75" x14ac:dyDescent="0.2">
      <c r="A613" s="118" t="str">
        <f>IF(actanuales[[#This Row],[Denominación de la actividad]]&lt;&gt;"",Ejercicio,"")</f>
        <v/>
      </c>
      <c r="B613" s="118" t="str">
        <f>IF(actanuales[[#This Row],[Denominación de la actividad]]&lt;&gt;"",comarca,"")</f>
        <v/>
      </c>
      <c r="C613" s="11"/>
      <c r="D613" s="11"/>
      <c r="E613" s="11"/>
      <c r="F613" s="11"/>
      <c r="G613" s="11"/>
      <c r="H613" s="11"/>
      <c r="I613" s="11"/>
      <c r="J613" s="11"/>
      <c r="K613" s="11"/>
      <c r="L613" s="11"/>
    </row>
    <row r="614" spans="1:12" ht="12.75" x14ac:dyDescent="0.2">
      <c r="A614" s="118" t="str">
        <f>IF(actanuales[[#This Row],[Denominación de la actividad]]&lt;&gt;"",Ejercicio,"")</f>
        <v/>
      </c>
      <c r="B614" s="118" t="str">
        <f>IF(actanuales[[#This Row],[Denominación de la actividad]]&lt;&gt;"",comarca,"")</f>
        <v/>
      </c>
      <c r="C614" s="11"/>
      <c r="D614" s="11"/>
      <c r="E614" s="11"/>
      <c r="F614" s="11"/>
      <c r="G614" s="11"/>
      <c r="H614" s="11"/>
      <c r="I614" s="11"/>
      <c r="J614" s="11"/>
      <c r="K614" s="11"/>
      <c r="L614" s="11"/>
    </row>
    <row r="615" spans="1:12" ht="12.75" x14ac:dyDescent="0.2">
      <c r="A615" s="118" t="str">
        <f>IF(actanuales[[#This Row],[Denominación de la actividad]]&lt;&gt;"",Ejercicio,"")</f>
        <v/>
      </c>
      <c r="B615" s="118" t="str">
        <f>IF(actanuales[[#This Row],[Denominación de la actividad]]&lt;&gt;"",comarca,"")</f>
        <v/>
      </c>
      <c r="C615" s="11"/>
      <c r="D615" s="11"/>
      <c r="E615" s="11"/>
      <c r="F615" s="11"/>
      <c r="G615" s="11"/>
      <c r="H615" s="11"/>
      <c r="I615" s="11"/>
      <c r="J615" s="11"/>
      <c r="K615" s="11"/>
      <c r="L615" s="11"/>
    </row>
    <row r="616" spans="1:12" ht="12.75" x14ac:dyDescent="0.2">
      <c r="A616" s="118" t="str">
        <f>IF(actanuales[[#This Row],[Denominación de la actividad]]&lt;&gt;"",Ejercicio,"")</f>
        <v/>
      </c>
      <c r="B616" s="118" t="str">
        <f>IF(actanuales[[#This Row],[Denominación de la actividad]]&lt;&gt;"",comarca,"")</f>
        <v/>
      </c>
      <c r="C616" s="11"/>
      <c r="D616" s="11"/>
      <c r="E616" s="11"/>
      <c r="F616" s="11"/>
      <c r="G616" s="11"/>
      <c r="H616" s="11"/>
      <c r="I616" s="11"/>
      <c r="J616" s="11"/>
      <c r="K616" s="11"/>
      <c r="L616" s="11"/>
    </row>
    <row r="617" spans="1:12" ht="12.75" x14ac:dyDescent="0.2">
      <c r="A617" s="118" t="str">
        <f>IF(actanuales[[#This Row],[Denominación de la actividad]]&lt;&gt;"",Ejercicio,"")</f>
        <v/>
      </c>
      <c r="B617" s="118" t="str">
        <f>IF(actanuales[[#This Row],[Denominación de la actividad]]&lt;&gt;"",comarca,"")</f>
        <v/>
      </c>
      <c r="C617" s="11"/>
      <c r="D617" s="11"/>
      <c r="E617" s="11"/>
      <c r="F617" s="11"/>
      <c r="G617" s="11"/>
      <c r="H617" s="11"/>
      <c r="I617" s="11"/>
      <c r="J617" s="11"/>
      <c r="K617" s="11"/>
      <c r="L617" s="11"/>
    </row>
    <row r="618" spans="1:12" ht="12.75" x14ac:dyDescent="0.2">
      <c r="A618" s="118" t="str">
        <f>IF(actanuales[[#This Row],[Denominación de la actividad]]&lt;&gt;"",Ejercicio,"")</f>
        <v/>
      </c>
      <c r="B618" s="118" t="str">
        <f>IF(actanuales[[#This Row],[Denominación de la actividad]]&lt;&gt;"",comarca,"")</f>
        <v/>
      </c>
      <c r="C618" s="11"/>
      <c r="D618" s="11"/>
      <c r="E618" s="11"/>
      <c r="F618" s="11"/>
      <c r="G618" s="11"/>
      <c r="H618" s="11"/>
      <c r="I618" s="11"/>
      <c r="J618" s="11"/>
      <c r="K618" s="11"/>
      <c r="L618" s="11"/>
    </row>
    <row r="619" spans="1:12" ht="12.75" x14ac:dyDescent="0.2">
      <c r="A619" s="118" t="str">
        <f>IF(actanuales[[#This Row],[Denominación de la actividad]]&lt;&gt;"",Ejercicio,"")</f>
        <v/>
      </c>
      <c r="B619" s="118" t="str">
        <f>IF(actanuales[[#This Row],[Denominación de la actividad]]&lt;&gt;"",comarca,"")</f>
        <v/>
      </c>
      <c r="C619" s="11"/>
      <c r="D619" s="11"/>
      <c r="E619" s="11"/>
      <c r="F619" s="11"/>
      <c r="G619" s="11"/>
      <c r="H619" s="11"/>
      <c r="I619" s="11"/>
      <c r="J619" s="11"/>
      <c r="K619" s="11"/>
      <c r="L619" s="11"/>
    </row>
    <row r="620" spans="1:12" ht="12.75" x14ac:dyDescent="0.2">
      <c r="A620" s="118" t="str">
        <f>IF(actanuales[[#This Row],[Denominación de la actividad]]&lt;&gt;"",Ejercicio,"")</f>
        <v/>
      </c>
      <c r="B620" s="118" t="str">
        <f>IF(actanuales[[#This Row],[Denominación de la actividad]]&lt;&gt;"",comarca,"")</f>
        <v/>
      </c>
      <c r="C620" s="11"/>
      <c r="D620" s="11"/>
      <c r="E620" s="11"/>
      <c r="F620" s="11"/>
      <c r="G620" s="11"/>
      <c r="H620" s="11"/>
      <c r="I620" s="11"/>
      <c r="J620" s="11"/>
      <c r="K620" s="11"/>
      <c r="L620" s="11"/>
    </row>
    <row r="621" spans="1:12" ht="12.75" x14ac:dyDescent="0.2">
      <c r="A621" s="118" t="str">
        <f>IF(actanuales[[#This Row],[Denominación de la actividad]]&lt;&gt;"",Ejercicio,"")</f>
        <v/>
      </c>
      <c r="B621" s="118" t="str">
        <f>IF(actanuales[[#This Row],[Denominación de la actividad]]&lt;&gt;"",comarca,"")</f>
        <v/>
      </c>
      <c r="C621" s="11"/>
      <c r="D621" s="11"/>
      <c r="E621" s="11"/>
      <c r="F621" s="11"/>
      <c r="G621" s="11"/>
      <c r="H621" s="11"/>
      <c r="I621" s="11"/>
      <c r="J621" s="11"/>
      <c r="K621" s="11"/>
      <c r="L621" s="11"/>
    </row>
    <row r="622" spans="1:12" ht="12.75" x14ac:dyDescent="0.2">
      <c r="A622" s="118" t="str">
        <f>IF(actanuales[[#This Row],[Denominación de la actividad]]&lt;&gt;"",Ejercicio,"")</f>
        <v/>
      </c>
      <c r="B622" s="118" t="str">
        <f>IF(actanuales[[#This Row],[Denominación de la actividad]]&lt;&gt;"",comarca,"")</f>
        <v/>
      </c>
      <c r="C622" s="11"/>
      <c r="D622" s="11"/>
      <c r="E622" s="11"/>
      <c r="F622" s="11"/>
      <c r="G622" s="11"/>
      <c r="H622" s="11"/>
      <c r="I622" s="11"/>
      <c r="J622" s="11"/>
      <c r="K622" s="11"/>
      <c r="L622" s="11"/>
    </row>
    <row r="623" spans="1:12" ht="12.75" x14ac:dyDescent="0.2">
      <c r="A623" s="118" t="str">
        <f>IF(actanuales[[#This Row],[Denominación de la actividad]]&lt;&gt;"",Ejercicio,"")</f>
        <v/>
      </c>
      <c r="B623" s="118" t="str">
        <f>IF(actanuales[[#This Row],[Denominación de la actividad]]&lt;&gt;"",comarca,"")</f>
        <v/>
      </c>
      <c r="C623" s="11"/>
      <c r="D623" s="11"/>
      <c r="E623" s="11"/>
      <c r="F623" s="11"/>
      <c r="G623" s="11"/>
      <c r="H623" s="11"/>
      <c r="I623" s="11"/>
      <c r="J623" s="11"/>
      <c r="K623" s="11"/>
      <c r="L623" s="11"/>
    </row>
    <row r="624" spans="1:12" ht="12.75" x14ac:dyDescent="0.2">
      <c r="A624" s="118" t="str">
        <f>IF(actanuales[[#This Row],[Denominación de la actividad]]&lt;&gt;"",Ejercicio,"")</f>
        <v/>
      </c>
      <c r="B624" s="118" t="str">
        <f>IF(actanuales[[#This Row],[Denominación de la actividad]]&lt;&gt;"",comarca,"")</f>
        <v/>
      </c>
      <c r="C624" s="11"/>
      <c r="D624" s="11"/>
      <c r="E624" s="11"/>
      <c r="F624" s="11"/>
      <c r="G624" s="11"/>
      <c r="H624" s="11"/>
      <c r="I624" s="11"/>
      <c r="J624" s="11"/>
      <c r="K624" s="11"/>
      <c r="L624" s="11"/>
    </row>
    <row r="625" spans="1:12" ht="12.75" x14ac:dyDescent="0.2">
      <c r="A625" s="118" t="str">
        <f>IF(actanuales[[#This Row],[Denominación de la actividad]]&lt;&gt;"",Ejercicio,"")</f>
        <v/>
      </c>
      <c r="B625" s="118" t="str">
        <f>IF(actanuales[[#This Row],[Denominación de la actividad]]&lt;&gt;"",comarca,"")</f>
        <v/>
      </c>
      <c r="C625" s="11"/>
      <c r="D625" s="11"/>
      <c r="E625" s="11"/>
      <c r="F625" s="11"/>
      <c r="G625" s="11"/>
      <c r="H625" s="11"/>
      <c r="I625" s="11"/>
      <c r="J625" s="11"/>
      <c r="K625" s="11"/>
      <c r="L625" s="11"/>
    </row>
    <row r="626" spans="1:12" ht="12.75" x14ac:dyDescent="0.2">
      <c r="A626" s="118" t="str">
        <f>IF(actanuales[[#This Row],[Denominación de la actividad]]&lt;&gt;"",Ejercicio,"")</f>
        <v/>
      </c>
      <c r="B626" s="118" t="str">
        <f>IF(actanuales[[#This Row],[Denominación de la actividad]]&lt;&gt;"",comarca,"")</f>
        <v/>
      </c>
      <c r="C626" s="11"/>
      <c r="D626" s="11"/>
      <c r="E626" s="11"/>
      <c r="F626" s="11"/>
      <c r="G626" s="11"/>
      <c r="H626" s="11"/>
      <c r="I626" s="11"/>
      <c r="J626" s="11"/>
      <c r="K626" s="11"/>
      <c r="L626" s="11"/>
    </row>
    <row r="627" spans="1:12" ht="12.75" x14ac:dyDescent="0.2">
      <c r="A627" s="118" t="str">
        <f>IF(actanuales[[#This Row],[Denominación de la actividad]]&lt;&gt;"",Ejercicio,"")</f>
        <v/>
      </c>
      <c r="B627" s="118" t="str">
        <f>IF(actanuales[[#This Row],[Denominación de la actividad]]&lt;&gt;"",comarca,"")</f>
        <v/>
      </c>
      <c r="C627" s="11"/>
      <c r="D627" s="11"/>
      <c r="E627" s="11"/>
      <c r="F627" s="11"/>
      <c r="G627" s="11"/>
      <c r="H627" s="11"/>
      <c r="I627" s="11"/>
      <c r="J627" s="11"/>
      <c r="K627" s="11"/>
      <c r="L627" s="11"/>
    </row>
    <row r="628" spans="1:12" ht="12.75" x14ac:dyDescent="0.2">
      <c r="A628" s="118" t="str">
        <f>IF(actanuales[[#This Row],[Denominación de la actividad]]&lt;&gt;"",Ejercicio,"")</f>
        <v/>
      </c>
      <c r="B628" s="118" t="str">
        <f>IF(actanuales[[#This Row],[Denominación de la actividad]]&lt;&gt;"",comarca,"")</f>
        <v/>
      </c>
      <c r="C628" s="11"/>
      <c r="D628" s="11"/>
      <c r="E628" s="11"/>
      <c r="F628" s="11"/>
      <c r="G628" s="11"/>
      <c r="H628" s="11"/>
      <c r="I628" s="11"/>
      <c r="J628" s="11"/>
      <c r="K628" s="11"/>
      <c r="L628" s="11"/>
    </row>
    <row r="629" spans="1:12" ht="12.75" x14ac:dyDescent="0.2">
      <c r="A629" s="118" t="str">
        <f>IF(actanuales[[#This Row],[Denominación de la actividad]]&lt;&gt;"",Ejercicio,"")</f>
        <v/>
      </c>
      <c r="B629" s="118" t="str">
        <f>IF(actanuales[[#This Row],[Denominación de la actividad]]&lt;&gt;"",comarca,"")</f>
        <v/>
      </c>
      <c r="C629" s="11"/>
      <c r="D629" s="11"/>
      <c r="E629" s="11"/>
      <c r="F629" s="11"/>
      <c r="G629" s="11"/>
      <c r="H629" s="11"/>
      <c r="I629" s="11"/>
      <c r="J629" s="11"/>
      <c r="K629" s="11"/>
      <c r="L629" s="11"/>
    </row>
    <row r="630" spans="1:12" ht="12.75" x14ac:dyDescent="0.2">
      <c r="A630" s="118" t="str">
        <f>IF(actanuales[[#This Row],[Denominación de la actividad]]&lt;&gt;"",Ejercicio,"")</f>
        <v/>
      </c>
      <c r="B630" s="118" t="str">
        <f>IF(actanuales[[#This Row],[Denominación de la actividad]]&lt;&gt;"",comarca,"")</f>
        <v/>
      </c>
      <c r="C630" s="11"/>
      <c r="D630" s="11"/>
      <c r="E630" s="11"/>
      <c r="F630" s="11"/>
      <c r="G630" s="11"/>
      <c r="H630" s="11"/>
      <c r="I630" s="11"/>
      <c r="J630" s="11"/>
      <c r="K630" s="11"/>
      <c r="L630" s="11"/>
    </row>
    <row r="631" spans="1:12" ht="12.75" x14ac:dyDescent="0.2">
      <c r="A631" s="118" t="str">
        <f>IF(actanuales[[#This Row],[Denominación de la actividad]]&lt;&gt;"",Ejercicio,"")</f>
        <v/>
      </c>
      <c r="B631" s="118" t="str">
        <f>IF(actanuales[[#This Row],[Denominación de la actividad]]&lt;&gt;"",comarca,"")</f>
        <v/>
      </c>
      <c r="C631" s="11"/>
      <c r="D631" s="11"/>
      <c r="E631" s="11"/>
      <c r="F631" s="11"/>
      <c r="G631" s="11"/>
      <c r="H631" s="11"/>
      <c r="I631" s="11"/>
      <c r="J631" s="11"/>
      <c r="K631" s="11"/>
      <c r="L631" s="11"/>
    </row>
    <row r="632" spans="1:12" ht="12.75" x14ac:dyDescent="0.2">
      <c r="A632" s="118" t="str">
        <f>IF(actanuales[[#This Row],[Denominación de la actividad]]&lt;&gt;"",Ejercicio,"")</f>
        <v/>
      </c>
      <c r="B632" s="118" t="str">
        <f>IF(actanuales[[#This Row],[Denominación de la actividad]]&lt;&gt;"",comarca,"")</f>
        <v/>
      </c>
      <c r="C632" s="11"/>
      <c r="D632" s="11"/>
      <c r="E632" s="11"/>
      <c r="F632" s="11"/>
      <c r="G632" s="11"/>
      <c r="H632" s="11"/>
      <c r="I632" s="11"/>
      <c r="J632" s="11"/>
      <c r="K632" s="11"/>
      <c r="L632" s="11"/>
    </row>
    <row r="633" spans="1:12" ht="12.75" x14ac:dyDescent="0.2">
      <c r="A633" s="118" t="str">
        <f>IF(actanuales[[#This Row],[Denominación de la actividad]]&lt;&gt;"",Ejercicio,"")</f>
        <v/>
      </c>
      <c r="B633" s="118" t="str">
        <f>IF(actanuales[[#This Row],[Denominación de la actividad]]&lt;&gt;"",comarca,"")</f>
        <v/>
      </c>
      <c r="C633" s="11"/>
      <c r="D633" s="11"/>
      <c r="E633" s="11"/>
      <c r="F633" s="11"/>
      <c r="G633" s="11"/>
      <c r="H633" s="11"/>
      <c r="I633" s="11"/>
      <c r="J633" s="11"/>
      <c r="K633" s="11"/>
      <c r="L633" s="11"/>
    </row>
    <row r="634" spans="1:12" ht="12.75" x14ac:dyDescent="0.2">
      <c r="A634" s="118" t="str">
        <f>IF(actanuales[[#This Row],[Denominación de la actividad]]&lt;&gt;"",Ejercicio,"")</f>
        <v/>
      </c>
      <c r="B634" s="118" t="str">
        <f>IF(actanuales[[#This Row],[Denominación de la actividad]]&lt;&gt;"",comarca,"")</f>
        <v/>
      </c>
      <c r="C634" s="11"/>
      <c r="D634" s="11"/>
      <c r="E634" s="11"/>
      <c r="F634" s="11"/>
      <c r="G634" s="11"/>
      <c r="H634" s="11"/>
      <c r="I634" s="11"/>
      <c r="J634" s="11"/>
      <c r="K634" s="11"/>
      <c r="L634" s="11"/>
    </row>
    <row r="635" spans="1:12" ht="12.75" x14ac:dyDescent="0.2">
      <c r="A635" s="118" t="str">
        <f>IF(actanuales[[#This Row],[Denominación de la actividad]]&lt;&gt;"",Ejercicio,"")</f>
        <v/>
      </c>
      <c r="B635" s="118" t="str">
        <f>IF(actanuales[[#This Row],[Denominación de la actividad]]&lt;&gt;"",comarca,"")</f>
        <v/>
      </c>
      <c r="C635" s="11"/>
      <c r="D635" s="11"/>
      <c r="E635" s="11"/>
      <c r="F635" s="11"/>
      <c r="G635" s="11"/>
      <c r="H635" s="11"/>
      <c r="I635" s="11"/>
      <c r="J635" s="11"/>
      <c r="K635" s="11"/>
      <c r="L635" s="11"/>
    </row>
    <row r="636" spans="1:12" ht="12.75" x14ac:dyDescent="0.2">
      <c r="A636" s="118" t="str">
        <f>IF(actanuales[[#This Row],[Denominación de la actividad]]&lt;&gt;"",Ejercicio,"")</f>
        <v/>
      </c>
      <c r="B636" s="118" t="str">
        <f>IF(actanuales[[#This Row],[Denominación de la actividad]]&lt;&gt;"",comarca,"")</f>
        <v/>
      </c>
      <c r="C636" s="11"/>
      <c r="D636" s="11"/>
      <c r="E636" s="11"/>
      <c r="F636" s="11"/>
      <c r="G636" s="11"/>
      <c r="H636" s="11"/>
      <c r="I636" s="11"/>
      <c r="J636" s="11"/>
      <c r="K636" s="11"/>
      <c r="L636" s="11"/>
    </row>
    <row r="637" spans="1:12" ht="12.75" x14ac:dyDescent="0.2">
      <c r="A637" s="118" t="str">
        <f>IF(actanuales[[#This Row],[Denominación de la actividad]]&lt;&gt;"",Ejercicio,"")</f>
        <v/>
      </c>
      <c r="B637" s="118" t="str">
        <f>IF(actanuales[[#This Row],[Denominación de la actividad]]&lt;&gt;"",comarca,"")</f>
        <v/>
      </c>
      <c r="C637" s="11"/>
      <c r="D637" s="11"/>
      <c r="E637" s="11"/>
      <c r="F637" s="11"/>
      <c r="G637" s="11"/>
      <c r="H637" s="11"/>
      <c r="I637" s="11"/>
      <c r="J637" s="11"/>
      <c r="K637" s="11"/>
      <c r="L637" s="11"/>
    </row>
    <row r="638" spans="1:12" ht="12.75" x14ac:dyDescent="0.2">
      <c r="A638" s="118" t="str">
        <f>IF(actanuales[[#This Row],[Denominación de la actividad]]&lt;&gt;"",Ejercicio,"")</f>
        <v/>
      </c>
      <c r="B638" s="118" t="str">
        <f>IF(actanuales[[#This Row],[Denominación de la actividad]]&lt;&gt;"",comarca,"")</f>
        <v/>
      </c>
      <c r="C638" s="11"/>
      <c r="D638" s="11"/>
      <c r="E638" s="11"/>
      <c r="F638" s="11"/>
      <c r="G638" s="11"/>
      <c r="H638" s="11"/>
      <c r="I638" s="11"/>
      <c r="J638" s="11"/>
      <c r="K638" s="11"/>
      <c r="L638" s="11"/>
    </row>
    <row r="639" spans="1:12" ht="12.75" x14ac:dyDescent="0.2">
      <c r="A639" s="118" t="str">
        <f>IF(actanuales[[#This Row],[Denominación de la actividad]]&lt;&gt;"",Ejercicio,"")</f>
        <v/>
      </c>
      <c r="B639" s="118" t="str">
        <f>IF(actanuales[[#This Row],[Denominación de la actividad]]&lt;&gt;"",comarca,"")</f>
        <v/>
      </c>
      <c r="C639" s="11"/>
      <c r="D639" s="11"/>
      <c r="E639" s="11"/>
      <c r="F639" s="11"/>
      <c r="G639" s="11"/>
      <c r="H639" s="11"/>
      <c r="I639" s="11"/>
      <c r="J639" s="11"/>
      <c r="K639" s="11"/>
      <c r="L639" s="11"/>
    </row>
    <row r="640" spans="1:12" ht="12.75" x14ac:dyDescent="0.2">
      <c r="A640" s="118" t="str">
        <f>IF(actanuales[[#This Row],[Denominación de la actividad]]&lt;&gt;"",Ejercicio,"")</f>
        <v/>
      </c>
      <c r="B640" s="118" t="str">
        <f>IF(actanuales[[#This Row],[Denominación de la actividad]]&lt;&gt;"",comarca,"")</f>
        <v/>
      </c>
      <c r="C640" s="11"/>
      <c r="D640" s="11"/>
      <c r="E640" s="11"/>
      <c r="F640" s="11"/>
      <c r="G640" s="11"/>
      <c r="H640" s="11"/>
      <c r="I640" s="11"/>
      <c r="J640" s="11"/>
      <c r="K640" s="11"/>
      <c r="L640" s="11"/>
    </row>
    <row r="641" spans="1:12" ht="12.75" x14ac:dyDescent="0.2">
      <c r="A641" s="118" t="str">
        <f>IF(actanuales[[#This Row],[Denominación de la actividad]]&lt;&gt;"",Ejercicio,"")</f>
        <v/>
      </c>
      <c r="B641" s="118" t="str">
        <f>IF(actanuales[[#This Row],[Denominación de la actividad]]&lt;&gt;"",comarca,"")</f>
        <v/>
      </c>
      <c r="C641" s="11"/>
      <c r="D641" s="11"/>
      <c r="E641" s="11"/>
      <c r="F641" s="11"/>
      <c r="G641" s="11"/>
      <c r="H641" s="11"/>
      <c r="I641" s="11"/>
      <c r="J641" s="11"/>
      <c r="K641" s="11"/>
      <c r="L641" s="11"/>
    </row>
    <row r="642" spans="1:12" ht="12.75" x14ac:dyDescent="0.2">
      <c r="A642" s="118" t="str">
        <f>IF(actanuales[[#This Row],[Denominación de la actividad]]&lt;&gt;"",Ejercicio,"")</f>
        <v/>
      </c>
      <c r="B642" s="118" t="str">
        <f>IF(actanuales[[#This Row],[Denominación de la actividad]]&lt;&gt;"",comarca,"")</f>
        <v/>
      </c>
      <c r="C642" s="11"/>
      <c r="D642" s="11"/>
      <c r="E642" s="11"/>
      <c r="F642" s="11"/>
      <c r="G642" s="11"/>
      <c r="H642" s="11"/>
      <c r="I642" s="11"/>
      <c r="J642" s="11"/>
      <c r="K642" s="11"/>
      <c r="L642" s="11"/>
    </row>
    <row r="643" spans="1:12" ht="12.75" x14ac:dyDescent="0.2">
      <c r="A643" s="118" t="str">
        <f>IF(actanuales[[#This Row],[Denominación de la actividad]]&lt;&gt;"",Ejercicio,"")</f>
        <v/>
      </c>
      <c r="B643" s="118" t="str">
        <f>IF(actanuales[[#This Row],[Denominación de la actividad]]&lt;&gt;"",comarca,"")</f>
        <v/>
      </c>
      <c r="C643" s="11"/>
      <c r="D643" s="11"/>
      <c r="E643" s="11"/>
      <c r="F643" s="11"/>
      <c r="G643" s="11"/>
      <c r="H643" s="11"/>
      <c r="I643" s="11"/>
      <c r="J643" s="11"/>
      <c r="K643" s="11"/>
      <c r="L643" s="11"/>
    </row>
    <row r="644" spans="1:12" ht="12.75" x14ac:dyDescent="0.2">
      <c r="A644" s="118" t="str">
        <f>IF(actanuales[[#This Row],[Denominación de la actividad]]&lt;&gt;"",Ejercicio,"")</f>
        <v/>
      </c>
      <c r="B644" s="118" t="str">
        <f>IF(actanuales[[#This Row],[Denominación de la actividad]]&lt;&gt;"",comarca,"")</f>
        <v/>
      </c>
      <c r="C644" s="11"/>
      <c r="D644" s="11"/>
      <c r="E644" s="11"/>
      <c r="F644" s="11"/>
      <c r="G644" s="11"/>
      <c r="H644" s="11"/>
      <c r="I644" s="11"/>
      <c r="J644" s="11"/>
      <c r="K644" s="11"/>
      <c r="L644" s="11"/>
    </row>
    <row r="645" spans="1:12" ht="12.75" x14ac:dyDescent="0.2">
      <c r="A645" s="118" t="str">
        <f>IF(actanuales[[#This Row],[Denominación de la actividad]]&lt;&gt;"",Ejercicio,"")</f>
        <v/>
      </c>
      <c r="B645" s="118" t="str">
        <f>IF(actanuales[[#This Row],[Denominación de la actividad]]&lt;&gt;"",comarca,"")</f>
        <v/>
      </c>
      <c r="C645" s="11"/>
      <c r="D645" s="11"/>
      <c r="E645" s="11"/>
      <c r="F645" s="11"/>
      <c r="G645" s="11"/>
      <c r="H645" s="11"/>
      <c r="I645" s="11"/>
      <c r="J645" s="11"/>
      <c r="K645" s="11"/>
      <c r="L645" s="11"/>
    </row>
    <row r="646" spans="1:12" ht="12.75" x14ac:dyDescent="0.2">
      <c r="A646" s="118" t="str">
        <f>IF(actanuales[[#This Row],[Denominación de la actividad]]&lt;&gt;"",Ejercicio,"")</f>
        <v/>
      </c>
      <c r="B646" s="118" t="str">
        <f>IF(actanuales[[#This Row],[Denominación de la actividad]]&lt;&gt;"",comarca,"")</f>
        <v/>
      </c>
      <c r="C646" s="11"/>
      <c r="D646" s="11"/>
      <c r="E646" s="11"/>
      <c r="F646" s="11"/>
      <c r="G646" s="11"/>
      <c r="H646" s="11"/>
      <c r="I646" s="11"/>
      <c r="J646" s="11"/>
      <c r="K646" s="11"/>
      <c r="L646" s="11"/>
    </row>
    <row r="647" spans="1:12" ht="12.75" x14ac:dyDescent="0.2">
      <c r="A647" s="118" t="str">
        <f>IF(actanuales[[#This Row],[Denominación de la actividad]]&lt;&gt;"",Ejercicio,"")</f>
        <v/>
      </c>
      <c r="B647" s="118" t="str">
        <f>IF(actanuales[[#This Row],[Denominación de la actividad]]&lt;&gt;"",comarca,"")</f>
        <v/>
      </c>
      <c r="C647" s="11"/>
      <c r="D647" s="11"/>
      <c r="E647" s="11"/>
      <c r="F647" s="11"/>
      <c r="G647" s="11"/>
      <c r="H647" s="11"/>
      <c r="I647" s="11"/>
      <c r="J647" s="11"/>
      <c r="K647" s="11"/>
      <c r="L647" s="11"/>
    </row>
    <row r="648" spans="1:12" ht="12.75" x14ac:dyDescent="0.2">
      <c r="A648" s="118" t="str">
        <f>IF(actanuales[[#This Row],[Denominación de la actividad]]&lt;&gt;"",Ejercicio,"")</f>
        <v/>
      </c>
      <c r="B648" s="118" t="str">
        <f>IF(actanuales[[#This Row],[Denominación de la actividad]]&lt;&gt;"",comarca,"")</f>
        <v/>
      </c>
      <c r="C648" s="11"/>
      <c r="D648" s="11"/>
      <c r="E648" s="11"/>
      <c r="F648" s="11"/>
      <c r="G648" s="11"/>
      <c r="H648" s="11"/>
      <c r="I648" s="11"/>
      <c r="J648" s="11"/>
      <c r="K648" s="11"/>
      <c r="L648" s="11"/>
    </row>
    <row r="649" spans="1:12" ht="12.75" x14ac:dyDescent="0.2">
      <c r="A649" s="118" t="str">
        <f>IF(actanuales[[#This Row],[Denominación de la actividad]]&lt;&gt;"",Ejercicio,"")</f>
        <v/>
      </c>
      <c r="B649" s="118" t="str">
        <f>IF(actanuales[[#This Row],[Denominación de la actividad]]&lt;&gt;"",comarca,"")</f>
        <v/>
      </c>
      <c r="C649" s="11"/>
      <c r="D649" s="11"/>
      <c r="E649" s="11"/>
      <c r="F649" s="11"/>
      <c r="G649" s="11"/>
      <c r="H649" s="11"/>
      <c r="I649" s="11"/>
      <c r="J649" s="11"/>
      <c r="K649" s="11"/>
      <c r="L649" s="11"/>
    </row>
    <row r="650" spans="1:12" ht="12.75" x14ac:dyDescent="0.2">
      <c r="A650" s="118" t="str">
        <f>IF(actanuales[[#This Row],[Denominación de la actividad]]&lt;&gt;"",Ejercicio,"")</f>
        <v/>
      </c>
      <c r="B650" s="118" t="str">
        <f>IF(actanuales[[#This Row],[Denominación de la actividad]]&lt;&gt;"",comarca,"")</f>
        <v/>
      </c>
      <c r="C650" s="11"/>
      <c r="D650" s="11"/>
      <c r="E650" s="11"/>
      <c r="F650" s="11"/>
      <c r="G650" s="11"/>
      <c r="H650" s="11"/>
      <c r="I650" s="11"/>
      <c r="J650" s="11"/>
      <c r="K650" s="11"/>
      <c r="L650" s="11"/>
    </row>
    <row r="651" spans="1:12" ht="12.75" x14ac:dyDescent="0.2">
      <c r="A651" s="118" t="str">
        <f>IF(actanuales[[#This Row],[Denominación de la actividad]]&lt;&gt;"",Ejercicio,"")</f>
        <v/>
      </c>
      <c r="B651" s="118" t="str">
        <f>IF(actanuales[[#This Row],[Denominación de la actividad]]&lt;&gt;"",comarca,"")</f>
        <v/>
      </c>
      <c r="C651" s="11"/>
      <c r="D651" s="11"/>
      <c r="E651" s="11"/>
      <c r="F651" s="11"/>
      <c r="G651" s="11"/>
      <c r="H651" s="11"/>
      <c r="I651" s="11"/>
      <c r="J651" s="11"/>
      <c r="K651" s="11"/>
      <c r="L651" s="11"/>
    </row>
    <row r="652" spans="1:12" ht="12.75" x14ac:dyDescent="0.2">
      <c r="A652" s="118" t="str">
        <f>IF(actanuales[[#This Row],[Denominación de la actividad]]&lt;&gt;"",Ejercicio,"")</f>
        <v/>
      </c>
      <c r="B652" s="118" t="str">
        <f>IF(actanuales[[#This Row],[Denominación de la actividad]]&lt;&gt;"",comarca,"")</f>
        <v/>
      </c>
      <c r="C652" s="11"/>
      <c r="D652" s="11"/>
      <c r="E652" s="11"/>
      <c r="F652" s="11"/>
      <c r="G652" s="11"/>
      <c r="H652" s="11"/>
      <c r="I652" s="11"/>
      <c r="J652" s="11"/>
      <c r="K652" s="11"/>
      <c r="L652" s="11"/>
    </row>
    <row r="653" spans="1:12" ht="12.75" x14ac:dyDescent="0.2">
      <c r="A653" s="118" t="str">
        <f>IF(actanuales[[#This Row],[Denominación de la actividad]]&lt;&gt;"",Ejercicio,"")</f>
        <v/>
      </c>
      <c r="B653" s="118" t="str">
        <f>IF(actanuales[[#This Row],[Denominación de la actividad]]&lt;&gt;"",comarca,"")</f>
        <v/>
      </c>
      <c r="C653" s="11"/>
      <c r="D653" s="11"/>
      <c r="E653" s="11"/>
      <c r="F653" s="11"/>
      <c r="G653" s="11"/>
      <c r="H653" s="11"/>
      <c r="I653" s="11"/>
      <c r="J653" s="11"/>
      <c r="K653" s="11"/>
      <c r="L653" s="11"/>
    </row>
    <row r="654" spans="1:12" ht="12.75" x14ac:dyDescent="0.2">
      <c r="A654" s="118" t="str">
        <f>IF(actanuales[[#This Row],[Denominación de la actividad]]&lt;&gt;"",Ejercicio,"")</f>
        <v/>
      </c>
      <c r="B654" s="118" t="str">
        <f>IF(actanuales[[#This Row],[Denominación de la actividad]]&lt;&gt;"",comarca,"")</f>
        <v/>
      </c>
      <c r="C654" s="11"/>
      <c r="D654" s="11"/>
      <c r="E654" s="11"/>
      <c r="F654" s="11"/>
      <c r="G654" s="11"/>
      <c r="H654" s="11"/>
      <c r="I654" s="11"/>
      <c r="J654" s="11"/>
      <c r="K654" s="11"/>
      <c r="L654" s="11"/>
    </row>
    <row r="655" spans="1:12" ht="12.75" x14ac:dyDescent="0.2">
      <c r="A655" s="118" t="str">
        <f>IF(actanuales[[#This Row],[Denominación de la actividad]]&lt;&gt;"",Ejercicio,"")</f>
        <v/>
      </c>
      <c r="B655" s="118" t="str">
        <f>IF(actanuales[[#This Row],[Denominación de la actividad]]&lt;&gt;"",comarca,"")</f>
        <v/>
      </c>
      <c r="C655" s="11"/>
      <c r="D655" s="11"/>
      <c r="E655" s="11"/>
      <c r="F655" s="11"/>
      <c r="G655" s="11"/>
      <c r="H655" s="11"/>
      <c r="I655" s="11"/>
      <c r="J655" s="11"/>
      <c r="K655" s="11"/>
      <c r="L655" s="11"/>
    </row>
    <row r="656" spans="1:12" ht="12.75" x14ac:dyDescent="0.2">
      <c r="A656" s="118" t="str">
        <f>IF(actanuales[[#This Row],[Denominación de la actividad]]&lt;&gt;"",Ejercicio,"")</f>
        <v/>
      </c>
      <c r="B656" s="118" t="str">
        <f>IF(actanuales[[#This Row],[Denominación de la actividad]]&lt;&gt;"",comarca,"")</f>
        <v/>
      </c>
      <c r="C656" s="11"/>
      <c r="D656" s="11"/>
      <c r="E656" s="11"/>
      <c r="F656" s="11"/>
      <c r="G656" s="11"/>
      <c r="H656" s="11"/>
      <c r="I656" s="11"/>
      <c r="J656" s="11"/>
      <c r="K656" s="11"/>
      <c r="L656" s="11"/>
    </row>
    <row r="657" spans="1:12" ht="12.75" x14ac:dyDescent="0.2">
      <c r="A657" s="118" t="str">
        <f>IF(actanuales[[#This Row],[Denominación de la actividad]]&lt;&gt;"",Ejercicio,"")</f>
        <v/>
      </c>
      <c r="B657" s="118" t="str">
        <f>IF(actanuales[[#This Row],[Denominación de la actividad]]&lt;&gt;"",comarca,"")</f>
        <v/>
      </c>
      <c r="C657" s="11"/>
      <c r="D657" s="11"/>
      <c r="E657" s="11"/>
      <c r="F657" s="11"/>
      <c r="G657" s="11"/>
      <c r="H657" s="11"/>
      <c r="I657" s="11"/>
      <c r="J657" s="11"/>
      <c r="K657" s="11"/>
      <c r="L657" s="11"/>
    </row>
    <row r="658" spans="1:12" ht="12.75" x14ac:dyDescent="0.2">
      <c r="A658" s="118" t="str">
        <f>IF(actanuales[[#This Row],[Denominación de la actividad]]&lt;&gt;"",Ejercicio,"")</f>
        <v/>
      </c>
      <c r="B658" s="118" t="str">
        <f>IF(actanuales[[#This Row],[Denominación de la actividad]]&lt;&gt;"",comarca,"")</f>
        <v/>
      </c>
      <c r="C658" s="11"/>
      <c r="D658" s="11"/>
      <c r="E658" s="11"/>
      <c r="F658" s="11"/>
      <c r="G658" s="11"/>
      <c r="H658" s="11"/>
      <c r="I658" s="11"/>
      <c r="J658" s="11"/>
      <c r="K658" s="11"/>
      <c r="L658" s="11"/>
    </row>
    <row r="659" spans="1:12" ht="12.75" x14ac:dyDescent="0.2">
      <c r="A659" s="118" t="str">
        <f>IF(actanuales[[#This Row],[Denominación de la actividad]]&lt;&gt;"",Ejercicio,"")</f>
        <v/>
      </c>
      <c r="B659" s="118" t="str">
        <f>IF(actanuales[[#This Row],[Denominación de la actividad]]&lt;&gt;"",comarca,"")</f>
        <v/>
      </c>
      <c r="C659" s="11"/>
      <c r="D659" s="11"/>
      <c r="E659" s="11"/>
      <c r="F659" s="11"/>
      <c r="G659" s="11"/>
      <c r="H659" s="11"/>
      <c r="I659" s="11"/>
      <c r="J659" s="11"/>
      <c r="K659" s="11"/>
      <c r="L659" s="11"/>
    </row>
    <row r="660" spans="1:12" ht="12.75" x14ac:dyDescent="0.2">
      <c r="A660" s="118" t="str">
        <f>IF(actanuales[[#This Row],[Denominación de la actividad]]&lt;&gt;"",Ejercicio,"")</f>
        <v/>
      </c>
      <c r="B660" s="118" t="str">
        <f>IF(actanuales[[#This Row],[Denominación de la actividad]]&lt;&gt;"",comarca,"")</f>
        <v/>
      </c>
      <c r="C660" s="11"/>
      <c r="D660" s="11"/>
      <c r="E660" s="11"/>
      <c r="F660" s="11"/>
      <c r="G660" s="11"/>
      <c r="H660" s="11"/>
      <c r="I660" s="11"/>
      <c r="J660" s="11"/>
      <c r="K660" s="11"/>
      <c r="L660" s="11"/>
    </row>
    <row r="661" spans="1:12" ht="12.75" x14ac:dyDescent="0.2">
      <c r="A661" s="118" t="str">
        <f>IF(actanuales[[#This Row],[Denominación de la actividad]]&lt;&gt;"",Ejercicio,"")</f>
        <v/>
      </c>
      <c r="B661" s="118" t="str">
        <f>IF(actanuales[[#This Row],[Denominación de la actividad]]&lt;&gt;"",comarca,"")</f>
        <v/>
      </c>
      <c r="C661" s="11"/>
      <c r="D661" s="11"/>
      <c r="E661" s="11"/>
      <c r="F661" s="11"/>
      <c r="G661" s="11"/>
      <c r="H661" s="11"/>
      <c r="I661" s="11"/>
      <c r="J661" s="11"/>
      <c r="K661" s="11"/>
      <c r="L661" s="11"/>
    </row>
    <row r="662" spans="1:12" ht="12.75" x14ac:dyDescent="0.2">
      <c r="A662" s="118" t="str">
        <f>IF(actanuales[[#This Row],[Denominación de la actividad]]&lt;&gt;"",Ejercicio,"")</f>
        <v/>
      </c>
      <c r="B662" s="118" t="str">
        <f>IF(actanuales[[#This Row],[Denominación de la actividad]]&lt;&gt;"",comarca,"")</f>
        <v/>
      </c>
      <c r="C662" s="11"/>
      <c r="D662" s="11"/>
      <c r="E662" s="11"/>
      <c r="F662" s="11"/>
      <c r="G662" s="11"/>
      <c r="H662" s="11"/>
      <c r="I662" s="11"/>
      <c r="J662" s="11"/>
      <c r="K662" s="11"/>
      <c r="L662" s="11"/>
    </row>
    <row r="663" spans="1:12" ht="12.75" x14ac:dyDescent="0.2">
      <c r="A663" s="118" t="str">
        <f>IF(actanuales[[#This Row],[Denominación de la actividad]]&lt;&gt;"",Ejercicio,"")</f>
        <v/>
      </c>
      <c r="B663" s="118" t="str">
        <f>IF(actanuales[[#This Row],[Denominación de la actividad]]&lt;&gt;"",comarca,"")</f>
        <v/>
      </c>
      <c r="C663" s="11"/>
      <c r="D663" s="11"/>
      <c r="E663" s="11"/>
      <c r="F663" s="11"/>
      <c r="G663" s="11"/>
      <c r="H663" s="11"/>
      <c r="I663" s="11"/>
      <c r="J663" s="11"/>
      <c r="K663" s="11"/>
      <c r="L663" s="11"/>
    </row>
    <row r="664" spans="1:12" ht="12.75" x14ac:dyDescent="0.2">
      <c r="A664" s="118" t="str">
        <f>IF(actanuales[[#This Row],[Denominación de la actividad]]&lt;&gt;"",Ejercicio,"")</f>
        <v/>
      </c>
      <c r="B664" s="118" t="str">
        <f>IF(actanuales[[#This Row],[Denominación de la actividad]]&lt;&gt;"",comarca,"")</f>
        <v/>
      </c>
      <c r="C664" s="11"/>
      <c r="D664" s="11"/>
      <c r="E664" s="11"/>
      <c r="F664" s="11"/>
      <c r="G664" s="11"/>
      <c r="H664" s="11"/>
      <c r="I664" s="11"/>
      <c r="J664" s="11"/>
      <c r="K664" s="11"/>
      <c r="L664" s="11"/>
    </row>
    <row r="665" spans="1:12" ht="12.75" x14ac:dyDescent="0.2">
      <c r="A665" s="118" t="str">
        <f>IF(actanuales[[#This Row],[Denominación de la actividad]]&lt;&gt;"",Ejercicio,"")</f>
        <v/>
      </c>
      <c r="B665" s="118" t="str">
        <f>IF(actanuales[[#This Row],[Denominación de la actividad]]&lt;&gt;"",comarca,"")</f>
        <v/>
      </c>
      <c r="C665" s="11"/>
      <c r="D665" s="11"/>
      <c r="E665" s="11"/>
      <c r="F665" s="11"/>
      <c r="G665" s="11"/>
      <c r="H665" s="11"/>
      <c r="I665" s="11"/>
      <c r="J665" s="11"/>
      <c r="K665" s="11"/>
      <c r="L665" s="11"/>
    </row>
    <row r="666" spans="1:12" ht="12.75" x14ac:dyDescent="0.2">
      <c r="A666" s="118" t="str">
        <f>IF(actanuales[[#This Row],[Denominación de la actividad]]&lt;&gt;"",Ejercicio,"")</f>
        <v/>
      </c>
      <c r="B666" s="118" t="str">
        <f>IF(actanuales[[#This Row],[Denominación de la actividad]]&lt;&gt;"",comarca,"")</f>
        <v/>
      </c>
      <c r="C666" s="11"/>
      <c r="D666" s="11"/>
      <c r="E666" s="11"/>
      <c r="F666" s="11"/>
      <c r="G666" s="11"/>
      <c r="H666" s="11"/>
      <c r="I666" s="11"/>
      <c r="J666" s="11"/>
      <c r="K666" s="11"/>
      <c r="L666" s="11"/>
    </row>
    <row r="667" spans="1:12" ht="12.75" x14ac:dyDescent="0.2">
      <c r="A667" s="118" t="str">
        <f>IF(actanuales[[#This Row],[Denominación de la actividad]]&lt;&gt;"",Ejercicio,"")</f>
        <v/>
      </c>
      <c r="B667" s="118" t="str">
        <f>IF(actanuales[[#This Row],[Denominación de la actividad]]&lt;&gt;"",comarca,"")</f>
        <v/>
      </c>
      <c r="C667" s="11"/>
      <c r="D667" s="11"/>
      <c r="E667" s="11"/>
      <c r="F667" s="11"/>
      <c r="G667" s="11"/>
      <c r="H667" s="11"/>
      <c r="I667" s="11"/>
      <c r="J667" s="11"/>
      <c r="K667" s="11"/>
      <c r="L667" s="11"/>
    </row>
    <row r="668" spans="1:12" ht="12.75" x14ac:dyDescent="0.2">
      <c r="A668" s="118" t="str">
        <f>IF(actanuales[[#This Row],[Denominación de la actividad]]&lt;&gt;"",Ejercicio,"")</f>
        <v/>
      </c>
      <c r="B668" s="118" t="str">
        <f>IF(actanuales[[#This Row],[Denominación de la actividad]]&lt;&gt;"",comarca,"")</f>
        <v/>
      </c>
      <c r="C668" s="11"/>
      <c r="D668" s="11"/>
      <c r="E668" s="11"/>
      <c r="F668" s="11"/>
      <c r="G668" s="11"/>
      <c r="H668" s="11"/>
      <c r="I668" s="11"/>
      <c r="J668" s="11"/>
      <c r="K668" s="11"/>
      <c r="L668" s="11"/>
    </row>
    <row r="669" spans="1:12" ht="12.75" x14ac:dyDescent="0.2">
      <c r="A669" s="118" t="str">
        <f>IF(actanuales[[#This Row],[Denominación de la actividad]]&lt;&gt;"",Ejercicio,"")</f>
        <v/>
      </c>
      <c r="B669" s="118" t="str">
        <f>IF(actanuales[[#This Row],[Denominación de la actividad]]&lt;&gt;"",comarca,"")</f>
        <v/>
      </c>
      <c r="C669" s="11"/>
      <c r="D669" s="11"/>
      <c r="E669" s="11"/>
      <c r="F669" s="11"/>
      <c r="G669" s="11"/>
      <c r="H669" s="11"/>
      <c r="I669" s="11"/>
      <c r="J669" s="11"/>
      <c r="K669" s="11"/>
      <c r="L669" s="11"/>
    </row>
    <row r="670" spans="1:12" ht="12.75" x14ac:dyDescent="0.2">
      <c r="A670" s="118" t="str">
        <f>IF(actanuales[[#This Row],[Denominación de la actividad]]&lt;&gt;"",Ejercicio,"")</f>
        <v/>
      </c>
      <c r="B670" s="118" t="str">
        <f>IF(actanuales[[#This Row],[Denominación de la actividad]]&lt;&gt;"",comarca,"")</f>
        <v/>
      </c>
      <c r="C670" s="11"/>
      <c r="D670" s="11"/>
      <c r="E670" s="11"/>
      <c r="F670" s="11"/>
      <c r="G670" s="11"/>
      <c r="H670" s="11"/>
      <c r="I670" s="11"/>
      <c r="J670" s="11"/>
      <c r="K670" s="11"/>
      <c r="L670" s="11"/>
    </row>
    <row r="671" spans="1:12" ht="12.75" x14ac:dyDescent="0.2">
      <c r="A671" s="118" t="str">
        <f>IF(actanuales[[#This Row],[Denominación de la actividad]]&lt;&gt;"",Ejercicio,"")</f>
        <v/>
      </c>
      <c r="B671" s="118" t="str">
        <f>IF(actanuales[[#This Row],[Denominación de la actividad]]&lt;&gt;"",comarca,"")</f>
        <v/>
      </c>
      <c r="C671" s="11"/>
      <c r="D671" s="11"/>
      <c r="E671" s="11"/>
      <c r="F671" s="11"/>
      <c r="G671" s="11"/>
      <c r="H671" s="11"/>
      <c r="I671" s="11"/>
      <c r="J671" s="11"/>
      <c r="K671" s="11"/>
      <c r="L671" s="11"/>
    </row>
    <row r="672" spans="1:12" ht="12.75" x14ac:dyDescent="0.2">
      <c r="A672" s="118" t="str">
        <f>IF(actanuales[[#This Row],[Denominación de la actividad]]&lt;&gt;"",Ejercicio,"")</f>
        <v/>
      </c>
      <c r="B672" s="118" t="str">
        <f>IF(actanuales[[#This Row],[Denominación de la actividad]]&lt;&gt;"",comarca,"")</f>
        <v/>
      </c>
      <c r="C672" s="11"/>
      <c r="D672" s="11"/>
      <c r="E672" s="11"/>
      <c r="F672" s="11"/>
      <c r="G672" s="11"/>
      <c r="H672" s="11"/>
      <c r="I672" s="11"/>
      <c r="J672" s="11"/>
      <c r="K672" s="11"/>
      <c r="L672" s="11"/>
    </row>
    <row r="673" spans="1:12" ht="12.75" x14ac:dyDescent="0.2">
      <c r="A673" s="118" t="str">
        <f>IF(actanuales[[#This Row],[Denominación de la actividad]]&lt;&gt;"",Ejercicio,"")</f>
        <v/>
      </c>
      <c r="B673" s="118" t="str">
        <f>IF(actanuales[[#This Row],[Denominación de la actividad]]&lt;&gt;"",comarca,"")</f>
        <v/>
      </c>
      <c r="C673" s="11"/>
      <c r="D673" s="11"/>
      <c r="E673" s="11"/>
      <c r="F673" s="11"/>
      <c r="G673" s="11"/>
      <c r="H673" s="11"/>
      <c r="I673" s="11"/>
      <c r="J673" s="11"/>
      <c r="K673" s="11"/>
      <c r="L673" s="11"/>
    </row>
    <row r="674" spans="1:12" ht="12.75" x14ac:dyDescent="0.2">
      <c r="A674" s="118" t="str">
        <f>IF(actanuales[[#This Row],[Denominación de la actividad]]&lt;&gt;"",Ejercicio,"")</f>
        <v/>
      </c>
      <c r="B674" s="118" t="str">
        <f>IF(actanuales[[#This Row],[Denominación de la actividad]]&lt;&gt;"",comarca,"")</f>
        <v/>
      </c>
      <c r="C674" s="11"/>
      <c r="D674" s="11"/>
      <c r="E674" s="11"/>
      <c r="F674" s="11"/>
      <c r="G674" s="11"/>
      <c r="H674" s="11"/>
      <c r="I674" s="11"/>
      <c r="J674" s="11"/>
      <c r="K674" s="11"/>
      <c r="L674" s="11"/>
    </row>
    <row r="675" spans="1:12" ht="12.75" x14ac:dyDescent="0.2">
      <c r="A675" s="118" t="str">
        <f>IF(actanuales[[#This Row],[Denominación de la actividad]]&lt;&gt;"",Ejercicio,"")</f>
        <v/>
      </c>
      <c r="B675" s="118" t="str">
        <f>IF(actanuales[[#This Row],[Denominación de la actividad]]&lt;&gt;"",comarca,"")</f>
        <v/>
      </c>
      <c r="C675" s="11"/>
      <c r="D675" s="11"/>
      <c r="E675" s="11"/>
      <c r="F675" s="11"/>
      <c r="G675" s="11"/>
      <c r="H675" s="11"/>
      <c r="I675" s="11"/>
      <c r="J675" s="11"/>
      <c r="K675" s="11"/>
      <c r="L675" s="11"/>
    </row>
    <row r="676" spans="1:12" ht="12.75" x14ac:dyDescent="0.2">
      <c r="A676" s="118" t="str">
        <f>IF(actanuales[[#This Row],[Denominación de la actividad]]&lt;&gt;"",Ejercicio,"")</f>
        <v/>
      </c>
      <c r="B676" s="118" t="str">
        <f>IF(actanuales[[#This Row],[Denominación de la actividad]]&lt;&gt;"",comarca,"")</f>
        <v/>
      </c>
      <c r="C676" s="11"/>
      <c r="D676" s="11"/>
      <c r="E676" s="11"/>
      <c r="F676" s="11"/>
      <c r="G676" s="11"/>
      <c r="H676" s="11"/>
      <c r="I676" s="11"/>
      <c r="J676" s="11"/>
      <c r="K676" s="11"/>
      <c r="L676" s="11"/>
    </row>
    <row r="677" spans="1:12" ht="12.75" x14ac:dyDescent="0.2">
      <c r="A677" s="118" t="str">
        <f>IF(actanuales[[#This Row],[Denominación de la actividad]]&lt;&gt;"",Ejercicio,"")</f>
        <v/>
      </c>
      <c r="B677" s="118" t="str">
        <f>IF(actanuales[[#This Row],[Denominación de la actividad]]&lt;&gt;"",comarca,"")</f>
        <v/>
      </c>
      <c r="C677" s="11"/>
      <c r="D677" s="11"/>
      <c r="E677" s="11"/>
      <c r="F677" s="11"/>
      <c r="G677" s="11"/>
      <c r="H677" s="11"/>
      <c r="I677" s="11"/>
      <c r="J677" s="11"/>
      <c r="K677" s="11"/>
      <c r="L677" s="11"/>
    </row>
    <row r="678" spans="1:12" ht="12.75" x14ac:dyDescent="0.2">
      <c r="A678" s="118" t="str">
        <f>IF(actanuales[[#This Row],[Denominación de la actividad]]&lt;&gt;"",Ejercicio,"")</f>
        <v/>
      </c>
      <c r="B678" s="118" t="str">
        <f>IF(actanuales[[#This Row],[Denominación de la actividad]]&lt;&gt;"",comarca,"")</f>
        <v/>
      </c>
      <c r="C678" s="11"/>
      <c r="D678" s="11"/>
      <c r="E678" s="11"/>
      <c r="F678" s="11"/>
      <c r="G678" s="11"/>
      <c r="H678" s="11"/>
      <c r="I678" s="11"/>
      <c r="J678" s="11"/>
      <c r="K678" s="11"/>
      <c r="L678" s="11"/>
    </row>
    <row r="679" spans="1:12" ht="12.75" x14ac:dyDescent="0.2">
      <c r="A679" s="118" t="str">
        <f>IF(actanuales[[#This Row],[Denominación de la actividad]]&lt;&gt;"",Ejercicio,"")</f>
        <v/>
      </c>
      <c r="B679" s="118" t="str">
        <f>IF(actanuales[[#This Row],[Denominación de la actividad]]&lt;&gt;"",comarca,"")</f>
        <v/>
      </c>
      <c r="C679" s="11"/>
      <c r="D679" s="11"/>
      <c r="E679" s="11"/>
      <c r="F679" s="11"/>
      <c r="G679" s="11"/>
      <c r="H679" s="11"/>
      <c r="I679" s="11"/>
      <c r="J679" s="11"/>
      <c r="K679" s="11"/>
      <c r="L679" s="11"/>
    </row>
    <row r="680" spans="1:12" ht="12.75" x14ac:dyDescent="0.2">
      <c r="A680" s="118" t="str">
        <f>IF(actanuales[[#This Row],[Denominación de la actividad]]&lt;&gt;"",Ejercicio,"")</f>
        <v/>
      </c>
      <c r="B680" s="118" t="str">
        <f>IF(actanuales[[#This Row],[Denominación de la actividad]]&lt;&gt;"",comarca,"")</f>
        <v/>
      </c>
      <c r="C680" s="11"/>
      <c r="D680" s="11"/>
      <c r="E680" s="11"/>
      <c r="F680" s="11"/>
      <c r="G680" s="11"/>
      <c r="H680" s="11"/>
      <c r="I680" s="11"/>
      <c r="J680" s="11"/>
      <c r="K680" s="11"/>
      <c r="L680" s="11"/>
    </row>
    <row r="681" spans="1:12" ht="12.75" x14ac:dyDescent="0.2">
      <c r="A681" s="118" t="str">
        <f>IF(actanuales[[#This Row],[Denominación de la actividad]]&lt;&gt;"",Ejercicio,"")</f>
        <v/>
      </c>
      <c r="B681" s="118" t="str">
        <f>IF(actanuales[[#This Row],[Denominación de la actividad]]&lt;&gt;"",comarca,"")</f>
        <v/>
      </c>
      <c r="C681" s="11"/>
      <c r="D681" s="11"/>
      <c r="E681" s="11"/>
      <c r="F681" s="11"/>
      <c r="G681" s="11"/>
      <c r="H681" s="11"/>
      <c r="I681" s="11"/>
      <c r="J681" s="11"/>
      <c r="K681" s="11"/>
      <c r="L681" s="11"/>
    </row>
    <row r="682" spans="1:12" ht="12.75" x14ac:dyDescent="0.2">
      <c r="A682" s="118" t="str">
        <f>IF(actanuales[[#This Row],[Denominación de la actividad]]&lt;&gt;"",Ejercicio,"")</f>
        <v/>
      </c>
      <c r="B682" s="118" t="str">
        <f>IF(actanuales[[#This Row],[Denominación de la actividad]]&lt;&gt;"",comarca,"")</f>
        <v/>
      </c>
      <c r="C682" s="11"/>
      <c r="D682" s="11"/>
      <c r="E682" s="11"/>
      <c r="F682" s="11"/>
      <c r="G682" s="11"/>
      <c r="H682" s="11"/>
      <c r="I682" s="11"/>
      <c r="J682" s="11"/>
      <c r="K682" s="11"/>
      <c r="L682" s="11"/>
    </row>
    <row r="683" spans="1:12" ht="12.75" x14ac:dyDescent="0.2">
      <c r="A683" s="118" t="str">
        <f>IF(actanuales[[#This Row],[Denominación de la actividad]]&lt;&gt;"",Ejercicio,"")</f>
        <v/>
      </c>
      <c r="B683" s="118" t="str">
        <f>IF(actanuales[[#This Row],[Denominación de la actividad]]&lt;&gt;"",comarca,"")</f>
        <v/>
      </c>
      <c r="C683" s="11"/>
      <c r="D683" s="11"/>
      <c r="E683" s="11"/>
      <c r="F683" s="11"/>
      <c r="G683" s="11"/>
      <c r="H683" s="11"/>
      <c r="I683" s="11"/>
      <c r="J683" s="11"/>
      <c r="K683" s="11"/>
      <c r="L683" s="11"/>
    </row>
    <row r="684" spans="1:12" ht="12.75" x14ac:dyDescent="0.2">
      <c r="A684" s="118" t="str">
        <f>IF(actanuales[[#This Row],[Denominación de la actividad]]&lt;&gt;"",Ejercicio,"")</f>
        <v/>
      </c>
      <c r="B684" s="118" t="str">
        <f>IF(actanuales[[#This Row],[Denominación de la actividad]]&lt;&gt;"",comarca,"")</f>
        <v/>
      </c>
      <c r="C684" s="11"/>
      <c r="D684" s="11"/>
      <c r="E684" s="11"/>
      <c r="F684" s="11"/>
      <c r="G684" s="11"/>
      <c r="H684" s="11"/>
      <c r="I684" s="11"/>
      <c r="J684" s="11"/>
      <c r="K684" s="11"/>
      <c r="L684" s="11"/>
    </row>
    <row r="685" spans="1:12" ht="12.75" x14ac:dyDescent="0.2">
      <c r="A685" s="118" t="str">
        <f>IF(actanuales[[#This Row],[Denominación de la actividad]]&lt;&gt;"",Ejercicio,"")</f>
        <v/>
      </c>
      <c r="B685" s="118" t="str">
        <f>IF(actanuales[[#This Row],[Denominación de la actividad]]&lt;&gt;"",comarca,"")</f>
        <v/>
      </c>
      <c r="C685" s="11"/>
      <c r="D685" s="11"/>
      <c r="E685" s="11"/>
      <c r="F685" s="11"/>
      <c r="G685" s="11"/>
      <c r="H685" s="11"/>
      <c r="I685" s="11"/>
      <c r="J685" s="11"/>
      <c r="K685" s="11"/>
      <c r="L685" s="11"/>
    </row>
    <row r="686" spans="1:12" ht="12.75" x14ac:dyDescent="0.2">
      <c r="A686" s="118" t="str">
        <f>IF(actanuales[[#This Row],[Denominación de la actividad]]&lt;&gt;"",Ejercicio,"")</f>
        <v/>
      </c>
      <c r="B686" s="118" t="str">
        <f>IF(actanuales[[#This Row],[Denominación de la actividad]]&lt;&gt;"",comarca,"")</f>
        <v/>
      </c>
      <c r="C686" s="11"/>
      <c r="D686" s="11"/>
      <c r="E686" s="11"/>
      <c r="F686" s="11"/>
      <c r="G686" s="11"/>
      <c r="H686" s="11"/>
      <c r="I686" s="11"/>
      <c r="J686" s="11"/>
      <c r="K686" s="11"/>
      <c r="L686" s="11"/>
    </row>
    <row r="687" spans="1:12" ht="12.75" x14ac:dyDescent="0.2">
      <c r="A687" s="118" t="str">
        <f>IF(actanuales[[#This Row],[Denominación de la actividad]]&lt;&gt;"",Ejercicio,"")</f>
        <v/>
      </c>
      <c r="B687" s="118" t="str">
        <f>IF(actanuales[[#This Row],[Denominación de la actividad]]&lt;&gt;"",comarca,"")</f>
        <v/>
      </c>
      <c r="C687" s="11"/>
      <c r="D687" s="11"/>
      <c r="E687" s="11"/>
      <c r="F687" s="11"/>
      <c r="G687" s="11"/>
      <c r="H687" s="11"/>
      <c r="I687" s="11"/>
      <c r="J687" s="11"/>
      <c r="K687" s="11"/>
      <c r="L687" s="11"/>
    </row>
    <row r="688" spans="1:12" ht="12.75" x14ac:dyDescent="0.2">
      <c r="A688" s="118" t="str">
        <f>IF(actanuales[[#This Row],[Denominación de la actividad]]&lt;&gt;"",Ejercicio,"")</f>
        <v/>
      </c>
      <c r="B688" s="118" t="str">
        <f>IF(actanuales[[#This Row],[Denominación de la actividad]]&lt;&gt;"",comarca,"")</f>
        <v/>
      </c>
      <c r="C688" s="11"/>
      <c r="D688" s="11"/>
      <c r="E688" s="11"/>
      <c r="F688" s="11"/>
      <c r="G688" s="11"/>
      <c r="H688" s="11"/>
      <c r="I688" s="11"/>
      <c r="J688" s="11"/>
      <c r="K688" s="11"/>
      <c r="L688" s="11"/>
    </row>
    <row r="689" spans="1:12" ht="12.75" x14ac:dyDescent="0.2">
      <c r="A689" s="118" t="str">
        <f>IF(actanuales[[#This Row],[Denominación de la actividad]]&lt;&gt;"",Ejercicio,"")</f>
        <v/>
      </c>
      <c r="B689" s="118" t="str">
        <f>IF(actanuales[[#This Row],[Denominación de la actividad]]&lt;&gt;"",comarca,"")</f>
        <v/>
      </c>
      <c r="C689" s="11"/>
      <c r="D689" s="11"/>
      <c r="E689" s="11"/>
      <c r="F689" s="11"/>
      <c r="G689" s="11"/>
      <c r="H689" s="11"/>
      <c r="I689" s="11"/>
      <c r="J689" s="11"/>
      <c r="K689" s="11"/>
      <c r="L689" s="11"/>
    </row>
    <row r="690" spans="1:12" ht="12.75" x14ac:dyDescent="0.2">
      <c r="A690" s="118" t="str">
        <f>IF(actanuales[[#This Row],[Denominación de la actividad]]&lt;&gt;"",Ejercicio,"")</f>
        <v/>
      </c>
      <c r="B690" s="118" t="str">
        <f>IF(actanuales[[#This Row],[Denominación de la actividad]]&lt;&gt;"",comarca,"")</f>
        <v/>
      </c>
      <c r="C690" s="11"/>
      <c r="D690" s="11"/>
      <c r="E690" s="11"/>
      <c r="F690" s="11"/>
      <c r="G690" s="11"/>
      <c r="H690" s="11"/>
      <c r="I690" s="11"/>
      <c r="J690" s="11"/>
      <c r="K690" s="11"/>
      <c r="L690" s="11"/>
    </row>
    <row r="691" spans="1:12" ht="12.75" x14ac:dyDescent="0.2">
      <c r="A691" s="118" t="str">
        <f>IF(actanuales[[#This Row],[Denominación de la actividad]]&lt;&gt;"",Ejercicio,"")</f>
        <v/>
      </c>
      <c r="B691" s="118" t="str">
        <f>IF(actanuales[[#This Row],[Denominación de la actividad]]&lt;&gt;"",comarca,"")</f>
        <v/>
      </c>
      <c r="C691" s="11"/>
      <c r="D691" s="11"/>
      <c r="E691" s="11"/>
      <c r="F691" s="11"/>
      <c r="G691" s="11"/>
      <c r="H691" s="11"/>
      <c r="I691" s="11"/>
      <c r="J691" s="11"/>
      <c r="K691" s="11"/>
      <c r="L691" s="11"/>
    </row>
    <row r="692" spans="1:12" ht="12.75" x14ac:dyDescent="0.2">
      <c r="A692" s="118" t="str">
        <f>IF(actanuales[[#This Row],[Denominación de la actividad]]&lt;&gt;"",Ejercicio,"")</f>
        <v/>
      </c>
      <c r="B692" s="118" t="str">
        <f>IF(actanuales[[#This Row],[Denominación de la actividad]]&lt;&gt;"",comarca,"")</f>
        <v/>
      </c>
      <c r="C692" s="11"/>
      <c r="D692" s="11"/>
      <c r="E692" s="11"/>
      <c r="F692" s="11"/>
      <c r="G692" s="11"/>
      <c r="H692" s="11"/>
      <c r="I692" s="11"/>
      <c r="J692" s="11"/>
      <c r="K692" s="11"/>
      <c r="L692" s="11"/>
    </row>
    <row r="693" spans="1:12" ht="12.75" x14ac:dyDescent="0.2">
      <c r="A693" s="118" t="str">
        <f>IF(actanuales[[#This Row],[Denominación de la actividad]]&lt;&gt;"",Ejercicio,"")</f>
        <v/>
      </c>
      <c r="B693" s="118" t="str">
        <f>IF(actanuales[[#This Row],[Denominación de la actividad]]&lt;&gt;"",comarca,"")</f>
        <v/>
      </c>
      <c r="C693" s="11"/>
      <c r="D693" s="11"/>
      <c r="E693" s="11"/>
      <c r="F693" s="11"/>
      <c r="G693" s="11"/>
      <c r="H693" s="11"/>
      <c r="I693" s="11"/>
      <c r="J693" s="11"/>
      <c r="K693" s="11"/>
      <c r="L693" s="11"/>
    </row>
    <row r="694" spans="1:12" ht="12.75" x14ac:dyDescent="0.2">
      <c r="A694" s="118" t="str">
        <f>IF(actanuales[[#This Row],[Denominación de la actividad]]&lt;&gt;"",Ejercicio,"")</f>
        <v/>
      </c>
      <c r="B694" s="118" t="str">
        <f>IF(actanuales[[#This Row],[Denominación de la actividad]]&lt;&gt;"",comarca,"")</f>
        <v/>
      </c>
      <c r="C694" s="11"/>
      <c r="D694" s="11"/>
      <c r="E694" s="11"/>
      <c r="F694" s="11"/>
      <c r="G694" s="11"/>
      <c r="H694" s="11"/>
      <c r="I694" s="11"/>
      <c r="J694" s="11"/>
      <c r="K694" s="11"/>
      <c r="L694" s="11"/>
    </row>
    <row r="695" spans="1:12" ht="12.75" x14ac:dyDescent="0.2">
      <c r="A695" s="118" t="str">
        <f>IF(actanuales[[#This Row],[Denominación de la actividad]]&lt;&gt;"",Ejercicio,"")</f>
        <v/>
      </c>
      <c r="B695" s="118" t="str">
        <f>IF(actanuales[[#This Row],[Denominación de la actividad]]&lt;&gt;"",comarca,"")</f>
        <v/>
      </c>
      <c r="C695" s="11"/>
      <c r="D695" s="11"/>
      <c r="E695" s="11"/>
      <c r="F695" s="11"/>
      <c r="G695" s="11"/>
      <c r="H695" s="11"/>
      <c r="I695" s="11"/>
      <c r="J695" s="11"/>
      <c r="K695" s="11"/>
      <c r="L695" s="11"/>
    </row>
    <row r="696" spans="1:12" ht="12.75" x14ac:dyDescent="0.2">
      <c r="A696" s="118" t="str">
        <f>IF(actanuales[[#This Row],[Denominación de la actividad]]&lt;&gt;"",Ejercicio,"")</f>
        <v/>
      </c>
      <c r="B696" s="118" t="str">
        <f>IF(actanuales[[#This Row],[Denominación de la actividad]]&lt;&gt;"",comarca,"")</f>
        <v/>
      </c>
      <c r="C696" s="11"/>
      <c r="D696" s="11"/>
      <c r="E696" s="11"/>
      <c r="F696" s="11"/>
      <c r="G696" s="11"/>
      <c r="H696" s="11"/>
      <c r="I696" s="11"/>
      <c r="J696" s="11"/>
      <c r="K696" s="11"/>
      <c r="L696" s="11"/>
    </row>
    <row r="697" spans="1:12" ht="12.75" x14ac:dyDescent="0.2">
      <c r="A697" s="118" t="str">
        <f>IF(actanuales[[#This Row],[Denominación de la actividad]]&lt;&gt;"",Ejercicio,"")</f>
        <v/>
      </c>
      <c r="B697" s="118" t="str">
        <f>IF(actanuales[[#This Row],[Denominación de la actividad]]&lt;&gt;"",comarca,"")</f>
        <v/>
      </c>
      <c r="C697" s="11"/>
      <c r="D697" s="11"/>
      <c r="E697" s="11"/>
      <c r="F697" s="11"/>
      <c r="G697" s="11"/>
      <c r="H697" s="11"/>
      <c r="I697" s="11"/>
      <c r="J697" s="11"/>
      <c r="K697" s="11"/>
      <c r="L697" s="11"/>
    </row>
    <row r="698" spans="1:12" ht="12.75" x14ac:dyDescent="0.2">
      <c r="A698" s="118" t="str">
        <f>IF(actanuales[[#This Row],[Denominación de la actividad]]&lt;&gt;"",Ejercicio,"")</f>
        <v/>
      </c>
      <c r="B698" s="118" t="str">
        <f>IF(actanuales[[#This Row],[Denominación de la actividad]]&lt;&gt;"",comarca,"")</f>
        <v/>
      </c>
      <c r="C698" s="11"/>
      <c r="D698" s="11"/>
      <c r="E698" s="11"/>
      <c r="F698" s="11"/>
      <c r="G698" s="11"/>
      <c r="H698" s="11"/>
      <c r="I698" s="11"/>
      <c r="J698" s="11"/>
      <c r="K698" s="11"/>
      <c r="L698" s="11"/>
    </row>
    <row r="699" spans="1:12" ht="12.75" x14ac:dyDescent="0.2">
      <c r="A699" s="118" t="str">
        <f>IF(actanuales[[#This Row],[Denominación de la actividad]]&lt;&gt;"",Ejercicio,"")</f>
        <v/>
      </c>
      <c r="B699" s="118" t="str">
        <f>IF(actanuales[[#This Row],[Denominación de la actividad]]&lt;&gt;"",comarca,"")</f>
        <v/>
      </c>
      <c r="C699" s="11"/>
      <c r="D699" s="11"/>
      <c r="E699" s="11"/>
      <c r="F699" s="11"/>
      <c r="G699" s="11"/>
      <c r="H699" s="11"/>
      <c r="I699" s="11"/>
      <c r="J699" s="11"/>
      <c r="K699" s="11"/>
      <c r="L699" s="11"/>
    </row>
    <row r="700" spans="1:12" ht="12.75" x14ac:dyDescent="0.2">
      <c r="A700" s="118" t="str">
        <f>IF(actanuales[[#This Row],[Denominación de la actividad]]&lt;&gt;"",Ejercicio,"")</f>
        <v/>
      </c>
      <c r="B700" s="118" t="str">
        <f>IF(actanuales[[#This Row],[Denominación de la actividad]]&lt;&gt;"",comarca,"")</f>
        <v/>
      </c>
      <c r="C700" s="11"/>
      <c r="D700" s="11"/>
      <c r="E700" s="11"/>
      <c r="F700" s="11"/>
      <c r="G700" s="11"/>
      <c r="H700" s="11"/>
      <c r="I700" s="11"/>
      <c r="J700" s="11"/>
      <c r="K700" s="11"/>
      <c r="L700" s="11"/>
    </row>
    <row r="701" spans="1:12" ht="12.75" x14ac:dyDescent="0.2">
      <c r="A701" s="118" t="str">
        <f>IF(actanuales[[#This Row],[Denominación de la actividad]]&lt;&gt;"",Ejercicio,"")</f>
        <v/>
      </c>
      <c r="B701" s="118" t="str">
        <f>IF(actanuales[[#This Row],[Denominación de la actividad]]&lt;&gt;"",comarca,"")</f>
        <v/>
      </c>
      <c r="C701" s="11"/>
      <c r="D701" s="11"/>
      <c r="E701" s="11"/>
      <c r="F701" s="11"/>
      <c r="G701" s="11"/>
      <c r="H701" s="11"/>
      <c r="I701" s="11"/>
      <c r="J701" s="11"/>
      <c r="K701" s="11"/>
      <c r="L701" s="11"/>
    </row>
    <row r="702" spans="1:12" ht="12.75" x14ac:dyDescent="0.2">
      <c r="A702" s="118" t="str">
        <f>IF(actanuales[[#This Row],[Denominación de la actividad]]&lt;&gt;"",Ejercicio,"")</f>
        <v/>
      </c>
      <c r="B702" s="118" t="str">
        <f>IF(actanuales[[#This Row],[Denominación de la actividad]]&lt;&gt;"",comarca,"")</f>
        <v/>
      </c>
      <c r="C702" s="11"/>
      <c r="D702" s="11"/>
      <c r="E702" s="11"/>
      <c r="F702" s="11"/>
      <c r="G702" s="11"/>
      <c r="H702" s="11"/>
      <c r="I702" s="11"/>
      <c r="J702" s="11"/>
      <c r="K702" s="11"/>
      <c r="L702" s="11"/>
    </row>
    <row r="703" spans="1:12" ht="12.75" x14ac:dyDescent="0.2">
      <c r="A703" s="118" t="str">
        <f>IF(actanuales[[#This Row],[Denominación de la actividad]]&lt;&gt;"",Ejercicio,"")</f>
        <v/>
      </c>
      <c r="B703" s="118" t="str">
        <f>IF(actanuales[[#This Row],[Denominación de la actividad]]&lt;&gt;"",comarca,"")</f>
        <v/>
      </c>
      <c r="C703" s="11"/>
      <c r="D703" s="11"/>
      <c r="E703" s="11"/>
      <c r="F703" s="11"/>
      <c r="G703" s="11"/>
      <c r="H703" s="11"/>
      <c r="I703" s="11"/>
      <c r="J703" s="11"/>
      <c r="K703" s="11"/>
      <c r="L703" s="11"/>
    </row>
    <row r="704" spans="1:12" ht="12.75" x14ac:dyDescent="0.2">
      <c r="A704" s="118" t="str">
        <f>IF(actanuales[[#This Row],[Denominación de la actividad]]&lt;&gt;"",Ejercicio,"")</f>
        <v/>
      </c>
      <c r="B704" s="118" t="str">
        <f>IF(actanuales[[#This Row],[Denominación de la actividad]]&lt;&gt;"",comarca,"")</f>
        <v/>
      </c>
      <c r="C704" s="11"/>
      <c r="D704" s="11"/>
      <c r="E704" s="11"/>
      <c r="F704" s="11"/>
      <c r="G704" s="11"/>
      <c r="H704" s="11"/>
      <c r="I704" s="11"/>
      <c r="J704" s="11"/>
      <c r="K704" s="11"/>
      <c r="L704" s="11"/>
    </row>
    <row r="705" spans="1:12" ht="12.75" x14ac:dyDescent="0.2">
      <c r="A705" s="118" t="str">
        <f>IF(actanuales[[#This Row],[Denominación de la actividad]]&lt;&gt;"",Ejercicio,"")</f>
        <v/>
      </c>
      <c r="B705" s="118" t="str">
        <f>IF(actanuales[[#This Row],[Denominación de la actividad]]&lt;&gt;"",comarca,"")</f>
        <v/>
      </c>
      <c r="C705" s="11"/>
      <c r="D705" s="11"/>
      <c r="E705" s="11"/>
      <c r="F705" s="11"/>
      <c r="G705" s="11"/>
      <c r="H705" s="11"/>
      <c r="I705" s="11"/>
      <c r="J705" s="11"/>
      <c r="K705" s="11"/>
      <c r="L705" s="11"/>
    </row>
    <row r="706" spans="1:12" ht="12.75" x14ac:dyDescent="0.2">
      <c r="A706" s="118" t="str">
        <f>IF(actanuales[[#This Row],[Denominación de la actividad]]&lt;&gt;"",Ejercicio,"")</f>
        <v/>
      </c>
      <c r="B706" s="118" t="str">
        <f>IF(actanuales[[#This Row],[Denominación de la actividad]]&lt;&gt;"",comarca,"")</f>
        <v/>
      </c>
      <c r="C706" s="11"/>
      <c r="D706" s="11"/>
      <c r="E706" s="11"/>
      <c r="F706" s="11"/>
      <c r="G706" s="11"/>
      <c r="H706" s="11"/>
      <c r="I706" s="11"/>
      <c r="J706" s="11"/>
      <c r="K706" s="11"/>
      <c r="L706" s="11"/>
    </row>
    <row r="707" spans="1:12" ht="12.75" x14ac:dyDescent="0.2">
      <c r="A707" s="118" t="str">
        <f>IF(actanuales[[#This Row],[Denominación de la actividad]]&lt;&gt;"",Ejercicio,"")</f>
        <v/>
      </c>
      <c r="B707" s="118" t="str">
        <f>IF(actanuales[[#This Row],[Denominación de la actividad]]&lt;&gt;"",comarca,"")</f>
        <v/>
      </c>
      <c r="C707" s="11"/>
      <c r="D707" s="11"/>
      <c r="E707" s="11"/>
      <c r="F707" s="11"/>
      <c r="G707" s="11"/>
      <c r="H707" s="11"/>
      <c r="I707" s="11"/>
      <c r="J707" s="11"/>
      <c r="K707" s="11"/>
      <c r="L707" s="11"/>
    </row>
    <row r="708" spans="1:12" ht="12.75" x14ac:dyDescent="0.2">
      <c r="A708" s="118" t="str">
        <f>IF(actanuales[[#This Row],[Denominación de la actividad]]&lt;&gt;"",Ejercicio,"")</f>
        <v/>
      </c>
      <c r="B708" s="118" t="str">
        <f>IF(actanuales[[#This Row],[Denominación de la actividad]]&lt;&gt;"",comarca,"")</f>
        <v/>
      </c>
      <c r="C708" s="11"/>
      <c r="D708" s="11"/>
      <c r="E708" s="11"/>
      <c r="F708" s="11"/>
      <c r="G708" s="11"/>
      <c r="H708" s="11"/>
      <c r="I708" s="11"/>
      <c r="J708" s="11"/>
      <c r="K708" s="11"/>
      <c r="L708" s="11"/>
    </row>
    <row r="709" spans="1:12" ht="12.75" x14ac:dyDescent="0.2">
      <c r="A709" s="118" t="str">
        <f>IF(actanuales[[#This Row],[Denominación de la actividad]]&lt;&gt;"",Ejercicio,"")</f>
        <v/>
      </c>
      <c r="B709" s="118" t="str">
        <f>IF(actanuales[[#This Row],[Denominación de la actividad]]&lt;&gt;"",comarca,"")</f>
        <v/>
      </c>
      <c r="C709" s="11"/>
      <c r="D709" s="11"/>
      <c r="E709" s="11"/>
      <c r="F709" s="11"/>
      <c r="G709" s="11"/>
      <c r="H709" s="11"/>
      <c r="I709" s="11"/>
      <c r="J709" s="11"/>
      <c r="K709" s="11"/>
      <c r="L709" s="11"/>
    </row>
    <row r="710" spans="1:12" ht="12.75" x14ac:dyDescent="0.2">
      <c r="A710" s="118" t="str">
        <f>IF(actanuales[[#This Row],[Denominación de la actividad]]&lt;&gt;"",Ejercicio,"")</f>
        <v/>
      </c>
      <c r="B710" s="118" t="str">
        <f>IF(actanuales[[#This Row],[Denominación de la actividad]]&lt;&gt;"",comarca,"")</f>
        <v/>
      </c>
      <c r="C710" s="11"/>
      <c r="D710" s="11"/>
      <c r="E710" s="11"/>
      <c r="F710" s="11"/>
      <c r="G710" s="11"/>
      <c r="H710" s="11"/>
      <c r="I710" s="11"/>
      <c r="J710" s="11"/>
      <c r="K710" s="11"/>
      <c r="L710" s="11"/>
    </row>
    <row r="711" spans="1:12" ht="12.75" x14ac:dyDescent="0.2">
      <c r="A711" s="118" t="str">
        <f>IF(actanuales[[#This Row],[Denominación de la actividad]]&lt;&gt;"",Ejercicio,"")</f>
        <v/>
      </c>
      <c r="B711" s="118" t="str">
        <f>IF(actanuales[[#This Row],[Denominación de la actividad]]&lt;&gt;"",comarca,"")</f>
        <v/>
      </c>
      <c r="C711" s="11"/>
      <c r="D711" s="11"/>
      <c r="E711" s="11"/>
      <c r="F711" s="11"/>
      <c r="G711" s="11"/>
      <c r="H711" s="11"/>
      <c r="I711" s="11"/>
      <c r="J711" s="11"/>
      <c r="K711" s="11"/>
      <c r="L711" s="11"/>
    </row>
    <row r="712" spans="1:12" ht="12.75" x14ac:dyDescent="0.2">
      <c r="A712" s="118" t="str">
        <f>IF(actanuales[[#This Row],[Denominación de la actividad]]&lt;&gt;"",Ejercicio,"")</f>
        <v/>
      </c>
      <c r="B712" s="118" t="str">
        <f>IF(actanuales[[#This Row],[Denominación de la actividad]]&lt;&gt;"",comarca,"")</f>
        <v/>
      </c>
      <c r="C712" s="11"/>
      <c r="D712" s="11"/>
      <c r="E712" s="11"/>
      <c r="F712" s="11"/>
      <c r="G712" s="11"/>
      <c r="H712" s="11"/>
      <c r="I712" s="11"/>
      <c r="J712" s="11"/>
      <c r="K712" s="11"/>
      <c r="L712" s="11"/>
    </row>
    <row r="713" spans="1:12" ht="12.75" x14ac:dyDescent="0.2">
      <c r="A713" s="118" t="str">
        <f>IF(actanuales[[#This Row],[Denominación de la actividad]]&lt;&gt;"",Ejercicio,"")</f>
        <v/>
      </c>
      <c r="B713" s="118" t="str">
        <f>IF(actanuales[[#This Row],[Denominación de la actividad]]&lt;&gt;"",comarca,"")</f>
        <v/>
      </c>
      <c r="C713" s="11"/>
      <c r="D713" s="11"/>
      <c r="E713" s="11"/>
      <c r="F713" s="11"/>
      <c r="G713" s="11"/>
      <c r="H713" s="11"/>
      <c r="I713" s="11"/>
      <c r="J713" s="11"/>
      <c r="K713" s="11"/>
      <c r="L713" s="11"/>
    </row>
    <row r="714" spans="1:12" ht="12.75" x14ac:dyDescent="0.2">
      <c r="A714" s="118" t="str">
        <f>IF(actanuales[[#This Row],[Denominación de la actividad]]&lt;&gt;"",Ejercicio,"")</f>
        <v/>
      </c>
      <c r="B714" s="118" t="str">
        <f>IF(actanuales[[#This Row],[Denominación de la actividad]]&lt;&gt;"",comarca,"")</f>
        <v/>
      </c>
      <c r="C714" s="11"/>
      <c r="D714" s="11"/>
      <c r="E714" s="11"/>
      <c r="F714" s="11"/>
      <c r="G714" s="11"/>
      <c r="H714" s="11"/>
      <c r="I714" s="11"/>
      <c r="J714" s="11"/>
      <c r="K714" s="11"/>
      <c r="L714" s="11"/>
    </row>
    <row r="715" spans="1:12" ht="12.75" x14ac:dyDescent="0.2">
      <c r="A715" s="118" t="str">
        <f>IF(actanuales[[#This Row],[Denominación de la actividad]]&lt;&gt;"",Ejercicio,"")</f>
        <v/>
      </c>
      <c r="B715" s="118" t="str">
        <f>IF(actanuales[[#This Row],[Denominación de la actividad]]&lt;&gt;"",comarca,"")</f>
        <v/>
      </c>
      <c r="C715" s="11"/>
      <c r="D715" s="11"/>
      <c r="E715" s="11"/>
      <c r="F715" s="11"/>
      <c r="G715" s="11"/>
      <c r="H715" s="11"/>
      <c r="I715" s="11"/>
      <c r="J715" s="11"/>
      <c r="K715" s="11"/>
      <c r="L715" s="11"/>
    </row>
    <row r="716" spans="1:12" ht="12.75" x14ac:dyDescent="0.2">
      <c r="A716" s="118" t="str">
        <f>IF(actanuales[[#This Row],[Denominación de la actividad]]&lt;&gt;"",Ejercicio,"")</f>
        <v/>
      </c>
      <c r="B716" s="118" t="str">
        <f>IF(actanuales[[#This Row],[Denominación de la actividad]]&lt;&gt;"",comarca,"")</f>
        <v/>
      </c>
      <c r="C716" s="11"/>
      <c r="D716" s="11"/>
      <c r="E716" s="11"/>
      <c r="F716" s="11"/>
      <c r="G716" s="11"/>
      <c r="H716" s="11"/>
      <c r="I716" s="11"/>
      <c r="J716" s="11"/>
      <c r="K716" s="11"/>
      <c r="L716" s="11"/>
    </row>
    <row r="717" spans="1:12" ht="12.75" x14ac:dyDescent="0.2">
      <c r="A717" s="118" t="str">
        <f>IF(actanuales[[#This Row],[Denominación de la actividad]]&lt;&gt;"",Ejercicio,"")</f>
        <v/>
      </c>
      <c r="B717" s="118" t="str">
        <f>IF(actanuales[[#This Row],[Denominación de la actividad]]&lt;&gt;"",comarca,"")</f>
        <v/>
      </c>
      <c r="C717" s="11"/>
      <c r="D717" s="11"/>
      <c r="E717" s="11"/>
      <c r="F717" s="11"/>
      <c r="G717" s="11"/>
      <c r="H717" s="11"/>
      <c r="I717" s="11"/>
      <c r="J717" s="11"/>
      <c r="K717" s="11"/>
      <c r="L717" s="11"/>
    </row>
    <row r="718" spans="1:12" ht="12.75" x14ac:dyDescent="0.2">
      <c r="A718" s="118" t="str">
        <f>IF(actanuales[[#This Row],[Denominación de la actividad]]&lt;&gt;"",Ejercicio,"")</f>
        <v/>
      </c>
      <c r="B718" s="118" t="str">
        <f>IF(actanuales[[#This Row],[Denominación de la actividad]]&lt;&gt;"",comarca,"")</f>
        <v/>
      </c>
      <c r="C718" s="11"/>
      <c r="D718" s="11"/>
      <c r="E718" s="11"/>
      <c r="F718" s="11"/>
      <c r="G718" s="11"/>
      <c r="H718" s="11"/>
      <c r="I718" s="11"/>
      <c r="J718" s="11"/>
      <c r="K718" s="11"/>
      <c r="L718" s="11"/>
    </row>
    <row r="719" spans="1:12" ht="12.75" x14ac:dyDescent="0.2">
      <c r="A719" s="118" t="str">
        <f>IF(actanuales[[#This Row],[Denominación de la actividad]]&lt;&gt;"",Ejercicio,"")</f>
        <v/>
      </c>
      <c r="B719" s="118" t="str">
        <f>IF(actanuales[[#This Row],[Denominación de la actividad]]&lt;&gt;"",comarca,"")</f>
        <v/>
      </c>
      <c r="C719" s="11"/>
      <c r="D719" s="11"/>
      <c r="E719" s="11"/>
      <c r="F719" s="11"/>
      <c r="G719" s="11"/>
      <c r="H719" s="11"/>
      <c r="I719" s="11"/>
      <c r="J719" s="11"/>
      <c r="K719" s="11"/>
      <c r="L719" s="11"/>
    </row>
    <row r="720" spans="1:12" ht="12.75" x14ac:dyDescent="0.2">
      <c r="A720" s="118" t="str">
        <f>IF(actanuales[[#This Row],[Denominación de la actividad]]&lt;&gt;"",Ejercicio,"")</f>
        <v/>
      </c>
      <c r="B720" s="118" t="str">
        <f>IF(actanuales[[#This Row],[Denominación de la actividad]]&lt;&gt;"",comarca,"")</f>
        <v/>
      </c>
      <c r="C720" s="11"/>
      <c r="D720" s="11"/>
      <c r="E720" s="11"/>
      <c r="F720" s="11"/>
      <c r="G720" s="11"/>
      <c r="H720" s="11"/>
      <c r="I720" s="11"/>
      <c r="J720" s="11"/>
      <c r="K720" s="11"/>
      <c r="L720" s="11"/>
    </row>
    <row r="721" spans="1:12" ht="12.75" x14ac:dyDescent="0.2">
      <c r="A721" s="118" t="str">
        <f>IF(actanuales[[#This Row],[Denominación de la actividad]]&lt;&gt;"",Ejercicio,"")</f>
        <v/>
      </c>
      <c r="B721" s="118" t="str">
        <f>IF(actanuales[[#This Row],[Denominación de la actividad]]&lt;&gt;"",comarca,"")</f>
        <v/>
      </c>
      <c r="C721" s="11"/>
      <c r="D721" s="11"/>
      <c r="E721" s="11"/>
      <c r="F721" s="11"/>
      <c r="G721" s="11"/>
      <c r="H721" s="11"/>
      <c r="I721" s="11"/>
      <c r="J721" s="11"/>
      <c r="K721" s="11"/>
      <c r="L721" s="11"/>
    </row>
    <row r="722" spans="1:12" ht="12.75" x14ac:dyDescent="0.2">
      <c r="A722" s="118" t="str">
        <f>IF(actanuales[[#This Row],[Denominación de la actividad]]&lt;&gt;"",Ejercicio,"")</f>
        <v/>
      </c>
      <c r="B722" s="118" t="str">
        <f>IF(actanuales[[#This Row],[Denominación de la actividad]]&lt;&gt;"",comarca,"")</f>
        <v/>
      </c>
      <c r="C722" s="11"/>
      <c r="D722" s="11"/>
      <c r="E722" s="11"/>
      <c r="F722" s="11"/>
      <c r="G722" s="11"/>
      <c r="H722" s="11"/>
      <c r="I722" s="11"/>
      <c r="J722" s="11"/>
      <c r="K722" s="11"/>
      <c r="L722" s="11"/>
    </row>
    <row r="723" spans="1:12" ht="12.75" x14ac:dyDescent="0.2">
      <c r="A723" s="118" t="str">
        <f>IF(actanuales[[#This Row],[Denominación de la actividad]]&lt;&gt;"",Ejercicio,"")</f>
        <v/>
      </c>
      <c r="B723" s="118" t="str">
        <f>IF(actanuales[[#This Row],[Denominación de la actividad]]&lt;&gt;"",comarca,"")</f>
        <v/>
      </c>
      <c r="C723" s="11"/>
      <c r="D723" s="11"/>
      <c r="E723" s="11"/>
      <c r="F723" s="11"/>
      <c r="G723" s="11"/>
      <c r="H723" s="11"/>
      <c r="I723" s="11"/>
      <c r="J723" s="11"/>
      <c r="K723" s="11"/>
      <c r="L723" s="11"/>
    </row>
    <row r="724" spans="1:12" ht="12.75" x14ac:dyDescent="0.2">
      <c r="A724" s="118" t="str">
        <f>IF(actanuales[[#This Row],[Denominación de la actividad]]&lt;&gt;"",Ejercicio,"")</f>
        <v/>
      </c>
      <c r="B724" s="118" t="str">
        <f>IF(actanuales[[#This Row],[Denominación de la actividad]]&lt;&gt;"",comarca,"")</f>
        <v/>
      </c>
      <c r="C724" s="11"/>
      <c r="D724" s="11"/>
      <c r="E724" s="11"/>
      <c r="F724" s="11"/>
      <c r="G724" s="11"/>
      <c r="H724" s="11"/>
      <c r="I724" s="11"/>
      <c r="J724" s="11"/>
      <c r="K724" s="11"/>
      <c r="L724" s="11"/>
    </row>
    <row r="725" spans="1:12" ht="12.75" x14ac:dyDescent="0.2">
      <c r="A725" s="118" t="str">
        <f>IF(actanuales[[#This Row],[Denominación de la actividad]]&lt;&gt;"",Ejercicio,"")</f>
        <v/>
      </c>
      <c r="B725" s="118" t="str">
        <f>IF(actanuales[[#This Row],[Denominación de la actividad]]&lt;&gt;"",comarca,"")</f>
        <v/>
      </c>
      <c r="C725" s="11"/>
      <c r="D725" s="11"/>
      <c r="E725" s="11"/>
      <c r="F725" s="11"/>
      <c r="G725" s="11"/>
      <c r="H725" s="11"/>
      <c r="I725" s="11"/>
      <c r="J725" s="11"/>
      <c r="K725" s="11"/>
      <c r="L725" s="11"/>
    </row>
    <row r="726" spans="1:12" ht="12.75" x14ac:dyDescent="0.2">
      <c r="A726" s="118" t="str">
        <f>IF(actanuales[[#This Row],[Denominación de la actividad]]&lt;&gt;"",Ejercicio,"")</f>
        <v/>
      </c>
      <c r="B726" s="118" t="str">
        <f>IF(actanuales[[#This Row],[Denominación de la actividad]]&lt;&gt;"",comarca,"")</f>
        <v/>
      </c>
      <c r="C726" s="11"/>
      <c r="D726" s="11"/>
      <c r="E726" s="11"/>
      <c r="F726" s="11"/>
      <c r="G726" s="11"/>
      <c r="H726" s="11"/>
      <c r="I726" s="11"/>
      <c r="J726" s="11"/>
      <c r="K726" s="11"/>
      <c r="L726" s="11"/>
    </row>
    <row r="727" spans="1:12" ht="12.75" x14ac:dyDescent="0.2">
      <c r="A727" s="118" t="str">
        <f>IF(actanuales[[#This Row],[Denominación de la actividad]]&lt;&gt;"",Ejercicio,"")</f>
        <v/>
      </c>
      <c r="B727" s="118" t="str">
        <f>IF(actanuales[[#This Row],[Denominación de la actividad]]&lt;&gt;"",comarca,"")</f>
        <v/>
      </c>
      <c r="C727" s="11"/>
      <c r="D727" s="11"/>
      <c r="E727" s="11"/>
      <c r="F727" s="11"/>
      <c r="G727" s="11"/>
      <c r="H727" s="11"/>
      <c r="I727" s="11"/>
      <c r="J727" s="11"/>
      <c r="K727" s="11"/>
      <c r="L727" s="11"/>
    </row>
    <row r="728" spans="1:12" ht="12.75" x14ac:dyDescent="0.2">
      <c r="A728" s="118" t="str">
        <f>IF(actanuales[[#This Row],[Denominación de la actividad]]&lt;&gt;"",Ejercicio,"")</f>
        <v/>
      </c>
      <c r="B728" s="118" t="str">
        <f>IF(actanuales[[#This Row],[Denominación de la actividad]]&lt;&gt;"",comarca,"")</f>
        <v/>
      </c>
      <c r="C728" s="11"/>
      <c r="D728" s="11"/>
      <c r="E728" s="11"/>
      <c r="F728" s="11"/>
      <c r="G728" s="11"/>
      <c r="H728" s="11"/>
      <c r="I728" s="11"/>
      <c r="J728" s="11"/>
      <c r="K728" s="11"/>
      <c r="L728" s="11"/>
    </row>
    <row r="729" spans="1:12" ht="12.75" x14ac:dyDescent="0.2">
      <c r="A729" s="118" t="str">
        <f>IF(actanuales[[#This Row],[Denominación de la actividad]]&lt;&gt;"",Ejercicio,"")</f>
        <v/>
      </c>
      <c r="B729" s="118" t="str">
        <f>IF(actanuales[[#This Row],[Denominación de la actividad]]&lt;&gt;"",comarca,"")</f>
        <v/>
      </c>
      <c r="C729" s="11"/>
      <c r="D729" s="11"/>
      <c r="E729" s="11"/>
      <c r="F729" s="11"/>
      <c r="G729" s="11"/>
      <c r="H729" s="11"/>
      <c r="I729" s="11"/>
      <c r="J729" s="11"/>
      <c r="K729" s="11"/>
      <c r="L729" s="11"/>
    </row>
    <row r="730" spans="1:12" ht="12.75" x14ac:dyDescent="0.2">
      <c r="A730" s="118" t="str">
        <f>IF(actanuales[[#This Row],[Denominación de la actividad]]&lt;&gt;"",Ejercicio,"")</f>
        <v/>
      </c>
      <c r="B730" s="118" t="str">
        <f>IF(actanuales[[#This Row],[Denominación de la actividad]]&lt;&gt;"",comarca,"")</f>
        <v/>
      </c>
      <c r="C730" s="11"/>
      <c r="D730" s="11"/>
      <c r="E730" s="11"/>
      <c r="F730" s="11"/>
      <c r="G730" s="11"/>
      <c r="H730" s="11"/>
      <c r="I730" s="11"/>
      <c r="J730" s="11"/>
      <c r="K730" s="11"/>
      <c r="L730" s="11"/>
    </row>
    <row r="731" spans="1:12" ht="12.75" x14ac:dyDescent="0.2">
      <c r="A731" s="118" t="str">
        <f>IF(actanuales[[#This Row],[Denominación de la actividad]]&lt;&gt;"",Ejercicio,"")</f>
        <v/>
      </c>
      <c r="B731" s="118" t="str">
        <f>IF(actanuales[[#This Row],[Denominación de la actividad]]&lt;&gt;"",comarca,"")</f>
        <v/>
      </c>
      <c r="C731" s="11"/>
      <c r="D731" s="11"/>
      <c r="E731" s="11"/>
      <c r="F731" s="11"/>
      <c r="G731" s="11"/>
      <c r="H731" s="11"/>
      <c r="I731" s="11"/>
      <c r="J731" s="11"/>
      <c r="K731" s="11"/>
      <c r="L731" s="11"/>
    </row>
    <row r="732" spans="1:12" ht="12.75" x14ac:dyDescent="0.2">
      <c r="A732" s="118" t="str">
        <f>IF(actanuales[[#This Row],[Denominación de la actividad]]&lt;&gt;"",Ejercicio,"")</f>
        <v/>
      </c>
      <c r="B732" s="118" t="str">
        <f>IF(actanuales[[#This Row],[Denominación de la actividad]]&lt;&gt;"",comarca,"")</f>
        <v/>
      </c>
      <c r="C732" s="11"/>
      <c r="D732" s="11"/>
      <c r="E732" s="11"/>
      <c r="F732" s="11"/>
      <c r="G732" s="11"/>
      <c r="H732" s="11"/>
      <c r="I732" s="11"/>
      <c r="J732" s="11"/>
      <c r="K732" s="11"/>
      <c r="L732" s="11"/>
    </row>
    <row r="733" spans="1:12" ht="12.75" x14ac:dyDescent="0.2">
      <c r="A733" s="118" t="str">
        <f>IF(actanuales[[#This Row],[Denominación de la actividad]]&lt;&gt;"",Ejercicio,"")</f>
        <v/>
      </c>
      <c r="B733" s="118" t="str">
        <f>IF(actanuales[[#This Row],[Denominación de la actividad]]&lt;&gt;"",comarca,"")</f>
        <v/>
      </c>
      <c r="C733" s="11"/>
      <c r="D733" s="11"/>
      <c r="E733" s="11"/>
      <c r="F733" s="11"/>
      <c r="G733" s="11"/>
      <c r="H733" s="11"/>
      <c r="I733" s="11"/>
      <c r="J733" s="11"/>
      <c r="K733" s="11"/>
      <c r="L733" s="11"/>
    </row>
    <row r="734" spans="1:12" ht="12.75" x14ac:dyDescent="0.2">
      <c r="A734" s="118" t="str">
        <f>IF(actanuales[[#This Row],[Denominación de la actividad]]&lt;&gt;"",Ejercicio,"")</f>
        <v/>
      </c>
      <c r="B734" s="118" t="str">
        <f>IF(actanuales[[#This Row],[Denominación de la actividad]]&lt;&gt;"",comarca,"")</f>
        <v/>
      </c>
      <c r="C734" s="11"/>
      <c r="D734" s="11"/>
      <c r="E734" s="11"/>
      <c r="F734" s="11"/>
      <c r="G734" s="11"/>
      <c r="H734" s="11"/>
      <c r="I734" s="11"/>
      <c r="J734" s="11"/>
      <c r="K734" s="11"/>
      <c r="L734" s="11"/>
    </row>
    <row r="735" spans="1:12" ht="12.75" x14ac:dyDescent="0.2">
      <c r="A735" s="118" t="str">
        <f>IF(actanuales[[#This Row],[Denominación de la actividad]]&lt;&gt;"",Ejercicio,"")</f>
        <v/>
      </c>
      <c r="B735" s="118" t="str">
        <f>IF(actanuales[[#This Row],[Denominación de la actividad]]&lt;&gt;"",comarca,"")</f>
        <v/>
      </c>
      <c r="C735" s="11"/>
      <c r="D735" s="11"/>
      <c r="E735" s="11"/>
      <c r="F735" s="11"/>
      <c r="G735" s="11"/>
      <c r="H735" s="11"/>
      <c r="I735" s="11"/>
      <c r="J735" s="11"/>
      <c r="K735" s="11"/>
      <c r="L735" s="11"/>
    </row>
    <row r="736" spans="1:12" ht="12.75" x14ac:dyDescent="0.2">
      <c r="A736" s="118" t="str">
        <f>IF(actanuales[[#This Row],[Denominación de la actividad]]&lt;&gt;"",Ejercicio,"")</f>
        <v/>
      </c>
      <c r="B736" s="118" t="str">
        <f>IF(actanuales[[#This Row],[Denominación de la actividad]]&lt;&gt;"",comarca,"")</f>
        <v/>
      </c>
      <c r="C736" s="11"/>
      <c r="D736" s="11"/>
      <c r="E736" s="11"/>
      <c r="F736" s="11"/>
      <c r="G736" s="11"/>
      <c r="H736" s="11"/>
      <c r="I736" s="11"/>
      <c r="J736" s="11"/>
      <c r="K736" s="11"/>
      <c r="L736" s="11"/>
    </row>
    <row r="737" spans="1:12" ht="12.75" x14ac:dyDescent="0.2">
      <c r="A737" s="118" t="str">
        <f>IF(actanuales[[#This Row],[Denominación de la actividad]]&lt;&gt;"",Ejercicio,"")</f>
        <v/>
      </c>
      <c r="B737" s="118" t="str">
        <f>IF(actanuales[[#This Row],[Denominación de la actividad]]&lt;&gt;"",comarca,"")</f>
        <v/>
      </c>
      <c r="C737" s="11"/>
      <c r="D737" s="11"/>
      <c r="E737" s="11"/>
      <c r="F737" s="11"/>
      <c r="G737" s="11"/>
      <c r="H737" s="11"/>
      <c r="I737" s="11"/>
      <c r="J737" s="11"/>
      <c r="K737" s="11"/>
      <c r="L737" s="11"/>
    </row>
    <row r="738" spans="1:12" ht="12.75" x14ac:dyDescent="0.2">
      <c r="A738" s="118" t="str">
        <f>IF(actanuales[[#This Row],[Denominación de la actividad]]&lt;&gt;"",Ejercicio,"")</f>
        <v/>
      </c>
      <c r="B738" s="118" t="str">
        <f>IF(actanuales[[#This Row],[Denominación de la actividad]]&lt;&gt;"",comarca,"")</f>
        <v/>
      </c>
      <c r="C738" s="11"/>
      <c r="D738" s="11"/>
      <c r="E738" s="11"/>
      <c r="F738" s="11"/>
      <c r="G738" s="11"/>
      <c r="H738" s="11"/>
      <c r="I738" s="11"/>
      <c r="J738" s="11"/>
      <c r="K738" s="11"/>
      <c r="L738" s="11"/>
    </row>
    <row r="739" spans="1:12" ht="12.75" x14ac:dyDescent="0.2">
      <c r="A739" s="118" t="str">
        <f>IF(actanuales[[#This Row],[Denominación de la actividad]]&lt;&gt;"",Ejercicio,"")</f>
        <v/>
      </c>
      <c r="B739" s="118" t="str">
        <f>IF(actanuales[[#This Row],[Denominación de la actividad]]&lt;&gt;"",comarca,"")</f>
        <v/>
      </c>
      <c r="C739" s="11"/>
      <c r="D739" s="11"/>
      <c r="E739" s="11"/>
      <c r="F739" s="11"/>
      <c r="G739" s="11"/>
      <c r="H739" s="11"/>
      <c r="I739" s="11"/>
      <c r="J739" s="11"/>
      <c r="K739" s="11"/>
      <c r="L739" s="11"/>
    </row>
    <row r="740" spans="1:12" ht="12.75" x14ac:dyDescent="0.2">
      <c r="A740" s="118" t="str">
        <f>IF(actanuales[[#This Row],[Denominación de la actividad]]&lt;&gt;"",Ejercicio,"")</f>
        <v/>
      </c>
      <c r="B740" s="118" t="str">
        <f>IF(actanuales[[#This Row],[Denominación de la actividad]]&lt;&gt;"",comarca,"")</f>
        <v/>
      </c>
      <c r="C740" s="11"/>
      <c r="D740" s="11"/>
      <c r="E740" s="11"/>
      <c r="F740" s="11"/>
      <c r="G740" s="11"/>
      <c r="H740" s="11"/>
      <c r="I740" s="11"/>
      <c r="J740" s="11"/>
      <c r="K740" s="11"/>
      <c r="L740" s="11"/>
    </row>
    <row r="741" spans="1:12" ht="12.75" x14ac:dyDescent="0.2">
      <c r="A741" s="118" t="str">
        <f>IF(actanuales[[#This Row],[Denominación de la actividad]]&lt;&gt;"",Ejercicio,"")</f>
        <v/>
      </c>
      <c r="B741" s="118" t="str">
        <f>IF(actanuales[[#This Row],[Denominación de la actividad]]&lt;&gt;"",comarca,"")</f>
        <v/>
      </c>
      <c r="C741" s="11"/>
      <c r="D741" s="11"/>
      <c r="E741" s="11"/>
      <c r="F741" s="11"/>
      <c r="G741" s="11"/>
      <c r="H741" s="11"/>
      <c r="I741" s="11"/>
      <c r="J741" s="11"/>
      <c r="K741" s="11"/>
      <c r="L741" s="11"/>
    </row>
    <row r="742" spans="1:12" ht="12.75" x14ac:dyDescent="0.2">
      <c r="A742" s="118" t="str">
        <f>IF(actanuales[[#This Row],[Denominación de la actividad]]&lt;&gt;"",Ejercicio,"")</f>
        <v/>
      </c>
      <c r="B742" s="118" t="str">
        <f>IF(actanuales[[#This Row],[Denominación de la actividad]]&lt;&gt;"",comarca,"")</f>
        <v/>
      </c>
      <c r="C742" s="11"/>
      <c r="D742" s="11"/>
      <c r="E742" s="11"/>
      <c r="F742" s="11"/>
      <c r="G742" s="11"/>
      <c r="H742" s="11"/>
      <c r="I742" s="11"/>
      <c r="J742" s="11"/>
      <c r="K742" s="11"/>
      <c r="L742" s="11"/>
    </row>
    <row r="743" spans="1:12" ht="12.75" x14ac:dyDescent="0.2">
      <c r="A743" s="118" t="str">
        <f>IF(actanuales[[#This Row],[Denominación de la actividad]]&lt;&gt;"",Ejercicio,"")</f>
        <v/>
      </c>
      <c r="B743" s="118" t="str">
        <f>IF(actanuales[[#This Row],[Denominación de la actividad]]&lt;&gt;"",comarca,"")</f>
        <v/>
      </c>
      <c r="C743" s="11"/>
      <c r="D743" s="11"/>
      <c r="E743" s="11"/>
      <c r="F743" s="11"/>
      <c r="G743" s="11"/>
      <c r="H743" s="11"/>
      <c r="I743" s="11"/>
      <c r="J743" s="11"/>
      <c r="K743" s="11"/>
      <c r="L743" s="11"/>
    </row>
    <row r="744" spans="1:12" ht="12.75" x14ac:dyDescent="0.2">
      <c r="A744" s="118" t="str">
        <f>IF(actanuales[[#This Row],[Denominación de la actividad]]&lt;&gt;"",Ejercicio,"")</f>
        <v/>
      </c>
      <c r="B744" s="118" t="str">
        <f>IF(actanuales[[#This Row],[Denominación de la actividad]]&lt;&gt;"",comarca,"")</f>
        <v/>
      </c>
      <c r="C744" s="11"/>
      <c r="D744" s="11"/>
      <c r="E744" s="11"/>
      <c r="F744" s="11"/>
      <c r="G744" s="11"/>
      <c r="H744" s="11"/>
      <c r="I744" s="11"/>
      <c r="J744" s="11"/>
      <c r="K744" s="11"/>
      <c r="L744" s="11"/>
    </row>
    <row r="745" spans="1:12" ht="12.75" x14ac:dyDescent="0.2">
      <c r="A745" s="118" t="str">
        <f>IF(actanuales[[#This Row],[Denominación de la actividad]]&lt;&gt;"",Ejercicio,"")</f>
        <v/>
      </c>
      <c r="B745" s="118" t="str">
        <f>IF(actanuales[[#This Row],[Denominación de la actividad]]&lt;&gt;"",comarca,"")</f>
        <v/>
      </c>
      <c r="C745" s="11"/>
      <c r="D745" s="11"/>
      <c r="E745" s="11"/>
      <c r="F745" s="11"/>
      <c r="G745" s="11"/>
      <c r="H745" s="11"/>
      <c r="I745" s="11"/>
      <c r="J745" s="11"/>
      <c r="K745" s="11"/>
      <c r="L745" s="11"/>
    </row>
    <row r="746" spans="1:12" ht="12.75" x14ac:dyDescent="0.2">
      <c r="A746" s="118" t="str">
        <f>IF(actanuales[[#This Row],[Denominación de la actividad]]&lt;&gt;"",Ejercicio,"")</f>
        <v/>
      </c>
      <c r="B746" s="118" t="str">
        <f>IF(actanuales[[#This Row],[Denominación de la actividad]]&lt;&gt;"",comarca,"")</f>
        <v/>
      </c>
      <c r="C746" s="11"/>
      <c r="D746" s="11"/>
      <c r="E746" s="11"/>
      <c r="F746" s="11"/>
      <c r="G746" s="11"/>
      <c r="H746" s="11"/>
      <c r="I746" s="11"/>
      <c r="J746" s="11"/>
      <c r="K746" s="11"/>
      <c r="L746" s="11"/>
    </row>
    <row r="747" spans="1:12" ht="12.75" x14ac:dyDescent="0.2">
      <c r="A747" s="118" t="str">
        <f>IF(actanuales[[#This Row],[Denominación de la actividad]]&lt;&gt;"",Ejercicio,"")</f>
        <v/>
      </c>
      <c r="B747" s="118" t="str">
        <f>IF(actanuales[[#This Row],[Denominación de la actividad]]&lt;&gt;"",comarca,"")</f>
        <v/>
      </c>
      <c r="C747" s="11"/>
      <c r="D747" s="11"/>
      <c r="E747" s="11"/>
      <c r="F747" s="11"/>
      <c r="G747" s="11"/>
      <c r="H747" s="11"/>
      <c r="I747" s="11"/>
      <c r="J747" s="11"/>
      <c r="K747" s="11"/>
      <c r="L747" s="11"/>
    </row>
    <row r="748" spans="1:12" ht="12.75" x14ac:dyDescent="0.2">
      <c r="A748" s="118" t="str">
        <f>IF(actanuales[[#This Row],[Denominación de la actividad]]&lt;&gt;"",Ejercicio,"")</f>
        <v/>
      </c>
      <c r="B748" s="118" t="str">
        <f>IF(actanuales[[#This Row],[Denominación de la actividad]]&lt;&gt;"",comarca,"")</f>
        <v/>
      </c>
      <c r="C748" s="11"/>
      <c r="D748" s="11"/>
      <c r="E748" s="11"/>
      <c r="F748" s="11"/>
      <c r="G748" s="11"/>
      <c r="H748" s="11"/>
      <c r="I748" s="11"/>
      <c r="J748" s="11"/>
      <c r="K748" s="11"/>
      <c r="L748" s="11"/>
    </row>
    <row r="749" spans="1:12" ht="12.75" x14ac:dyDescent="0.2">
      <c r="A749" s="118" t="str">
        <f>IF(actanuales[[#This Row],[Denominación de la actividad]]&lt;&gt;"",Ejercicio,"")</f>
        <v/>
      </c>
      <c r="B749" s="118" t="str">
        <f>IF(actanuales[[#This Row],[Denominación de la actividad]]&lt;&gt;"",comarca,"")</f>
        <v/>
      </c>
      <c r="C749" s="11"/>
      <c r="D749" s="11"/>
      <c r="E749" s="11"/>
      <c r="F749" s="11"/>
      <c r="G749" s="11"/>
      <c r="H749" s="11"/>
      <c r="I749" s="11"/>
      <c r="J749" s="11"/>
      <c r="K749" s="11"/>
      <c r="L749" s="11"/>
    </row>
    <row r="750" spans="1:12" ht="12.75" x14ac:dyDescent="0.2">
      <c r="A750" s="118" t="str">
        <f>IF(actanuales[[#This Row],[Denominación de la actividad]]&lt;&gt;"",Ejercicio,"")</f>
        <v/>
      </c>
      <c r="B750" s="118" t="str">
        <f>IF(actanuales[[#This Row],[Denominación de la actividad]]&lt;&gt;"",comarca,"")</f>
        <v/>
      </c>
      <c r="C750" s="11"/>
      <c r="D750" s="11"/>
      <c r="E750" s="11"/>
      <c r="F750" s="11"/>
      <c r="G750" s="11"/>
      <c r="H750" s="11"/>
      <c r="I750" s="11"/>
      <c r="J750" s="11"/>
      <c r="K750" s="11"/>
      <c r="L750" s="11"/>
    </row>
    <row r="751" spans="1:12" ht="12.75" x14ac:dyDescent="0.2">
      <c r="A751" s="118" t="str">
        <f>IF(actanuales[[#This Row],[Denominación de la actividad]]&lt;&gt;"",Ejercicio,"")</f>
        <v/>
      </c>
      <c r="B751" s="118" t="str">
        <f>IF(actanuales[[#This Row],[Denominación de la actividad]]&lt;&gt;"",comarca,"")</f>
        <v/>
      </c>
      <c r="C751" s="11"/>
      <c r="D751" s="11"/>
      <c r="E751" s="11"/>
      <c r="F751" s="11"/>
      <c r="G751" s="11"/>
      <c r="H751" s="11"/>
      <c r="I751" s="11"/>
      <c r="J751" s="11"/>
      <c r="K751" s="11"/>
      <c r="L751" s="11"/>
    </row>
    <row r="752" spans="1:12" ht="12.75" x14ac:dyDescent="0.2">
      <c r="A752" s="118" t="str">
        <f>IF(actanuales[[#This Row],[Denominación de la actividad]]&lt;&gt;"",Ejercicio,"")</f>
        <v/>
      </c>
      <c r="B752" s="118" t="str">
        <f>IF(actanuales[[#This Row],[Denominación de la actividad]]&lt;&gt;"",comarca,"")</f>
        <v/>
      </c>
      <c r="C752" s="11"/>
      <c r="D752" s="11"/>
      <c r="E752" s="11"/>
      <c r="F752" s="11"/>
      <c r="G752" s="11"/>
      <c r="H752" s="11"/>
      <c r="I752" s="11"/>
      <c r="J752" s="11"/>
      <c r="K752" s="11"/>
      <c r="L752" s="11"/>
    </row>
    <row r="753" spans="1:12" ht="12.75" x14ac:dyDescent="0.2">
      <c r="A753" s="118" t="str">
        <f>IF(actanuales[[#This Row],[Denominación de la actividad]]&lt;&gt;"",Ejercicio,"")</f>
        <v/>
      </c>
      <c r="B753" s="118" t="str">
        <f>IF(actanuales[[#This Row],[Denominación de la actividad]]&lt;&gt;"",comarca,"")</f>
        <v/>
      </c>
      <c r="C753" s="11"/>
      <c r="D753" s="11"/>
      <c r="E753" s="11"/>
      <c r="F753" s="11"/>
      <c r="G753" s="11"/>
      <c r="H753" s="11"/>
      <c r="I753" s="11"/>
      <c r="J753" s="11"/>
      <c r="K753" s="11"/>
      <c r="L753" s="11"/>
    </row>
    <row r="754" spans="1:12" ht="12.75" x14ac:dyDescent="0.2">
      <c r="A754" s="118" t="str">
        <f>IF(actanuales[[#This Row],[Denominación de la actividad]]&lt;&gt;"",Ejercicio,"")</f>
        <v/>
      </c>
      <c r="B754" s="118" t="str">
        <f>IF(actanuales[[#This Row],[Denominación de la actividad]]&lt;&gt;"",comarca,"")</f>
        <v/>
      </c>
      <c r="C754" s="11"/>
      <c r="D754" s="11"/>
      <c r="E754" s="11"/>
      <c r="F754" s="11"/>
      <c r="G754" s="11"/>
      <c r="H754" s="11"/>
      <c r="I754" s="11"/>
      <c r="J754" s="11"/>
      <c r="K754" s="11"/>
      <c r="L754" s="11"/>
    </row>
    <row r="755" spans="1:12" ht="12.75" x14ac:dyDescent="0.2">
      <c r="A755" s="118" t="str">
        <f>IF(actanuales[[#This Row],[Denominación de la actividad]]&lt;&gt;"",Ejercicio,"")</f>
        <v/>
      </c>
      <c r="B755" s="118" t="str">
        <f>IF(actanuales[[#This Row],[Denominación de la actividad]]&lt;&gt;"",comarca,"")</f>
        <v/>
      </c>
      <c r="C755" s="11"/>
      <c r="D755" s="11"/>
      <c r="E755" s="11"/>
      <c r="F755" s="11"/>
      <c r="G755" s="11"/>
      <c r="H755" s="11"/>
      <c r="I755" s="11"/>
      <c r="J755" s="11"/>
      <c r="K755" s="11"/>
      <c r="L755" s="11"/>
    </row>
    <row r="756" spans="1:12" ht="12.75" x14ac:dyDescent="0.2">
      <c r="A756" s="118" t="str">
        <f>IF(actanuales[[#This Row],[Denominación de la actividad]]&lt;&gt;"",Ejercicio,"")</f>
        <v/>
      </c>
      <c r="B756" s="118" t="str">
        <f>IF(actanuales[[#This Row],[Denominación de la actividad]]&lt;&gt;"",comarca,"")</f>
        <v/>
      </c>
      <c r="C756" s="11"/>
      <c r="D756" s="11"/>
      <c r="E756" s="11"/>
      <c r="F756" s="11"/>
      <c r="G756" s="11"/>
      <c r="H756" s="11"/>
      <c r="I756" s="11"/>
      <c r="J756" s="11"/>
      <c r="K756" s="11"/>
      <c r="L756" s="11"/>
    </row>
    <row r="757" spans="1:12" ht="12.75" x14ac:dyDescent="0.2">
      <c r="A757" s="118" t="str">
        <f>IF(actanuales[[#This Row],[Denominación de la actividad]]&lt;&gt;"",Ejercicio,"")</f>
        <v/>
      </c>
      <c r="B757" s="118" t="str">
        <f>IF(actanuales[[#This Row],[Denominación de la actividad]]&lt;&gt;"",comarca,"")</f>
        <v/>
      </c>
      <c r="C757" s="11"/>
      <c r="D757" s="11"/>
      <c r="E757" s="11"/>
      <c r="F757" s="11"/>
      <c r="G757" s="11"/>
      <c r="H757" s="11"/>
      <c r="I757" s="11"/>
      <c r="J757" s="11"/>
      <c r="K757" s="11"/>
      <c r="L757" s="11"/>
    </row>
    <row r="758" spans="1:12" ht="12.75" x14ac:dyDescent="0.2">
      <c r="A758" s="118" t="str">
        <f>IF(actanuales[[#This Row],[Denominación de la actividad]]&lt;&gt;"",Ejercicio,"")</f>
        <v/>
      </c>
      <c r="B758" s="118" t="str">
        <f>IF(actanuales[[#This Row],[Denominación de la actividad]]&lt;&gt;"",comarca,"")</f>
        <v/>
      </c>
      <c r="C758" s="11"/>
      <c r="D758" s="11"/>
      <c r="E758" s="11"/>
      <c r="F758" s="11"/>
      <c r="G758" s="11"/>
      <c r="H758" s="11"/>
      <c r="I758" s="11"/>
      <c r="J758" s="11"/>
      <c r="K758" s="11"/>
      <c r="L758" s="11"/>
    </row>
    <row r="759" spans="1:12" ht="12.75" x14ac:dyDescent="0.2">
      <c r="A759" s="118" t="str">
        <f>IF(actanuales[[#This Row],[Denominación de la actividad]]&lt;&gt;"",Ejercicio,"")</f>
        <v/>
      </c>
      <c r="B759" s="118" t="str">
        <f>IF(actanuales[[#This Row],[Denominación de la actividad]]&lt;&gt;"",comarca,"")</f>
        <v/>
      </c>
      <c r="C759" s="11"/>
      <c r="D759" s="11"/>
      <c r="E759" s="11"/>
      <c r="F759" s="11"/>
      <c r="G759" s="11"/>
      <c r="H759" s="11"/>
      <c r="I759" s="11"/>
      <c r="J759" s="11"/>
      <c r="K759" s="11"/>
      <c r="L759" s="11"/>
    </row>
    <row r="760" spans="1:12" ht="12.75" x14ac:dyDescent="0.2">
      <c r="A760" s="118" t="str">
        <f>IF(actanuales[[#This Row],[Denominación de la actividad]]&lt;&gt;"",Ejercicio,"")</f>
        <v/>
      </c>
      <c r="B760" s="118" t="str">
        <f>IF(actanuales[[#This Row],[Denominación de la actividad]]&lt;&gt;"",comarca,"")</f>
        <v/>
      </c>
      <c r="C760" s="11"/>
      <c r="D760" s="11"/>
      <c r="E760" s="11"/>
      <c r="F760" s="11"/>
      <c r="G760" s="11"/>
      <c r="H760" s="11"/>
      <c r="I760" s="11"/>
      <c r="J760" s="11"/>
      <c r="K760" s="11"/>
      <c r="L760" s="11"/>
    </row>
    <row r="761" spans="1:12" ht="12.75" x14ac:dyDescent="0.2">
      <c r="A761" s="118" t="str">
        <f>IF(actanuales[[#This Row],[Denominación de la actividad]]&lt;&gt;"",Ejercicio,"")</f>
        <v/>
      </c>
      <c r="B761" s="118" t="str">
        <f>IF(actanuales[[#This Row],[Denominación de la actividad]]&lt;&gt;"",comarca,"")</f>
        <v/>
      </c>
      <c r="C761" s="11"/>
      <c r="D761" s="11"/>
      <c r="E761" s="11"/>
      <c r="F761" s="11"/>
      <c r="G761" s="11"/>
      <c r="H761" s="11"/>
      <c r="I761" s="11"/>
      <c r="J761" s="11"/>
      <c r="K761" s="11"/>
      <c r="L761" s="11"/>
    </row>
    <row r="762" spans="1:12" ht="12.75" x14ac:dyDescent="0.2">
      <c r="A762" s="118" t="str">
        <f>IF(actanuales[[#This Row],[Denominación de la actividad]]&lt;&gt;"",Ejercicio,"")</f>
        <v/>
      </c>
      <c r="B762" s="118" t="str">
        <f>IF(actanuales[[#This Row],[Denominación de la actividad]]&lt;&gt;"",comarca,"")</f>
        <v/>
      </c>
      <c r="C762" s="11"/>
      <c r="D762" s="11"/>
      <c r="E762" s="11"/>
      <c r="F762" s="11"/>
      <c r="G762" s="11"/>
      <c r="H762" s="11"/>
      <c r="I762" s="11"/>
      <c r="J762" s="11"/>
      <c r="K762" s="11"/>
      <c r="L762" s="11"/>
    </row>
    <row r="763" spans="1:12" ht="12.75" x14ac:dyDescent="0.2">
      <c r="A763" s="118" t="str">
        <f>IF(actanuales[[#This Row],[Denominación de la actividad]]&lt;&gt;"",Ejercicio,"")</f>
        <v/>
      </c>
      <c r="B763" s="118" t="str">
        <f>IF(actanuales[[#This Row],[Denominación de la actividad]]&lt;&gt;"",comarca,"")</f>
        <v/>
      </c>
      <c r="C763" s="11"/>
      <c r="D763" s="11"/>
      <c r="E763" s="11"/>
      <c r="F763" s="11"/>
      <c r="G763" s="11"/>
      <c r="H763" s="11"/>
      <c r="I763" s="11"/>
      <c r="J763" s="11"/>
      <c r="K763" s="11"/>
      <c r="L763" s="11"/>
    </row>
    <row r="764" spans="1:12" ht="12.75" x14ac:dyDescent="0.2">
      <c r="A764" s="118" t="str">
        <f>IF(actanuales[[#This Row],[Denominación de la actividad]]&lt;&gt;"",Ejercicio,"")</f>
        <v/>
      </c>
      <c r="B764" s="118" t="str">
        <f>IF(actanuales[[#This Row],[Denominación de la actividad]]&lt;&gt;"",comarca,"")</f>
        <v/>
      </c>
      <c r="C764" s="11"/>
      <c r="D764" s="11"/>
      <c r="E764" s="11"/>
      <c r="F764" s="11"/>
      <c r="G764" s="11"/>
      <c r="H764" s="11"/>
      <c r="I764" s="11"/>
      <c r="J764" s="11"/>
      <c r="K764" s="11"/>
      <c r="L764" s="11"/>
    </row>
    <row r="765" spans="1:12" ht="12.75" x14ac:dyDescent="0.2">
      <c r="A765" s="118" t="str">
        <f>IF(actanuales[[#This Row],[Denominación de la actividad]]&lt;&gt;"",Ejercicio,"")</f>
        <v/>
      </c>
      <c r="B765" s="118" t="str">
        <f>IF(actanuales[[#This Row],[Denominación de la actividad]]&lt;&gt;"",comarca,"")</f>
        <v/>
      </c>
      <c r="C765" s="11"/>
      <c r="D765" s="11"/>
      <c r="E765" s="11"/>
      <c r="F765" s="11"/>
      <c r="G765" s="11"/>
      <c r="H765" s="11"/>
      <c r="I765" s="11"/>
      <c r="J765" s="11"/>
      <c r="K765" s="11"/>
      <c r="L765" s="11"/>
    </row>
    <row r="766" spans="1:12" ht="12.75" x14ac:dyDescent="0.2">
      <c r="A766" s="118" t="str">
        <f>IF(actanuales[[#This Row],[Denominación de la actividad]]&lt;&gt;"",Ejercicio,"")</f>
        <v/>
      </c>
      <c r="B766" s="118" t="str">
        <f>IF(actanuales[[#This Row],[Denominación de la actividad]]&lt;&gt;"",comarca,"")</f>
        <v/>
      </c>
      <c r="C766" s="11"/>
      <c r="D766" s="11"/>
      <c r="E766" s="11"/>
      <c r="F766" s="11"/>
      <c r="G766" s="11"/>
      <c r="H766" s="11"/>
      <c r="I766" s="11"/>
      <c r="J766" s="11"/>
      <c r="K766" s="11"/>
      <c r="L766" s="11"/>
    </row>
    <row r="767" spans="1:12" ht="12.75" x14ac:dyDescent="0.2">
      <c r="A767" s="118" t="str">
        <f>IF(actanuales[[#This Row],[Denominación de la actividad]]&lt;&gt;"",Ejercicio,"")</f>
        <v/>
      </c>
      <c r="B767" s="118" t="str">
        <f>IF(actanuales[[#This Row],[Denominación de la actividad]]&lt;&gt;"",comarca,"")</f>
        <v/>
      </c>
      <c r="C767" s="11"/>
      <c r="D767" s="11"/>
      <c r="E767" s="11"/>
      <c r="F767" s="11"/>
      <c r="G767" s="11"/>
      <c r="H767" s="11"/>
      <c r="I767" s="11"/>
      <c r="J767" s="11"/>
      <c r="K767" s="11"/>
      <c r="L767" s="11"/>
    </row>
    <row r="768" spans="1:12" ht="12.75" x14ac:dyDescent="0.2">
      <c r="A768" s="118" t="str">
        <f>IF(actanuales[[#This Row],[Denominación de la actividad]]&lt;&gt;"",Ejercicio,"")</f>
        <v/>
      </c>
      <c r="B768" s="118" t="str">
        <f>IF(actanuales[[#This Row],[Denominación de la actividad]]&lt;&gt;"",comarca,"")</f>
        <v/>
      </c>
      <c r="C768" s="11"/>
      <c r="D768" s="11"/>
      <c r="E768" s="11"/>
      <c r="F768" s="11"/>
      <c r="G768" s="11"/>
      <c r="H768" s="11"/>
      <c r="I768" s="11"/>
      <c r="J768" s="11"/>
      <c r="K768" s="11"/>
      <c r="L768" s="11"/>
    </row>
    <row r="769" spans="1:12" ht="12.75" x14ac:dyDescent="0.2">
      <c r="A769" s="118" t="str">
        <f>IF(actanuales[[#This Row],[Denominación de la actividad]]&lt;&gt;"",Ejercicio,"")</f>
        <v/>
      </c>
      <c r="B769" s="118" t="str">
        <f>IF(actanuales[[#This Row],[Denominación de la actividad]]&lt;&gt;"",comarca,"")</f>
        <v/>
      </c>
      <c r="C769" s="11"/>
      <c r="D769" s="11"/>
      <c r="E769" s="11"/>
      <c r="F769" s="11"/>
      <c r="G769" s="11"/>
      <c r="H769" s="11"/>
      <c r="I769" s="11"/>
      <c r="J769" s="11"/>
      <c r="K769" s="11"/>
      <c r="L769" s="11"/>
    </row>
    <row r="770" spans="1:12" ht="12.75" x14ac:dyDescent="0.2">
      <c r="A770" s="118" t="str">
        <f>IF(actanuales[[#This Row],[Denominación de la actividad]]&lt;&gt;"",Ejercicio,"")</f>
        <v/>
      </c>
      <c r="B770" s="118" t="str">
        <f>IF(actanuales[[#This Row],[Denominación de la actividad]]&lt;&gt;"",comarca,"")</f>
        <v/>
      </c>
      <c r="C770" s="11"/>
      <c r="D770" s="11"/>
      <c r="E770" s="11"/>
      <c r="F770" s="11"/>
      <c r="G770" s="11"/>
      <c r="H770" s="11"/>
      <c r="I770" s="11"/>
      <c r="J770" s="11"/>
      <c r="K770" s="11"/>
      <c r="L770" s="11"/>
    </row>
    <row r="771" spans="1:12" ht="12.75" x14ac:dyDescent="0.2">
      <c r="A771" s="118" t="str">
        <f>IF(actanuales[[#This Row],[Denominación de la actividad]]&lt;&gt;"",Ejercicio,"")</f>
        <v/>
      </c>
      <c r="B771" s="118" t="str">
        <f>IF(actanuales[[#This Row],[Denominación de la actividad]]&lt;&gt;"",comarca,"")</f>
        <v/>
      </c>
      <c r="C771" s="11"/>
      <c r="D771" s="11"/>
      <c r="E771" s="11"/>
      <c r="F771" s="11"/>
      <c r="G771" s="11"/>
      <c r="H771" s="11"/>
      <c r="I771" s="11"/>
      <c r="J771" s="11"/>
      <c r="K771" s="11"/>
      <c r="L771" s="11"/>
    </row>
    <row r="772" spans="1:12" ht="12.75" x14ac:dyDescent="0.2">
      <c r="A772" s="118" t="str">
        <f>IF(actanuales[[#This Row],[Denominación de la actividad]]&lt;&gt;"",Ejercicio,"")</f>
        <v/>
      </c>
      <c r="B772" s="118" t="str">
        <f>IF(actanuales[[#This Row],[Denominación de la actividad]]&lt;&gt;"",comarca,"")</f>
        <v/>
      </c>
      <c r="C772" s="11"/>
      <c r="D772" s="11"/>
      <c r="E772" s="11"/>
      <c r="F772" s="11"/>
      <c r="G772" s="11"/>
      <c r="H772" s="11"/>
      <c r="I772" s="11"/>
      <c r="J772" s="11"/>
      <c r="K772" s="11"/>
      <c r="L772" s="11"/>
    </row>
    <row r="773" spans="1:12" ht="12.75" x14ac:dyDescent="0.2">
      <c r="A773" s="118" t="str">
        <f>IF(actanuales[[#This Row],[Denominación de la actividad]]&lt;&gt;"",Ejercicio,"")</f>
        <v/>
      </c>
      <c r="B773" s="118" t="str">
        <f>IF(actanuales[[#This Row],[Denominación de la actividad]]&lt;&gt;"",comarca,"")</f>
        <v/>
      </c>
      <c r="C773" s="11"/>
      <c r="D773" s="11"/>
      <c r="E773" s="11"/>
      <c r="F773" s="11"/>
      <c r="G773" s="11"/>
      <c r="H773" s="11"/>
      <c r="I773" s="11"/>
      <c r="J773" s="11"/>
      <c r="K773" s="11"/>
      <c r="L773" s="11"/>
    </row>
    <row r="774" spans="1:12" ht="12.75" x14ac:dyDescent="0.2">
      <c r="A774" s="118" t="str">
        <f>IF(actanuales[[#This Row],[Denominación de la actividad]]&lt;&gt;"",Ejercicio,"")</f>
        <v/>
      </c>
      <c r="B774" s="118" t="str">
        <f>IF(actanuales[[#This Row],[Denominación de la actividad]]&lt;&gt;"",comarca,"")</f>
        <v/>
      </c>
      <c r="C774" s="11"/>
      <c r="D774" s="11"/>
      <c r="E774" s="11"/>
      <c r="F774" s="11"/>
      <c r="G774" s="11"/>
      <c r="H774" s="11"/>
      <c r="I774" s="11"/>
      <c r="J774" s="11"/>
      <c r="K774" s="11"/>
      <c r="L774" s="11"/>
    </row>
    <row r="775" spans="1:12" ht="12.75" x14ac:dyDescent="0.2">
      <c r="A775" s="118" t="str">
        <f>IF(actanuales[[#This Row],[Denominación de la actividad]]&lt;&gt;"",Ejercicio,"")</f>
        <v/>
      </c>
      <c r="B775" s="118" t="str">
        <f>IF(actanuales[[#This Row],[Denominación de la actividad]]&lt;&gt;"",comarca,"")</f>
        <v/>
      </c>
      <c r="C775" s="11"/>
      <c r="D775" s="11"/>
      <c r="E775" s="11"/>
      <c r="F775" s="11"/>
      <c r="G775" s="11"/>
      <c r="H775" s="11"/>
      <c r="I775" s="11"/>
      <c r="J775" s="11"/>
      <c r="K775" s="11"/>
      <c r="L775" s="11"/>
    </row>
    <row r="776" spans="1:12" ht="12.75" x14ac:dyDescent="0.2">
      <c r="A776" s="118" t="str">
        <f>IF(actanuales[[#This Row],[Denominación de la actividad]]&lt;&gt;"",Ejercicio,"")</f>
        <v/>
      </c>
      <c r="B776" s="118" t="str">
        <f>IF(actanuales[[#This Row],[Denominación de la actividad]]&lt;&gt;"",comarca,"")</f>
        <v/>
      </c>
      <c r="C776" s="11"/>
      <c r="D776" s="11"/>
      <c r="E776" s="11"/>
      <c r="F776" s="11"/>
      <c r="G776" s="11"/>
      <c r="H776" s="11"/>
      <c r="I776" s="11"/>
      <c r="J776" s="11"/>
      <c r="K776" s="11"/>
      <c r="L776" s="11"/>
    </row>
    <row r="777" spans="1:12" ht="12.75" x14ac:dyDescent="0.2">
      <c r="A777" s="118" t="str">
        <f>IF(actanuales[[#This Row],[Denominación de la actividad]]&lt;&gt;"",Ejercicio,"")</f>
        <v/>
      </c>
      <c r="B777" s="118" t="str">
        <f>IF(actanuales[[#This Row],[Denominación de la actividad]]&lt;&gt;"",comarca,"")</f>
        <v/>
      </c>
      <c r="C777" s="11"/>
      <c r="D777" s="11"/>
      <c r="E777" s="11"/>
      <c r="F777" s="11"/>
      <c r="G777" s="11"/>
      <c r="H777" s="11"/>
      <c r="I777" s="11"/>
      <c r="J777" s="11"/>
      <c r="K777" s="11"/>
      <c r="L777" s="11"/>
    </row>
    <row r="778" spans="1:12" ht="12.75" x14ac:dyDescent="0.2">
      <c r="A778" s="118" t="str">
        <f>IF(actanuales[[#This Row],[Denominación de la actividad]]&lt;&gt;"",Ejercicio,"")</f>
        <v/>
      </c>
      <c r="B778" s="118" t="str">
        <f>IF(actanuales[[#This Row],[Denominación de la actividad]]&lt;&gt;"",comarca,"")</f>
        <v/>
      </c>
      <c r="C778" s="11"/>
      <c r="D778" s="11"/>
      <c r="E778" s="11"/>
      <c r="F778" s="11"/>
      <c r="G778" s="11"/>
      <c r="H778" s="11"/>
      <c r="I778" s="11"/>
      <c r="J778" s="11"/>
      <c r="K778" s="11"/>
      <c r="L778" s="11"/>
    </row>
    <row r="779" spans="1:12" ht="12.75" x14ac:dyDescent="0.2">
      <c r="A779" s="118" t="str">
        <f>IF(actanuales[[#This Row],[Denominación de la actividad]]&lt;&gt;"",Ejercicio,"")</f>
        <v/>
      </c>
      <c r="B779" s="118" t="str">
        <f>IF(actanuales[[#This Row],[Denominación de la actividad]]&lt;&gt;"",comarca,"")</f>
        <v/>
      </c>
      <c r="C779" s="11"/>
      <c r="D779" s="11"/>
      <c r="E779" s="11"/>
      <c r="F779" s="11"/>
      <c r="G779" s="11"/>
      <c r="H779" s="11"/>
      <c r="I779" s="11"/>
      <c r="J779" s="11"/>
      <c r="K779" s="11"/>
      <c r="L779" s="11"/>
    </row>
    <row r="780" spans="1:12" ht="12.75" x14ac:dyDescent="0.2">
      <c r="A780" s="118" t="str">
        <f>IF(actanuales[[#This Row],[Denominación de la actividad]]&lt;&gt;"",Ejercicio,"")</f>
        <v/>
      </c>
      <c r="B780" s="118" t="str">
        <f>IF(actanuales[[#This Row],[Denominación de la actividad]]&lt;&gt;"",comarca,"")</f>
        <v/>
      </c>
      <c r="C780" s="11"/>
      <c r="D780" s="11"/>
      <c r="E780" s="11"/>
      <c r="F780" s="11"/>
      <c r="G780" s="11"/>
      <c r="H780" s="11"/>
      <c r="I780" s="11"/>
      <c r="J780" s="11"/>
      <c r="K780" s="11"/>
      <c r="L780" s="11"/>
    </row>
    <row r="781" spans="1:12" ht="12.75" x14ac:dyDescent="0.2">
      <c r="A781" s="118" t="str">
        <f>IF(actanuales[[#This Row],[Denominación de la actividad]]&lt;&gt;"",Ejercicio,"")</f>
        <v/>
      </c>
      <c r="B781" s="118" t="str">
        <f>IF(actanuales[[#This Row],[Denominación de la actividad]]&lt;&gt;"",comarca,"")</f>
        <v/>
      </c>
      <c r="C781" s="11"/>
      <c r="D781" s="11"/>
      <c r="E781" s="11"/>
      <c r="F781" s="11"/>
      <c r="G781" s="11"/>
      <c r="H781" s="11"/>
      <c r="I781" s="11"/>
      <c r="J781" s="11"/>
      <c r="K781" s="11"/>
      <c r="L781" s="11"/>
    </row>
    <row r="782" spans="1:12" ht="12.75" x14ac:dyDescent="0.2">
      <c r="A782" s="118" t="str">
        <f>IF(actanuales[[#This Row],[Denominación de la actividad]]&lt;&gt;"",Ejercicio,"")</f>
        <v/>
      </c>
      <c r="B782" s="118" t="str">
        <f>IF(actanuales[[#This Row],[Denominación de la actividad]]&lt;&gt;"",comarca,"")</f>
        <v/>
      </c>
      <c r="C782" s="11"/>
      <c r="D782" s="11"/>
      <c r="E782" s="11"/>
      <c r="F782" s="11"/>
      <c r="G782" s="11"/>
      <c r="H782" s="11"/>
      <c r="I782" s="11"/>
      <c r="J782" s="11"/>
      <c r="K782" s="11"/>
      <c r="L782" s="11"/>
    </row>
    <row r="783" spans="1:12" ht="12.75" x14ac:dyDescent="0.2">
      <c r="A783" s="118" t="str">
        <f>IF(actanuales[[#This Row],[Denominación de la actividad]]&lt;&gt;"",Ejercicio,"")</f>
        <v/>
      </c>
      <c r="B783" s="118" t="str">
        <f>IF(actanuales[[#This Row],[Denominación de la actividad]]&lt;&gt;"",comarca,"")</f>
        <v/>
      </c>
      <c r="C783" s="11"/>
      <c r="D783" s="11"/>
      <c r="E783" s="11"/>
      <c r="F783" s="11"/>
      <c r="G783" s="11"/>
      <c r="H783" s="11"/>
      <c r="I783" s="11"/>
      <c r="J783" s="11"/>
      <c r="K783" s="11"/>
      <c r="L783" s="11"/>
    </row>
    <row r="784" spans="1:12" ht="12.75" x14ac:dyDescent="0.2">
      <c r="A784" s="118" t="str">
        <f>IF(actanuales[[#This Row],[Denominación de la actividad]]&lt;&gt;"",Ejercicio,"")</f>
        <v/>
      </c>
      <c r="B784" s="118" t="str">
        <f>IF(actanuales[[#This Row],[Denominación de la actividad]]&lt;&gt;"",comarca,"")</f>
        <v/>
      </c>
      <c r="C784" s="11"/>
      <c r="D784" s="11"/>
      <c r="E784" s="11"/>
      <c r="F784" s="11"/>
      <c r="G784" s="11"/>
      <c r="H784" s="11"/>
      <c r="I784" s="11"/>
      <c r="J784" s="11"/>
      <c r="K784" s="11"/>
      <c r="L784" s="11"/>
    </row>
    <row r="785" spans="1:12" ht="12.75" x14ac:dyDescent="0.2">
      <c r="A785" s="118" t="str">
        <f>IF(actanuales[[#This Row],[Denominación de la actividad]]&lt;&gt;"",Ejercicio,"")</f>
        <v/>
      </c>
      <c r="B785" s="118" t="str">
        <f>IF(actanuales[[#This Row],[Denominación de la actividad]]&lt;&gt;"",comarca,"")</f>
        <v/>
      </c>
      <c r="C785" s="11"/>
      <c r="D785" s="11"/>
      <c r="E785" s="11"/>
      <c r="F785" s="11"/>
      <c r="G785" s="11"/>
      <c r="H785" s="11"/>
      <c r="I785" s="11"/>
      <c r="J785" s="11"/>
      <c r="K785" s="11"/>
      <c r="L785" s="11"/>
    </row>
    <row r="786" spans="1:12" ht="12.75" x14ac:dyDescent="0.2">
      <c r="A786" s="118" t="str">
        <f>IF(actanuales[[#This Row],[Denominación de la actividad]]&lt;&gt;"",Ejercicio,"")</f>
        <v/>
      </c>
      <c r="B786" s="118" t="str">
        <f>IF(actanuales[[#This Row],[Denominación de la actividad]]&lt;&gt;"",comarca,"")</f>
        <v/>
      </c>
      <c r="C786" s="11"/>
      <c r="D786" s="11"/>
      <c r="E786" s="11"/>
      <c r="F786" s="11"/>
      <c r="G786" s="11"/>
      <c r="H786" s="11"/>
      <c r="I786" s="11"/>
      <c r="J786" s="11"/>
      <c r="K786" s="11"/>
      <c r="L786" s="11"/>
    </row>
    <row r="787" spans="1:12" ht="12.75" x14ac:dyDescent="0.2">
      <c r="A787" s="118" t="str">
        <f>IF(actanuales[[#This Row],[Denominación de la actividad]]&lt;&gt;"",Ejercicio,"")</f>
        <v/>
      </c>
      <c r="B787" s="118" t="str">
        <f>IF(actanuales[[#This Row],[Denominación de la actividad]]&lt;&gt;"",comarca,"")</f>
        <v/>
      </c>
      <c r="C787" s="11"/>
      <c r="D787" s="11"/>
      <c r="E787" s="11"/>
      <c r="F787" s="11"/>
      <c r="G787" s="11"/>
      <c r="H787" s="11"/>
      <c r="I787" s="11"/>
      <c r="J787" s="11"/>
      <c r="K787" s="11"/>
      <c r="L787" s="11"/>
    </row>
    <row r="788" spans="1:12" ht="12.75" x14ac:dyDescent="0.2">
      <c r="A788" s="118" t="str">
        <f>IF(actanuales[[#This Row],[Denominación de la actividad]]&lt;&gt;"",Ejercicio,"")</f>
        <v/>
      </c>
      <c r="B788" s="118" t="str">
        <f>IF(actanuales[[#This Row],[Denominación de la actividad]]&lt;&gt;"",comarca,"")</f>
        <v/>
      </c>
      <c r="C788" s="11"/>
      <c r="D788" s="11"/>
      <c r="E788" s="11"/>
      <c r="F788" s="11"/>
      <c r="G788" s="11"/>
      <c r="H788" s="11"/>
      <c r="I788" s="11"/>
      <c r="J788" s="11"/>
      <c r="K788" s="11"/>
      <c r="L788" s="11"/>
    </row>
    <row r="789" spans="1:12" ht="12.75" x14ac:dyDescent="0.2">
      <c r="A789" s="118" t="str">
        <f>IF(actanuales[[#This Row],[Denominación de la actividad]]&lt;&gt;"",Ejercicio,"")</f>
        <v/>
      </c>
      <c r="B789" s="118" t="str">
        <f>IF(actanuales[[#This Row],[Denominación de la actividad]]&lt;&gt;"",comarca,"")</f>
        <v/>
      </c>
      <c r="C789" s="11"/>
      <c r="D789" s="11"/>
      <c r="E789" s="11"/>
      <c r="F789" s="11"/>
      <c r="G789" s="11"/>
      <c r="H789" s="11"/>
      <c r="I789" s="11"/>
      <c r="J789" s="11"/>
      <c r="K789" s="11"/>
      <c r="L789" s="11"/>
    </row>
    <row r="790" spans="1:12" ht="12.75" x14ac:dyDescent="0.2">
      <c r="A790" s="118" t="str">
        <f>IF(actanuales[[#This Row],[Denominación de la actividad]]&lt;&gt;"",Ejercicio,"")</f>
        <v/>
      </c>
      <c r="B790" s="118" t="str">
        <f>IF(actanuales[[#This Row],[Denominación de la actividad]]&lt;&gt;"",comarca,"")</f>
        <v/>
      </c>
      <c r="C790" s="11"/>
      <c r="D790" s="11"/>
      <c r="E790" s="11"/>
      <c r="F790" s="11"/>
      <c r="G790" s="11"/>
      <c r="H790" s="11"/>
      <c r="I790" s="11"/>
      <c r="J790" s="11"/>
      <c r="K790" s="11"/>
      <c r="L790" s="11"/>
    </row>
    <row r="791" spans="1:12" ht="12.75" x14ac:dyDescent="0.2">
      <c r="A791" s="118" t="str">
        <f>IF(actanuales[[#This Row],[Denominación de la actividad]]&lt;&gt;"",Ejercicio,"")</f>
        <v/>
      </c>
      <c r="B791" s="118" t="str">
        <f>IF(actanuales[[#This Row],[Denominación de la actividad]]&lt;&gt;"",comarca,"")</f>
        <v/>
      </c>
      <c r="C791" s="11"/>
      <c r="D791" s="11"/>
      <c r="E791" s="11"/>
      <c r="F791" s="11"/>
      <c r="G791" s="11"/>
      <c r="H791" s="11"/>
      <c r="I791" s="11"/>
      <c r="J791" s="11"/>
      <c r="K791" s="11"/>
      <c r="L791" s="11"/>
    </row>
    <row r="792" spans="1:12" ht="12.75" x14ac:dyDescent="0.2">
      <c r="A792" s="118" t="str">
        <f>IF(actanuales[[#This Row],[Denominación de la actividad]]&lt;&gt;"",Ejercicio,"")</f>
        <v/>
      </c>
      <c r="B792" s="118" t="str">
        <f>IF(actanuales[[#This Row],[Denominación de la actividad]]&lt;&gt;"",comarca,"")</f>
        <v/>
      </c>
      <c r="C792" s="11"/>
      <c r="D792" s="11"/>
      <c r="E792" s="11"/>
      <c r="F792" s="11"/>
      <c r="G792" s="11"/>
      <c r="H792" s="11"/>
      <c r="I792" s="11"/>
      <c r="J792" s="11"/>
      <c r="K792" s="11"/>
      <c r="L792" s="11"/>
    </row>
    <row r="793" spans="1:12" ht="12.75" x14ac:dyDescent="0.2">
      <c r="A793" s="118" t="str">
        <f>IF(actanuales[[#This Row],[Denominación de la actividad]]&lt;&gt;"",Ejercicio,"")</f>
        <v/>
      </c>
      <c r="B793" s="118" t="str">
        <f>IF(actanuales[[#This Row],[Denominación de la actividad]]&lt;&gt;"",comarca,"")</f>
        <v/>
      </c>
      <c r="C793" s="11"/>
      <c r="D793" s="11"/>
      <c r="E793" s="11"/>
      <c r="F793" s="11"/>
      <c r="G793" s="11"/>
      <c r="H793" s="11"/>
      <c r="I793" s="11"/>
      <c r="J793" s="11"/>
      <c r="K793" s="11"/>
      <c r="L793" s="11"/>
    </row>
    <row r="794" spans="1:12" ht="12.75" x14ac:dyDescent="0.2">
      <c r="A794" s="118" t="str">
        <f>IF(actanuales[[#This Row],[Denominación de la actividad]]&lt;&gt;"",Ejercicio,"")</f>
        <v/>
      </c>
      <c r="B794" s="118" t="str">
        <f>IF(actanuales[[#This Row],[Denominación de la actividad]]&lt;&gt;"",comarca,"")</f>
        <v/>
      </c>
      <c r="C794" s="11"/>
      <c r="D794" s="11"/>
      <c r="E794" s="11"/>
      <c r="F794" s="11"/>
      <c r="G794" s="11"/>
      <c r="H794" s="11"/>
      <c r="I794" s="11"/>
      <c r="J794" s="11"/>
      <c r="K794" s="11"/>
      <c r="L794" s="11"/>
    </row>
    <row r="795" spans="1:12" ht="12.75" x14ac:dyDescent="0.2">
      <c r="A795" s="118" t="str">
        <f>IF(actanuales[[#This Row],[Denominación de la actividad]]&lt;&gt;"",Ejercicio,"")</f>
        <v/>
      </c>
      <c r="B795" s="118" t="str">
        <f>IF(actanuales[[#This Row],[Denominación de la actividad]]&lt;&gt;"",comarca,"")</f>
        <v/>
      </c>
      <c r="C795" s="11"/>
      <c r="D795" s="11"/>
      <c r="E795" s="11"/>
      <c r="F795" s="11"/>
      <c r="G795" s="11"/>
      <c r="H795" s="11"/>
      <c r="I795" s="11"/>
      <c r="J795" s="11"/>
      <c r="K795" s="11"/>
      <c r="L795" s="11"/>
    </row>
    <row r="796" spans="1:12" ht="12.75" x14ac:dyDescent="0.2">
      <c r="A796" s="118" t="str">
        <f>IF(actanuales[[#This Row],[Denominación de la actividad]]&lt;&gt;"",Ejercicio,"")</f>
        <v/>
      </c>
      <c r="B796" s="118" t="str">
        <f>IF(actanuales[[#This Row],[Denominación de la actividad]]&lt;&gt;"",comarca,"")</f>
        <v/>
      </c>
      <c r="C796" s="11"/>
      <c r="D796" s="11"/>
      <c r="E796" s="11"/>
      <c r="F796" s="11"/>
      <c r="G796" s="11"/>
      <c r="H796" s="11"/>
      <c r="I796" s="11"/>
      <c r="J796" s="11"/>
      <c r="K796" s="11"/>
      <c r="L796" s="11"/>
    </row>
    <row r="797" spans="1:12" ht="12.75" x14ac:dyDescent="0.2">
      <c r="A797" s="118" t="str">
        <f>IF(actanuales[[#This Row],[Denominación de la actividad]]&lt;&gt;"",Ejercicio,"")</f>
        <v/>
      </c>
      <c r="B797" s="118" t="str">
        <f>IF(actanuales[[#This Row],[Denominación de la actividad]]&lt;&gt;"",comarca,"")</f>
        <v/>
      </c>
      <c r="C797" s="11"/>
      <c r="D797" s="11"/>
      <c r="E797" s="11"/>
      <c r="F797" s="11"/>
      <c r="G797" s="11"/>
      <c r="H797" s="11"/>
      <c r="I797" s="11"/>
      <c r="J797" s="11"/>
      <c r="K797" s="11"/>
      <c r="L797" s="11"/>
    </row>
    <row r="798" spans="1:12" ht="12.75" x14ac:dyDescent="0.2">
      <c r="A798" s="118" t="str">
        <f>IF(actanuales[[#This Row],[Denominación de la actividad]]&lt;&gt;"",Ejercicio,"")</f>
        <v/>
      </c>
      <c r="B798" s="118" t="str">
        <f>IF(actanuales[[#This Row],[Denominación de la actividad]]&lt;&gt;"",comarca,"")</f>
        <v/>
      </c>
      <c r="C798" s="11"/>
      <c r="D798" s="11"/>
      <c r="E798" s="11"/>
      <c r="F798" s="11"/>
      <c r="G798" s="11"/>
      <c r="H798" s="11"/>
      <c r="I798" s="11"/>
      <c r="J798" s="11"/>
      <c r="K798" s="11"/>
      <c r="L798" s="11"/>
    </row>
    <row r="799" spans="1:12" ht="12.75" x14ac:dyDescent="0.2">
      <c r="A799" s="118" t="str">
        <f>IF(actanuales[[#This Row],[Denominación de la actividad]]&lt;&gt;"",Ejercicio,"")</f>
        <v/>
      </c>
      <c r="B799" s="118" t="str">
        <f>IF(actanuales[[#This Row],[Denominación de la actividad]]&lt;&gt;"",comarca,"")</f>
        <v/>
      </c>
      <c r="C799" s="11"/>
      <c r="D799" s="11"/>
      <c r="E799" s="11"/>
      <c r="F799" s="11"/>
      <c r="G799" s="11"/>
      <c r="H799" s="11"/>
      <c r="I799" s="11"/>
      <c r="J799" s="11"/>
      <c r="K799" s="11"/>
      <c r="L799" s="11"/>
    </row>
    <row r="800" spans="1:12" ht="12.75" x14ac:dyDescent="0.2">
      <c r="A800" s="118" t="str">
        <f>IF(actanuales[[#This Row],[Denominación de la actividad]]&lt;&gt;"",Ejercicio,"")</f>
        <v/>
      </c>
      <c r="B800" s="118" t="str">
        <f>IF(actanuales[[#This Row],[Denominación de la actividad]]&lt;&gt;"",comarca,"")</f>
        <v/>
      </c>
      <c r="C800" s="11"/>
      <c r="D800" s="11"/>
      <c r="E800" s="11"/>
      <c r="F800" s="11"/>
      <c r="G800" s="11"/>
      <c r="H800" s="11"/>
      <c r="I800" s="11"/>
      <c r="J800" s="11"/>
      <c r="K800" s="11"/>
      <c r="L800" s="11"/>
    </row>
    <row r="801" spans="1:12" ht="12.75" x14ac:dyDescent="0.2">
      <c r="A801" s="118" t="str">
        <f>IF(actanuales[[#This Row],[Denominación de la actividad]]&lt;&gt;"",Ejercicio,"")</f>
        <v/>
      </c>
      <c r="B801" s="118" t="str">
        <f>IF(actanuales[[#This Row],[Denominación de la actividad]]&lt;&gt;"",comarca,"")</f>
        <v/>
      </c>
      <c r="C801" s="11"/>
      <c r="D801" s="11"/>
      <c r="E801" s="11"/>
      <c r="F801" s="11"/>
      <c r="G801" s="11"/>
      <c r="H801" s="11"/>
      <c r="I801" s="11"/>
      <c r="J801" s="11"/>
      <c r="K801" s="11"/>
      <c r="L801" s="11"/>
    </row>
    <row r="802" spans="1:12" ht="12.75" x14ac:dyDescent="0.2">
      <c r="A802" s="118" t="str">
        <f>IF(actanuales[[#This Row],[Denominación de la actividad]]&lt;&gt;"",Ejercicio,"")</f>
        <v/>
      </c>
      <c r="B802" s="118" t="str">
        <f>IF(actanuales[[#This Row],[Denominación de la actividad]]&lt;&gt;"",comarca,"")</f>
        <v/>
      </c>
      <c r="C802" s="11"/>
      <c r="D802" s="11"/>
      <c r="E802" s="11"/>
      <c r="F802" s="11"/>
      <c r="G802" s="11"/>
      <c r="H802" s="11"/>
      <c r="I802" s="11"/>
      <c r="J802" s="11"/>
      <c r="K802" s="11"/>
      <c r="L802" s="11"/>
    </row>
    <row r="803" spans="1:12" ht="12.75" x14ac:dyDescent="0.2">
      <c r="A803" s="118" t="str">
        <f>IF(actanuales[[#This Row],[Denominación de la actividad]]&lt;&gt;"",Ejercicio,"")</f>
        <v/>
      </c>
      <c r="B803" s="118" t="str">
        <f>IF(actanuales[[#This Row],[Denominación de la actividad]]&lt;&gt;"",comarca,"")</f>
        <v/>
      </c>
      <c r="C803" s="11"/>
      <c r="D803" s="11"/>
      <c r="E803" s="11"/>
      <c r="F803" s="11"/>
      <c r="G803" s="11"/>
      <c r="H803" s="11"/>
      <c r="I803" s="11"/>
      <c r="J803" s="11"/>
      <c r="K803" s="11"/>
      <c r="L803" s="11"/>
    </row>
    <row r="804" spans="1:12" ht="12.75" x14ac:dyDescent="0.2">
      <c r="A804" s="118" t="str">
        <f>IF(actanuales[[#This Row],[Denominación de la actividad]]&lt;&gt;"",Ejercicio,"")</f>
        <v/>
      </c>
      <c r="B804" s="118" t="str">
        <f>IF(actanuales[[#This Row],[Denominación de la actividad]]&lt;&gt;"",comarca,"")</f>
        <v/>
      </c>
      <c r="C804" s="11"/>
      <c r="D804" s="11"/>
      <c r="E804" s="11"/>
      <c r="F804" s="11"/>
      <c r="G804" s="11"/>
      <c r="H804" s="11"/>
      <c r="I804" s="11"/>
      <c r="J804" s="11"/>
      <c r="K804" s="11"/>
      <c r="L804" s="11"/>
    </row>
    <row r="805" spans="1:12" ht="12.75" x14ac:dyDescent="0.2">
      <c r="A805" s="118" t="str">
        <f>IF(actanuales[[#This Row],[Denominación de la actividad]]&lt;&gt;"",Ejercicio,"")</f>
        <v/>
      </c>
      <c r="B805" s="118" t="str">
        <f>IF(actanuales[[#This Row],[Denominación de la actividad]]&lt;&gt;"",comarca,"")</f>
        <v/>
      </c>
      <c r="C805" s="11"/>
      <c r="D805" s="11"/>
      <c r="E805" s="11"/>
      <c r="F805" s="11"/>
      <c r="G805" s="11"/>
      <c r="H805" s="11"/>
      <c r="I805" s="11"/>
      <c r="J805" s="11"/>
      <c r="K805" s="11"/>
      <c r="L805" s="11"/>
    </row>
    <row r="806" spans="1:12" ht="12.75" x14ac:dyDescent="0.2">
      <c r="A806" s="118" t="str">
        <f>IF(actanuales[[#This Row],[Denominación de la actividad]]&lt;&gt;"",Ejercicio,"")</f>
        <v/>
      </c>
      <c r="B806" s="118" t="str">
        <f>IF(actanuales[[#This Row],[Denominación de la actividad]]&lt;&gt;"",comarca,"")</f>
        <v/>
      </c>
      <c r="C806" s="11"/>
      <c r="D806" s="11"/>
      <c r="E806" s="11"/>
      <c r="F806" s="11"/>
      <c r="G806" s="11"/>
      <c r="H806" s="11"/>
      <c r="I806" s="11"/>
      <c r="J806" s="11"/>
      <c r="K806" s="11"/>
      <c r="L806" s="11"/>
    </row>
    <row r="807" spans="1:12" ht="12.75" x14ac:dyDescent="0.2">
      <c r="A807" s="118" t="str">
        <f>IF(actanuales[[#This Row],[Denominación de la actividad]]&lt;&gt;"",Ejercicio,"")</f>
        <v/>
      </c>
      <c r="B807" s="118" t="str">
        <f>IF(actanuales[[#This Row],[Denominación de la actividad]]&lt;&gt;"",comarca,"")</f>
        <v/>
      </c>
      <c r="C807" s="11"/>
      <c r="D807" s="11"/>
      <c r="E807" s="11"/>
      <c r="F807" s="11"/>
      <c r="G807" s="11"/>
      <c r="H807" s="11"/>
      <c r="I807" s="11"/>
      <c r="J807" s="11"/>
      <c r="K807" s="11"/>
      <c r="L807" s="11"/>
    </row>
    <row r="808" spans="1:12" ht="12.75" x14ac:dyDescent="0.2">
      <c r="A808" s="118" t="str">
        <f>IF(actanuales[[#This Row],[Denominación de la actividad]]&lt;&gt;"",Ejercicio,"")</f>
        <v/>
      </c>
      <c r="B808" s="118" t="str">
        <f>IF(actanuales[[#This Row],[Denominación de la actividad]]&lt;&gt;"",comarca,"")</f>
        <v/>
      </c>
      <c r="C808" s="11"/>
      <c r="D808" s="11"/>
      <c r="E808" s="11"/>
      <c r="F808" s="11"/>
      <c r="G808" s="11"/>
      <c r="H808" s="11"/>
      <c r="I808" s="11"/>
      <c r="J808" s="11"/>
      <c r="K808" s="11"/>
      <c r="L808" s="11"/>
    </row>
    <row r="809" spans="1:12" ht="12.75" x14ac:dyDescent="0.2">
      <c r="A809" s="118" t="str">
        <f>IF(actanuales[[#This Row],[Denominación de la actividad]]&lt;&gt;"",Ejercicio,"")</f>
        <v/>
      </c>
      <c r="B809" s="118" t="str">
        <f>IF(actanuales[[#This Row],[Denominación de la actividad]]&lt;&gt;"",comarca,"")</f>
        <v/>
      </c>
      <c r="C809" s="11"/>
      <c r="D809" s="11"/>
      <c r="E809" s="11"/>
      <c r="F809" s="11"/>
      <c r="G809" s="11"/>
      <c r="H809" s="11"/>
      <c r="I809" s="11"/>
      <c r="J809" s="11"/>
      <c r="K809" s="11"/>
      <c r="L809" s="11"/>
    </row>
    <row r="810" spans="1:12" ht="12.75" x14ac:dyDescent="0.2">
      <c r="A810" s="118" t="str">
        <f>IF(actanuales[[#This Row],[Denominación de la actividad]]&lt;&gt;"",Ejercicio,"")</f>
        <v/>
      </c>
      <c r="B810" s="118" t="str">
        <f>IF(actanuales[[#This Row],[Denominación de la actividad]]&lt;&gt;"",comarca,"")</f>
        <v/>
      </c>
      <c r="C810" s="11"/>
      <c r="D810" s="11"/>
      <c r="E810" s="11"/>
      <c r="F810" s="11"/>
      <c r="G810" s="11"/>
      <c r="H810" s="11"/>
      <c r="I810" s="11"/>
      <c r="J810" s="11"/>
      <c r="K810" s="11"/>
      <c r="L810" s="11"/>
    </row>
    <row r="811" spans="1:12" ht="12.75" x14ac:dyDescent="0.2">
      <c r="A811" s="118" t="str">
        <f>IF(actanuales[[#This Row],[Denominación de la actividad]]&lt;&gt;"",Ejercicio,"")</f>
        <v/>
      </c>
      <c r="B811" s="118" t="str">
        <f>IF(actanuales[[#This Row],[Denominación de la actividad]]&lt;&gt;"",comarca,"")</f>
        <v/>
      </c>
      <c r="C811" s="11"/>
      <c r="D811" s="11"/>
      <c r="E811" s="11"/>
      <c r="F811" s="11"/>
      <c r="G811" s="11"/>
      <c r="H811" s="11"/>
      <c r="I811" s="11"/>
      <c r="J811" s="11"/>
      <c r="K811" s="11"/>
      <c r="L811" s="11"/>
    </row>
    <row r="812" spans="1:12" ht="12.75" x14ac:dyDescent="0.2">
      <c r="A812" s="118" t="str">
        <f>IF(actanuales[[#This Row],[Denominación de la actividad]]&lt;&gt;"",Ejercicio,"")</f>
        <v/>
      </c>
      <c r="B812" s="118" t="str">
        <f>IF(actanuales[[#This Row],[Denominación de la actividad]]&lt;&gt;"",comarca,"")</f>
        <v/>
      </c>
      <c r="C812" s="11"/>
      <c r="D812" s="11"/>
      <c r="E812" s="11"/>
      <c r="F812" s="11"/>
      <c r="G812" s="11"/>
      <c r="H812" s="11"/>
      <c r="I812" s="11"/>
      <c r="J812" s="11"/>
      <c r="K812" s="11"/>
      <c r="L812" s="11"/>
    </row>
    <row r="813" spans="1:12" ht="12.75" x14ac:dyDescent="0.2">
      <c r="A813" s="118" t="str">
        <f>IF(actanuales[[#This Row],[Denominación de la actividad]]&lt;&gt;"",Ejercicio,"")</f>
        <v/>
      </c>
      <c r="B813" s="118" t="str">
        <f>IF(actanuales[[#This Row],[Denominación de la actividad]]&lt;&gt;"",comarca,"")</f>
        <v/>
      </c>
      <c r="C813" s="11"/>
      <c r="D813" s="11"/>
      <c r="E813" s="11"/>
      <c r="F813" s="11"/>
      <c r="G813" s="11"/>
      <c r="H813" s="11"/>
      <c r="I813" s="11"/>
      <c r="J813" s="11"/>
      <c r="K813" s="11"/>
      <c r="L813" s="11"/>
    </row>
    <row r="814" spans="1:12" ht="12.75" x14ac:dyDescent="0.2">
      <c r="A814" s="118" t="str">
        <f>IF(actanuales[[#This Row],[Denominación de la actividad]]&lt;&gt;"",Ejercicio,"")</f>
        <v/>
      </c>
      <c r="B814" s="118" t="str">
        <f>IF(actanuales[[#This Row],[Denominación de la actividad]]&lt;&gt;"",comarca,"")</f>
        <v/>
      </c>
      <c r="C814" s="11"/>
      <c r="D814" s="11"/>
      <c r="E814" s="11"/>
      <c r="F814" s="11"/>
      <c r="G814" s="11"/>
      <c r="H814" s="11"/>
      <c r="I814" s="11"/>
      <c r="J814" s="11"/>
      <c r="K814" s="11"/>
      <c r="L814" s="11"/>
    </row>
    <row r="815" spans="1:12" ht="12.75" x14ac:dyDescent="0.2">
      <c r="A815" s="118" t="str">
        <f>IF(actanuales[[#This Row],[Denominación de la actividad]]&lt;&gt;"",Ejercicio,"")</f>
        <v/>
      </c>
      <c r="B815" s="118" t="str">
        <f>IF(actanuales[[#This Row],[Denominación de la actividad]]&lt;&gt;"",comarca,"")</f>
        <v/>
      </c>
      <c r="C815" s="11"/>
      <c r="D815" s="11"/>
      <c r="E815" s="11"/>
      <c r="F815" s="11"/>
      <c r="G815" s="11"/>
      <c r="H815" s="11"/>
      <c r="I815" s="11"/>
      <c r="J815" s="11"/>
      <c r="K815" s="11"/>
      <c r="L815" s="11"/>
    </row>
    <row r="816" spans="1:12" ht="12.75" x14ac:dyDescent="0.2">
      <c r="A816" s="118" t="str">
        <f>IF(actanuales[[#This Row],[Denominación de la actividad]]&lt;&gt;"",Ejercicio,"")</f>
        <v/>
      </c>
      <c r="B816" s="118" t="str">
        <f>IF(actanuales[[#This Row],[Denominación de la actividad]]&lt;&gt;"",comarca,"")</f>
        <v/>
      </c>
      <c r="C816" s="11"/>
      <c r="D816" s="11"/>
      <c r="E816" s="11"/>
      <c r="F816" s="11"/>
      <c r="G816" s="11"/>
      <c r="H816" s="11"/>
      <c r="I816" s="11"/>
      <c r="J816" s="11"/>
      <c r="K816" s="11"/>
      <c r="L816" s="11"/>
    </row>
    <row r="817" spans="1:12" ht="12.75" x14ac:dyDescent="0.2">
      <c r="A817" s="118" t="str">
        <f>IF(actanuales[[#This Row],[Denominación de la actividad]]&lt;&gt;"",Ejercicio,"")</f>
        <v/>
      </c>
      <c r="B817" s="118" t="str">
        <f>IF(actanuales[[#This Row],[Denominación de la actividad]]&lt;&gt;"",comarca,"")</f>
        <v/>
      </c>
      <c r="C817" s="11"/>
      <c r="D817" s="11"/>
      <c r="E817" s="11"/>
      <c r="F817" s="11"/>
      <c r="G817" s="11"/>
      <c r="H817" s="11"/>
      <c r="I817" s="11"/>
      <c r="J817" s="11"/>
      <c r="K817" s="11"/>
      <c r="L817" s="11"/>
    </row>
    <row r="818" spans="1:12" ht="12.75" x14ac:dyDescent="0.2">
      <c r="A818" s="118" t="str">
        <f>IF(actanuales[[#This Row],[Denominación de la actividad]]&lt;&gt;"",Ejercicio,"")</f>
        <v/>
      </c>
      <c r="B818" s="118" t="str">
        <f>IF(actanuales[[#This Row],[Denominación de la actividad]]&lt;&gt;"",comarca,"")</f>
        <v/>
      </c>
      <c r="C818" s="11"/>
      <c r="D818" s="11"/>
      <c r="E818" s="11"/>
      <c r="F818" s="11"/>
      <c r="G818" s="11"/>
      <c r="H818" s="11"/>
      <c r="I818" s="11"/>
      <c r="J818" s="11"/>
      <c r="K818" s="11"/>
      <c r="L818" s="11"/>
    </row>
    <row r="819" spans="1:12" ht="12.75" x14ac:dyDescent="0.2">
      <c r="A819" s="118" t="str">
        <f>IF(actanuales[[#This Row],[Denominación de la actividad]]&lt;&gt;"",Ejercicio,"")</f>
        <v/>
      </c>
      <c r="B819" s="118" t="str">
        <f>IF(actanuales[[#This Row],[Denominación de la actividad]]&lt;&gt;"",comarca,"")</f>
        <v/>
      </c>
      <c r="C819" s="11"/>
      <c r="D819" s="11"/>
      <c r="E819" s="11"/>
      <c r="F819" s="11"/>
      <c r="G819" s="11"/>
      <c r="H819" s="11"/>
      <c r="I819" s="11"/>
      <c r="J819" s="11"/>
      <c r="K819" s="11"/>
      <c r="L819" s="11"/>
    </row>
    <row r="820" spans="1:12" ht="12.75" x14ac:dyDescent="0.2">
      <c r="A820" s="118" t="str">
        <f>IF(actanuales[[#This Row],[Denominación de la actividad]]&lt;&gt;"",Ejercicio,"")</f>
        <v/>
      </c>
      <c r="B820" s="118" t="str">
        <f>IF(actanuales[[#This Row],[Denominación de la actividad]]&lt;&gt;"",comarca,"")</f>
        <v/>
      </c>
      <c r="C820" s="11"/>
      <c r="D820" s="11"/>
      <c r="E820" s="11"/>
      <c r="F820" s="11"/>
      <c r="G820" s="11"/>
      <c r="H820" s="11"/>
      <c r="I820" s="11"/>
      <c r="J820" s="11"/>
      <c r="K820" s="11"/>
      <c r="L820" s="11"/>
    </row>
    <row r="821" spans="1:12" ht="12.75" x14ac:dyDescent="0.2">
      <c r="A821" s="118" t="str">
        <f>IF(actanuales[[#This Row],[Denominación de la actividad]]&lt;&gt;"",Ejercicio,"")</f>
        <v/>
      </c>
      <c r="B821" s="118" t="str">
        <f>IF(actanuales[[#This Row],[Denominación de la actividad]]&lt;&gt;"",comarca,"")</f>
        <v/>
      </c>
      <c r="C821" s="11"/>
      <c r="D821" s="11"/>
      <c r="E821" s="11"/>
      <c r="F821" s="11"/>
      <c r="G821" s="11"/>
      <c r="H821" s="11"/>
      <c r="I821" s="11"/>
      <c r="J821" s="11"/>
      <c r="K821" s="11"/>
      <c r="L821" s="11"/>
    </row>
    <row r="822" spans="1:12" ht="12.75" x14ac:dyDescent="0.2">
      <c r="A822" s="118" t="str">
        <f>IF(actanuales[[#This Row],[Denominación de la actividad]]&lt;&gt;"",Ejercicio,"")</f>
        <v/>
      </c>
      <c r="B822" s="118" t="str">
        <f>IF(actanuales[[#This Row],[Denominación de la actividad]]&lt;&gt;"",comarca,"")</f>
        <v/>
      </c>
      <c r="C822" s="11"/>
      <c r="D822" s="11"/>
      <c r="E822" s="11"/>
      <c r="F822" s="11"/>
      <c r="G822" s="11"/>
      <c r="H822" s="11"/>
      <c r="I822" s="11"/>
      <c r="J822" s="11"/>
      <c r="K822" s="11"/>
      <c r="L822" s="11"/>
    </row>
    <row r="823" spans="1:12" ht="12.75" x14ac:dyDescent="0.2">
      <c r="A823" s="118" t="str">
        <f>IF(actanuales[[#This Row],[Denominación de la actividad]]&lt;&gt;"",Ejercicio,"")</f>
        <v/>
      </c>
      <c r="B823" s="118" t="str">
        <f>IF(actanuales[[#This Row],[Denominación de la actividad]]&lt;&gt;"",comarca,"")</f>
        <v/>
      </c>
      <c r="C823" s="11"/>
      <c r="D823" s="11"/>
      <c r="E823" s="11"/>
      <c r="F823" s="11"/>
      <c r="G823" s="11"/>
      <c r="H823" s="11"/>
      <c r="I823" s="11"/>
      <c r="J823" s="11"/>
      <c r="K823" s="11"/>
      <c r="L823" s="11"/>
    </row>
    <row r="824" spans="1:12" ht="12.75" x14ac:dyDescent="0.2">
      <c r="A824" s="118" t="str">
        <f>IF(actanuales[[#This Row],[Denominación de la actividad]]&lt;&gt;"",Ejercicio,"")</f>
        <v/>
      </c>
      <c r="B824" s="118" t="str">
        <f>IF(actanuales[[#This Row],[Denominación de la actividad]]&lt;&gt;"",comarca,"")</f>
        <v/>
      </c>
      <c r="C824" s="11"/>
      <c r="D824" s="11"/>
      <c r="E824" s="11"/>
      <c r="F824" s="11"/>
      <c r="G824" s="11"/>
      <c r="H824" s="11"/>
      <c r="I824" s="11"/>
      <c r="J824" s="11"/>
      <c r="K824" s="11"/>
      <c r="L824" s="11"/>
    </row>
    <row r="825" spans="1:12" ht="12.75" x14ac:dyDescent="0.2">
      <c r="A825" s="118" t="str">
        <f>IF(actanuales[[#This Row],[Denominación de la actividad]]&lt;&gt;"",Ejercicio,"")</f>
        <v/>
      </c>
      <c r="B825" s="118" t="str">
        <f>IF(actanuales[[#This Row],[Denominación de la actividad]]&lt;&gt;"",comarca,"")</f>
        <v/>
      </c>
      <c r="C825" s="11"/>
      <c r="D825" s="11"/>
      <c r="E825" s="11"/>
      <c r="F825" s="11"/>
      <c r="G825" s="11"/>
      <c r="H825" s="11"/>
      <c r="I825" s="11"/>
      <c r="J825" s="11"/>
      <c r="K825" s="11"/>
      <c r="L825" s="11"/>
    </row>
    <row r="826" spans="1:12" ht="12.75" x14ac:dyDescent="0.2">
      <c r="A826" s="118" t="str">
        <f>IF(actanuales[[#This Row],[Denominación de la actividad]]&lt;&gt;"",Ejercicio,"")</f>
        <v/>
      </c>
      <c r="B826" s="118" t="str">
        <f>IF(actanuales[[#This Row],[Denominación de la actividad]]&lt;&gt;"",comarca,"")</f>
        <v/>
      </c>
      <c r="C826" s="11"/>
      <c r="D826" s="11"/>
      <c r="E826" s="11"/>
      <c r="F826" s="11"/>
      <c r="G826" s="11"/>
      <c r="H826" s="11"/>
      <c r="I826" s="11"/>
      <c r="J826" s="11"/>
      <c r="K826" s="11"/>
      <c r="L826" s="11"/>
    </row>
    <row r="827" spans="1:12" ht="12.75" x14ac:dyDescent="0.2">
      <c r="A827" s="118" t="str">
        <f>IF(actanuales[[#This Row],[Denominación de la actividad]]&lt;&gt;"",Ejercicio,"")</f>
        <v/>
      </c>
      <c r="B827" s="118" t="str">
        <f>IF(actanuales[[#This Row],[Denominación de la actividad]]&lt;&gt;"",comarca,"")</f>
        <v/>
      </c>
      <c r="C827" s="11"/>
      <c r="D827" s="11"/>
      <c r="E827" s="11"/>
      <c r="F827" s="11"/>
      <c r="G827" s="11"/>
      <c r="H827" s="11"/>
      <c r="I827" s="11"/>
      <c r="J827" s="11"/>
      <c r="K827" s="11"/>
      <c r="L827" s="11"/>
    </row>
    <row r="828" spans="1:12" ht="12.75" x14ac:dyDescent="0.2">
      <c r="A828" s="118" t="str">
        <f>IF(actanuales[[#This Row],[Denominación de la actividad]]&lt;&gt;"",Ejercicio,"")</f>
        <v/>
      </c>
      <c r="B828" s="118" t="str">
        <f>IF(actanuales[[#This Row],[Denominación de la actividad]]&lt;&gt;"",comarca,"")</f>
        <v/>
      </c>
      <c r="C828" s="11"/>
      <c r="D828" s="11"/>
      <c r="E828" s="11"/>
      <c r="F828" s="11"/>
      <c r="G828" s="11"/>
      <c r="H828" s="11"/>
      <c r="I828" s="11"/>
      <c r="J828" s="11"/>
      <c r="K828" s="11"/>
      <c r="L828" s="11"/>
    </row>
    <row r="829" spans="1:12" ht="12.75" x14ac:dyDescent="0.2">
      <c r="A829" s="118" t="str">
        <f>IF(actanuales[[#This Row],[Denominación de la actividad]]&lt;&gt;"",Ejercicio,"")</f>
        <v/>
      </c>
      <c r="B829" s="118" t="str">
        <f>IF(actanuales[[#This Row],[Denominación de la actividad]]&lt;&gt;"",comarca,"")</f>
        <v/>
      </c>
      <c r="C829" s="11"/>
      <c r="D829" s="11"/>
      <c r="E829" s="11"/>
      <c r="F829" s="11"/>
      <c r="G829" s="11"/>
      <c r="H829" s="11"/>
      <c r="I829" s="11"/>
      <c r="J829" s="11"/>
      <c r="K829" s="11"/>
      <c r="L829" s="11"/>
    </row>
    <row r="830" spans="1:12" ht="12.75" x14ac:dyDescent="0.2">
      <c r="A830" s="118" t="str">
        <f>IF(actanuales[[#This Row],[Denominación de la actividad]]&lt;&gt;"",Ejercicio,"")</f>
        <v/>
      </c>
      <c r="B830" s="118" t="str">
        <f>IF(actanuales[[#This Row],[Denominación de la actividad]]&lt;&gt;"",comarca,"")</f>
        <v/>
      </c>
      <c r="C830" s="11"/>
      <c r="D830" s="11"/>
      <c r="E830" s="11"/>
      <c r="F830" s="11"/>
      <c r="G830" s="11"/>
      <c r="H830" s="11"/>
      <c r="I830" s="11"/>
      <c r="J830" s="11"/>
      <c r="K830" s="11"/>
      <c r="L830" s="11"/>
    </row>
    <row r="831" spans="1:12" ht="12.75" x14ac:dyDescent="0.2">
      <c r="A831" s="118" t="str">
        <f>IF(actanuales[[#This Row],[Denominación de la actividad]]&lt;&gt;"",Ejercicio,"")</f>
        <v/>
      </c>
      <c r="B831" s="118" t="str">
        <f>IF(actanuales[[#This Row],[Denominación de la actividad]]&lt;&gt;"",comarca,"")</f>
        <v/>
      </c>
      <c r="C831" s="11"/>
      <c r="D831" s="11"/>
      <c r="E831" s="11"/>
      <c r="F831" s="11"/>
      <c r="G831" s="11"/>
      <c r="H831" s="11"/>
      <c r="I831" s="11"/>
      <c r="J831" s="11"/>
      <c r="K831" s="11"/>
      <c r="L831" s="11"/>
    </row>
    <row r="832" spans="1:12" ht="12.75" x14ac:dyDescent="0.2">
      <c r="A832" s="118" t="str">
        <f>IF(actanuales[[#This Row],[Denominación de la actividad]]&lt;&gt;"",Ejercicio,"")</f>
        <v/>
      </c>
      <c r="B832" s="118" t="str">
        <f>IF(actanuales[[#This Row],[Denominación de la actividad]]&lt;&gt;"",comarca,"")</f>
        <v/>
      </c>
      <c r="C832" s="11"/>
      <c r="D832" s="11"/>
      <c r="E832" s="11"/>
      <c r="F832" s="11"/>
      <c r="G832" s="11"/>
      <c r="H832" s="11"/>
      <c r="I832" s="11"/>
      <c r="J832" s="11"/>
      <c r="K832" s="11"/>
      <c r="L832" s="11"/>
    </row>
    <row r="833" spans="1:12" ht="12.75" x14ac:dyDescent="0.2">
      <c r="A833" s="118" t="str">
        <f>IF(actanuales[[#This Row],[Denominación de la actividad]]&lt;&gt;"",Ejercicio,"")</f>
        <v/>
      </c>
      <c r="B833" s="118" t="str">
        <f>IF(actanuales[[#This Row],[Denominación de la actividad]]&lt;&gt;"",comarca,"")</f>
        <v/>
      </c>
      <c r="C833" s="11"/>
      <c r="D833" s="11"/>
      <c r="E833" s="11"/>
      <c r="F833" s="11"/>
      <c r="G833" s="11"/>
      <c r="H833" s="11"/>
      <c r="I833" s="11"/>
      <c r="J833" s="11"/>
      <c r="K833" s="11"/>
      <c r="L833" s="11"/>
    </row>
    <row r="834" spans="1:12" ht="12.75" x14ac:dyDescent="0.2">
      <c r="A834" s="118" t="str">
        <f>IF(actanuales[[#This Row],[Denominación de la actividad]]&lt;&gt;"",Ejercicio,"")</f>
        <v/>
      </c>
      <c r="B834" s="118" t="str">
        <f>IF(actanuales[[#This Row],[Denominación de la actividad]]&lt;&gt;"",comarca,"")</f>
        <v/>
      </c>
      <c r="C834" s="11"/>
      <c r="D834" s="11"/>
      <c r="E834" s="11"/>
      <c r="F834" s="11"/>
      <c r="G834" s="11"/>
      <c r="H834" s="11"/>
      <c r="I834" s="11"/>
      <c r="J834" s="11"/>
      <c r="K834" s="11"/>
      <c r="L834" s="11"/>
    </row>
    <row r="835" spans="1:12" ht="12.75" x14ac:dyDescent="0.2">
      <c r="A835" s="118" t="str">
        <f>IF(actanuales[[#This Row],[Denominación de la actividad]]&lt;&gt;"",Ejercicio,"")</f>
        <v/>
      </c>
      <c r="B835" s="118" t="str">
        <f>IF(actanuales[[#This Row],[Denominación de la actividad]]&lt;&gt;"",comarca,"")</f>
        <v/>
      </c>
      <c r="C835" s="11"/>
      <c r="D835" s="11"/>
      <c r="E835" s="11"/>
      <c r="F835" s="11"/>
      <c r="G835" s="11"/>
      <c r="H835" s="11"/>
      <c r="I835" s="11"/>
      <c r="J835" s="11"/>
      <c r="K835" s="11"/>
      <c r="L835" s="11"/>
    </row>
    <row r="836" spans="1:12" ht="12.75" x14ac:dyDescent="0.2">
      <c r="A836" s="118" t="str">
        <f>IF(actanuales[[#This Row],[Denominación de la actividad]]&lt;&gt;"",Ejercicio,"")</f>
        <v/>
      </c>
      <c r="B836" s="118" t="str">
        <f>IF(actanuales[[#This Row],[Denominación de la actividad]]&lt;&gt;"",comarca,"")</f>
        <v/>
      </c>
      <c r="C836" s="11"/>
      <c r="D836" s="11"/>
      <c r="E836" s="11"/>
      <c r="F836" s="11"/>
      <c r="G836" s="11"/>
      <c r="H836" s="11"/>
      <c r="I836" s="11"/>
      <c r="J836" s="11"/>
      <c r="K836" s="11"/>
      <c r="L836" s="11"/>
    </row>
    <row r="837" spans="1:12" ht="12.75" x14ac:dyDescent="0.2">
      <c r="A837" s="118" t="str">
        <f>IF(actanuales[[#This Row],[Denominación de la actividad]]&lt;&gt;"",Ejercicio,"")</f>
        <v/>
      </c>
      <c r="B837" s="118" t="str">
        <f>IF(actanuales[[#This Row],[Denominación de la actividad]]&lt;&gt;"",comarca,"")</f>
        <v/>
      </c>
      <c r="C837" s="11"/>
      <c r="D837" s="11"/>
      <c r="E837" s="11"/>
      <c r="F837" s="11"/>
      <c r="G837" s="11"/>
      <c r="H837" s="11"/>
      <c r="I837" s="11"/>
      <c r="J837" s="11"/>
      <c r="K837" s="11"/>
      <c r="L837" s="11"/>
    </row>
    <row r="838" spans="1:12" ht="12.75" x14ac:dyDescent="0.2">
      <c r="A838" s="118" t="str">
        <f>IF(actanuales[[#This Row],[Denominación de la actividad]]&lt;&gt;"",Ejercicio,"")</f>
        <v/>
      </c>
      <c r="B838" s="118" t="str">
        <f>IF(actanuales[[#This Row],[Denominación de la actividad]]&lt;&gt;"",comarca,"")</f>
        <v/>
      </c>
      <c r="C838" s="11"/>
      <c r="D838" s="11"/>
      <c r="E838" s="11"/>
      <c r="F838" s="11"/>
      <c r="G838" s="11"/>
      <c r="H838" s="11"/>
      <c r="I838" s="11"/>
      <c r="J838" s="11"/>
      <c r="K838" s="11"/>
      <c r="L838" s="11"/>
    </row>
    <row r="839" spans="1:12" ht="12.75" x14ac:dyDescent="0.2">
      <c r="A839" s="118" t="str">
        <f>IF(actanuales[[#This Row],[Denominación de la actividad]]&lt;&gt;"",Ejercicio,"")</f>
        <v/>
      </c>
      <c r="B839" s="118" t="str">
        <f>IF(actanuales[[#This Row],[Denominación de la actividad]]&lt;&gt;"",comarca,"")</f>
        <v/>
      </c>
      <c r="C839" s="11"/>
      <c r="D839" s="11"/>
      <c r="E839" s="11"/>
      <c r="F839" s="11"/>
      <c r="G839" s="11"/>
      <c r="H839" s="11"/>
      <c r="I839" s="11"/>
      <c r="J839" s="11"/>
      <c r="K839" s="11"/>
      <c r="L839" s="11"/>
    </row>
    <row r="840" spans="1:12" ht="12.75" x14ac:dyDescent="0.2">
      <c r="A840" s="118" t="str">
        <f>IF(actanuales[[#This Row],[Denominación de la actividad]]&lt;&gt;"",Ejercicio,"")</f>
        <v/>
      </c>
      <c r="B840" s="118" t="str">
        <f>IF(actanuales[[#This Row],[Denominación de la actividad]]&lt;&gt;"",comarca,"")</f>
        <v/>
      </c>
      <c r="C840" s="11"/>
      <c r="D840" s="11"/>
      <c r="E840" s="11"/>
      <c r="F840" s="11"/>
      <c r="G840" s="11"/>
      <c r="H840" s="11"/>
      <c r="I840" s="11"/>
      <c r="J840" s="11"/>
      <c r="K840" s="11"/>
      <c r="L840" s="11"/>
    </row>
    <row r="841" spans="1:12" ht="12.75" x14ac:dyDescent="0.2">
      <c r="A841" s="118" t="str">
        <f>IF(actanuales[[#This Row],[Denominación de la actividad]]&lt;&gt;"",Ejercicio,"")</f>
        <v/>
      </c>
      <c r="B841" s="118" t="str">
        <f>IF(actanuales[[#This Row],[Denominación de la actividad]]&lt;&gt;"",comarca,"")</f>
        <v/>
      </c>
      <c r="C841" s="11"/>
      <c r="D841" s="11"/>
      <c r="E841" s="11"/>
      <c r="F841" s="11"/>
      <c r="G841" s="11"/>
      <c r="H841" s="11"/>
      <c r="I841" s="11"/>
      <c r="J841" s="11"/>
      <c r="K841" s="11"/>
      <c r="L841" s="11"/>
    </row>
    <row r="842" spans="1:12" ht="12.75" x14ac:dyDescent="0.2">
      <c r="A842" s="118" t="str">
        <f>IF(actanuales[[#This Row],[Denominación de la actividad]]&lt;&gt;"",Ejercicio,"")</f>
        <v/>
      </c>
      <c r="B842" s="118" t="str">
        <f>IF(actanuales[[#This Row],[Denominación de la actividad]]&lt;&gt;"",comarca,"")</f>
        <v/>
      </c>
      <c r="C842" s="11"/>
      <c r="D842" s="11"/>
      <c r="E842" s="11"/>
      <c r="F842" s="11"/>
      <c r="G842" s="11"/>
      <c r="H842" s="11"/>
      <c r="I842" s="11"/>
      <c r="J842" s="11"/>
      <c r="K842" s="11"/>
      <c r="L842" s="11"/>
    </row>
    <row r="843" spans="1:12" ht="12.75" x14ac:dyDescent="0.2">
      <c r="A843" s="118" t="str">
        <f>IF(actanuales[[#This Row],[Denominación de la actividad]]&lt;&gt;"",Ejercicio,"")</f>
        <v/>
      </c>
      <c r="B843" s="118" t="str">
        <f>IF(actanuales[[#This Row],[Denominación de la actividad]]&lt;&gt;"",comarca,"")</f>
        <v/>
      </c>
      <c r="C843" s="11"/>
      <c r="D843" s="11"/>
      <c r="E843" s="11"/>
      <c r="F843" s="11"/>
      <c r="G843" s="11"/>
      <c r="H843" s="11"/>
      <c r="I843" s="11"/>
      <c r="J843" s="11"/>
      <c r="K843" s="11"/>
      <c r="L843" s="11"/>
    </row>
    <row r="844" spans="1:12" ht="12.75" x14ac:dyDescent="0.2">
      <c r="A844" s="118" t="str">
        <f>IF(actanuales[[#This Row],[Denominación de la actividad]]&lt;&gt;"",Ejercicio,"")</f>
        <v/>
      </c>
      <c r="B844" s="118" t="str">
        <f>IF(actanuales[[#This Row],[Denominación de la actividad]]&lt;&gt;"",comarca,"")</f>
        <v/>
      </c>
      <c r="C844" s="11"/>
      <c r="D844" s="11"/>
      <c r="E844" s="11"/>
      <c r="F844" s="11"/>
      <c r="G844" s="11"/>
      <c r="H844" s="11"/>
      <c r="I844" s="11"/>
      <c r="J844" s="11"/>
      <c r="K844" s="11"/>
      <c r="L844" s="11"/>
    </row>
    <row r="845" spans="1:12" ht="12.75" x14ac:dyDescent="0.2">
      <c r="A845" s="118" t="str">
        <f>IF(actanuales[[#This Row],[Denominación de la actividad]]&lt;&gt;"",Ejercicio,"")</f>
        <v/>
      </c>
      <c r="B845" s="118" t="str">
        <f>IF(actanuales[[#This Row],[Denominación de la actividad]]&lt;&gt;"",comarca,"")</f>
        <v/>
      </c>
      <c r="C845" s="11"/>
      <c r="D845" s="11"/>
      <c r="E845" s="11"/>
      <c r="F845" s="11"/>
      <c r="G845" s="11"/>
      <c r="H845" s="11"/>
      <c r="I845" s="11"/>
      <c r="J845" s="11"/>
      <c r="K845" s="11"/>
      <c r="L845" s="11"/>
    </row>
    <row r="846" spans="1:12" ht="12.75" x14ac:dyDescent="0.2">
      <c r="A846" s="118" t="str">
        <f>IF(actanuales[[#This Row],[Denominación de la actividad]]&lt;&gt;"",Ejercicio,"")</f>
        <v/>
      </c>
      <c r="B846" s="118" t="str">
        <f>IF(actanuales[[#This Row],[Denominación de la actividad]]&lt;&gt;"",comarca,"")</f>
        <v/>
      </c>
      <c r="C846" s="11"/>
      <c r="D846" s="11"/>
      <c r="E846" s="11"/>
      <c r="F846" s="11"/>
      <c r="G846" s="11"/>
      <c r="H846" s="11"/>
      <c r="I846" s="11"/>
      <c r="J846" s="11"/>
      <c r="K846" s="11"/>
      <c r="L846" s="11"/>
    </row>
    <row r="847" spans="1:12" ht="12.75" x14ac:dyDescent="0.2">
      <c r="A847" s="118" t="str">
        <f>IF(actanuales[[#This Row],[Denominación de la actividad]]&lt;&gt;"",Ejercicio,"")</f>
        <v/>
      </c>
      <c r="B847" s="118" t="str">
        <f>IF(actanuales[[#This Row],[Denominación de la actividad]]&lt;&gt;"",comarca,"")</f>
        <v/>
      </c>
      <c r="C847" s="11"/>
      <c r="D847" s="11"/>
      <c r="E847" s="11"/>
      <c r="F847" s="11"/>
      <c r="G847" s="11"/>
      <c r="H847" s="11"/>
      <c r="I847" s="11"/>
      <c r="J847" s="11"/>
      <c r="K847" s="11"/>
      <c r="L847" s="11"/>
    </row>
    <row r="848" spans="1:12" ht="12.75" x14ac:dyDescent="0.2">
      <c r="A848" s="118" t="str">
        <f>IF(actanuales[[#This Row],[Denominación de la actividad]]&lt;&gt;"",Ejercicio,"")</f>
        <v/>
      </c>
      <c r="B848" s="118" t="str">
        <f>IF(actanuales[[#This Row],[Denominación de la actividad]]&lt;&gt;"",comarca,"")</f>
        <v/>
      </c>
      <c r="C848" s="11"/>
      <c r="D848" s="11"/>
      <c r="E848" s="11"/>
      <c r="F848" s="11"/>
      <c r="G848" s="11"/>
      <c r="H848" s="11"/>
      <c r="I848" s="11"/>
      <c r="J848" s="11"/>
      <c r="K848" s="11"/>
      <c r="L848" s="11"/>
    </row>
    <row r="849" spans="1:12" ht="12.75" x14ac:dyDescent="0.2">
      <c r="A849" s="118" t="str">
        <f>IF(actanuales[[#This Row],[Denominación de la actividad]]&lt;&gt;"",Ejercicio,"")</f>
        <v/>
      </c>
      <c r="B849" s="118" t="str">
        <f>IF(actanuales[[#This Row],[Denominación de la actividad]]&lt;&gt;"",comarca,"")</f>
        <v/>
      </c>
      <c r="C849" s="11"/>
      <c r="D849" s="11"/>
      <c r="E849" s="11"/>
      <c r="F849" s="11"/>
      <c r="G849" s="11"/>
      <c r="H849" s="11"/>
      <c r="I849" s="11"/>
      <c r="J849" s="11"/>
      <c r="K849" s="11"/>
      <c r="L849" s="11"/>
    </row>
    <row r="850" spans="1:12" ht="12.75" x14ac:dyDescent="0.2">
      <c r="A850" s="118" t="str">
        <f>IF(actanuales[[#This Row],[Denominación de la actividad]]&lt;&gt;"",Ejercicio,"")</f>
        <v/>
      </c>
      <c r="B850" s="118" t="str">
        <f>IF(actanuales[[#This Row],[Denominación de la actividad]]&lt;&gt;"",comarca,"")</f>
        <v/>
      </c>
      <c r="C850" s="11"/>
      <c r="D850" s="11"/>
      <c r="E850" s="11"/>
      <c r="F850" s="11"/>
      <c r="G850" s="11"/>
      <c r="H850" s="11"/>
      <c r="I850" s="11"/>
      <c r="J850" s="11"/>
      <c r="K850" s="11"/>
      <c r="L850" s="11"/>
    </row>
    <row r="851" spans="1:12" ht="12.75" x14ac:dyDescent="0.2">
      <c r="A851" s="118" t="str">
        <f>IF(actanuales[[#This Row],[Denominación de la actividad]]&lt;&gt;"",Ejercicio,"")</f>
        <v/>
      </c>
      <c r="B851" s="118" t="str">
        <f>IF(actanuales[[#This Row],[Denominación de la actividad]]&lt;&gt;"",comarca,"")</f>
        <v/>
      </c>
      <c r="C851" s="11"/>
      <c r="D851" s="11"/>
      <c r="E851" s="11"/>
      <c r="F851" s="11"/>
      <c r="G851" s="11"/>
      <c r="H851" s="11"/>
      <c r="I851" s="11"/>
      <c r="J851" s="11"/>
      <c r="K851" s="11"/>
      <c r="L851" s="11"/>
    </row>
    <row r="852" spans="1:12" ht="12.75" x14ac:dyDescent="0.2">
      <c r="A852" s="118" t="str">
        <f>IF(actanuales[[#This Row],[Denominación de la actividad]]&lt;&gt;"",Ejercicio,"")</f>
        <v/>
      </c>
      <c r="B852" s="118" t="str">
        <f>IF(actanuales[[#This Row],[Denominación de la actividad]]&lt;&gt;"",comarca,"")</f>
        <v/>
      </c>
      <c r="C852" s="11"/>
      <c r="D852" s="11"/>
      <c r="E852" s="11"/>
      <c r="F852" s="11"/>
      <c r="G852" s="11"/>
      <c r="H852" s="11"/>
      <c r="I852" s="11"/>
      <c r="J852" s="11"/>
      <c r="K852" s="11"/>
      <c r="L852" s="11"/>
    </row>
    <row r="853" spans="1:12" ht="12.75" x14ac:dyDescent="0.2">
      <c r="A853" s="118" t="str">
        <f>IF(actanuales[[#This Row],[Denominación de la actividad]]&lt;&gt;"",Ejercicio,"")</f>
        <v/>
      </c>
      <c r="B853" s="118" t="str">
        <f>IF(actanuales[[#This Row],[Denominación de la actividad]]&lt;&gt;"",comarca,"")</f>
        <v/>
      </c>
      <c r="C853" s="11"/>
      <c r="D853" s="11"/>
      <c r="E853" s="11"/>
      <c r="F853" s="11"/>
      <c r="G853" s="11"/>
      <c r="H853" s="11"/>
      <c r="I853" s="11"/>
      <c r="J853" s="11"/>
      <c r="K853" s="11"/>
      <c r="L853" s="11"/>
    </row>
    <row r="854" spans="1:12" ht="12.75" x14ac:dyDescent="0.2">
      <c r="A854" s="118" t="str">
        <f>IF(actanuales[[#This Row],[Denominación de la actividad]]&lt;&gt;"",Ejercicio,"")</f>
        <v/>
      </c>
      <c r="B854" s="118" t="str">
        <f>IF(actanuales[[#This Row],[Denominación de la actividad]]&lt;&gt;"",comarca,"")</f>
        <v/>
      </c>
      <c r="C854" s="11"/>
      <c r="D854" s="11"/>
      <c r="E854" s="11"/>
      <c r="F854" s="11"/>
      <c r="G854" s="11"/>
      <c r="H854" s="11"/>
      <c r="I854" s="11"/>
      <c r="J854" s="11"/>
      <c r="K854" s="11"/>
      <c r="L854" s="11"/>
    </row>
    <row r="855" spans="1:12" ht="12.75" x14ac:dyDescent="0.2">
      <c r="A855" s="118" t="str">
        <f>IF(actanuales[[#This Row],[Denominación de la actividad]]&lt;&gt;"",Ejercicio,"")</f>
        <v/>
      </c>
      <c r="B855" s="118" t="str">
        <f>IF(actanuales[[#This Row],[Denominación de la actividad]]&lt;&gt;"",comarca,"")</f>
        <v/>
      </c>
      <c r="C855" s="11"/>
      <c r="D855" s="11"/>
      <c r="E855" s="11"/>
      <c r="F855" s="11"/>
      <c r="G855" s="11"/>
      <c r="H855" s="11"/>
      <c r="I855" s="11"/>
      <c r="J855" s="11"/>
      <c r="K855" s="11"/>
      <c r="L855" s="11"/>
    </row>
    <row r="856" spans="1:12" ht="12.75" x14ac:dyDescent="0.2">
      <c r="A856" s="118" t="str">
        <f>IF(actanuales[[#This Row],[Denominación de la actividad]]&lt;&gt;"",Ejercicio,"")</f>
        <v/>
      </c>
      <c r="B856" s="118" t="str">
        <f>IF(actanuales[[#This Row],[Denominación de la actividad]]&lt;&gt;"",comarca,"")</f>
        <v/>
      </c>
      <c r="C856" s="11"/>
      <c r="D856" s="11"/>
      <c r="E856" s="11"/>
      <c r="F856" s="11"/>
      <c r="G856" s="11"/>
      <c r="H856" s="11"/>
      <c r="I856" s="11"/>
      <c r="J856" s="11"/>
      <c r="K856" s="11"/>
      <c r="L856" s="11"/>
    </row>
    <row r="857" spans="1:12" ht="12.75" x14ac:dyDescent="0.2">
      <c r="A857" s="118" t="str">
        <f>IF(actanuales[[#This Row],[Denominación de la actividad]]&lt;&gt;"",Ejercicio,"")</f>
        <v/>
      </c>
      <c r="B857" s="118" t="str">
        <f>IF(actanuales[[#This Row],[Denominación de la actividad]]&lt;&gt;"",comarca,"")</f>
        <v/>
      </c>
      <c r="C857" s="11"/>
      <c r="D857" s="11"/>
      <c r="E857" s="11"/>
      <c r="F857" s="11"/>
      <c r="G857" s="11"/>
      <c r="H857" s="11"/>
      <c r="I857" s="11"/>
      <c r="J857" s="11"/>
      <c r="K857" s="11"/>
      <c r="L857" s="11"/>
    </row>
    <row r="858" spans="1:12" ht="12.75" x14ac:dyDescent="0.2">
      <c r="A858" s="118" t="str">
        <f>IF(actanuales[[#This Row],[Denominación de la actividad]]&lt;&gt;"",Ejercicio,"")</f>
        <v/>
      </c>
      <c r="B858" s="118" t="str">
        <f>IF(actanuales[[#This Row],[Denominación de la actividad]]&lt;&gt;"",comarca,"")</f>
        <v/>
      </c>
      <c r="C858" s="11"/>
      <c r="D858" s="11"/>
      <c r="E858" s="11"/>
      <c r="F858" s="11"/>
      <c r="G858" s="11"/>
      <c r="H858" s="11"/>
      <c r="I858" s="11"/>
      <c r="J858" s="11"/>
      <c r="K858" s="11"/>
      <c r="L858" s="11"/>
    </row>
    <row r="859" spans="1:12" ht="12.75" x14ac:dyDescent="0.2">
      <c r="A859" s="118" t="str">
        <f>IF(actanuales[[#This Row],[Denominación de la actividad]]&lt;&gt;"",Ejercicio,"")</f>
        <v/>
      </c>
      <c r="B859" s="118" t="str">
        <f>IF(actanuales[[#This Row],[Denominación de la actividad]]&lt;&gt;"",comarca,"")</f>
        <v/>
      </c>
      <c r="C859" s="11"/>
      <c r="D859" s="11"/>
      <c r="E859" s="11"/>
      <c r="F859" s="11"/>
      <c r="G859" s="11"/>
      <c r="H859" s="11"/>
      <c r="I859" s="11"/>
      <c r="J859" s="11"/>
      <c r="K859" s="11"/>
      <c r="L859" s="11"/>
    </row>
    <row r="860" spans="1:12" ht="12.75" x14ac:dyDescent="0.2">
      <c r="A860" s="118" t="str">
        <f>IF(actanuales[[#This Row],[Denominación de la actividad]]&lt;&gt;"",Ejercicio,"")</f>
        <v/>
      </c>
      <c r="B860" s="118" t="str">
        <f>IF(actanuales[[#This Row],[Denominación de la actividad]]&lt;&gt;"",comarca,"")</f>
        <v/>
      </c>
      <c r="C860" s="11"/>
      <c r="D860" s="11"/>
      <c r="E860" s="11"/>
      <c r="F860" s="11"/>
      <c r="G860" s="11"/>
      <c r="H860" s="11"/>
      <c r="I860" s="11"/>
      <c r="J860" s="11"/>
      <c r="K860" s="11"/>
      <c r="L860" s="11"/>
    </row>
    <row r="861" spans="1:12" ht="12.75" x14ac:dyDescent="0.2">
      <c r="A861" s="118" t="str">
        <f>IF(actanuales[[#This Row],[Denominación de la actividad]]&lt;&gt;"",Ejercicio,"")</f>
        <v/>
      </c>
      <c r="B861" s="118" t="str">
        <f>IF(actanuales[[#This Row],[Denominación de la actividad]]&lt;&gt;"",comarca,"")</f>
        <v/>
      </c>
      <c r="C861" s="11"/>
      <c r="D861" s="11"/>
      <c r="E861" s="11"/>
      <c r="F861" s="11"/>
      <c r="G861" s="11"/>
      <c r="H861" s="11"/>
      <c r="I861" s="11"/>
      <c r="J861" s="11"/>
      <c r="K861" s="11"/>
      <c r="L861" s="11"/>
    </row>
    <row r="862" spans="1:12" ht="12.75" x14ac:dyDescent="0.2">
      <c r="A862" s="118" t="str">
        <f>IF(actanuales[[#This Row],[Denominación de la actividad]]&lt;&gt;"",Ejercicio,"")</f>
        <v/>
      </c>
      <c r="B862" s="118" t="str">
        <f>IF(actanuales[[#This Row],[Denominación de la actividad]]&lt;&gt;"",comarca,"")</f>
        <v/>
      </c>
      <c r="C862" s="11"/>
      <c r="D862" s="11"/>
      <c r="E862" s="11"/>
      <c r="F862" s="11"/>
      <c r="G862" s="11"/>
      <c r="H862" s="11"/>
      <c r="I862" s="11"/>
      <c r="J862" s="11"/>
      <c r="K862" s="11"/>
      <c r="L862" s="11"/>
    </row>
    <row r="863" spans="1:12" ht="12.75" x14ac:dyDescent="0.2">
      <c r="A863" s="118" t="str">
        <f>IF(actanuales[[#This Row],[Denominación de la actividad]]&lt;&gt;"",Ejercicio,"")</f>
        <v/>
      </c>
      <c r="B863" s="118" t="str">
        <f>IF(actanuales[[#This Row],[Denominación de la actividad]]&lt;&gt;"",comarca,"")</f>
        <v/>
      </c>
      <c r="C863" s="11"/>
      <c r="D863" s="11"/>
      <c r="E863" s="11"/>
      <c r="F863" s="11"/>
      <c r="G863" s="11"/>
      <c r="H863" s="11"/>
      <c r="I863" s="11"/>
      <c r="J863" s="11"/>
      <c r="K863" s="11"/>
      <c r="L863" s="11"/>
    </row>
    <row r="864" spans="1:12" ht="12.75" x14ac:dyDescent="0.2">
      <c r="A864" s="118" t="str">
        <f>IF(actanuales[[#This Row],[Denominación de la actividad]]&lt;&gt;"",Ejercicio,"")</f>
        <v/>
      </c>
      <c r="B864" s="118" t="str">
        <f>IF(actanuales[[#This Row],[Denominación de la actividad]]&lt;&gt;"",comarca,"")</f>
        <v/>
      </c>
      <c r="C864" s="11"/>
      <c r="D864" s="11"/>
      <c r="E864" s="11"/>
      <c r="F864" s="11"/>
      <c r="G864" s="11"/>
      <c r="H864" s="11"/>
      <c r="I864" s="11"/>
      <c r="J864" s="11"/>
      <c r="K864" s="11"/>
      <c r="L864" s="11"/>
    </row>
    <row r="865" spans="1:12" ht="12.75" x14ac:dyDescent="0.2">
      <c r="A865" s="118" t="str">
        <f>IF(actanuales[[#This Row],[Denominación de la actividad]]&lt;&gt;"",Ejercicio,"")</f>
        <v/>
      </c>
      <c r="B865" s="118" t="str">
        <f>IF(actanuales[[#This Row],[Denominación de la actividad]]&lt;&gt;"",comarca,"")</f>
        <v/>
      </c>
      <c r="C865" s="11"/>
      <c r="D865" s="11"/>
      <c r="E865" s="11"/>
      <c r="F865" s="11"/>
      <c r="G865" s="11"/>
      <c r="H865" s="11"/>
      <c r="I865" s="11"/>
      <c r="J865" s="11"/>
      <c r="K865" s="11"/>
      <c r="L865" s="11"/>
    </row>
    <row r="866" spans="1:12" ht="12.75" x14ac:dyDescent="0.2">
      <c r="A866" s="118" t="str">
        <f>IF(actanuales[[#This Row],[Denominación de la actividad]]&lt;&gt;"",Ejercicio,"")</f>
        <v/>
      </c>
      <c r="B866" s="118" t="str">
        <f>IF(actanuales[[#This Row],[Denominación de la actividad]]&lt;&gt;"",comarca,"")</f>
        <v/>
      </c>
      <c r="C866" s="11"/>
      <c r="D866" s="11"/>
      <c r="E866" s="11"/>
      <c r="F866" s="11"/>
      <c r="G866" s="11"/>
      <c r="H866" s="11"/>
      <c r="I866" s="11"/>
      <c r="J866" s="11"/>
      <c r="K866" s="11"/>
      <c r="L866" s="11"/>
    </row>
    <row r="867" spans="1:12" ht="12.75" x14ac:dyDescent="0.2">
      <c r="A867" s="118" t="str">
        <f>IF(actanuales[[#This Row],[Denominación de la actividad]]&lt;&gt;"",Ejercicio,"")</f>
        <v/>
      </c>
      <c r="B867" s="118" t="str">
        <f>IF(actanuales[[#This Row],[Denominación de la actividad]]&lt;&gt;"",comarca,"")</f>
        <v/>
      </c>
      <c r="C867" s="11"/>
      <c r="D867" s="11"/>
      <c r="E867" s="11"/>
      <c r="F867" s="11"/>
      <c r="G867" s="11"/>
      <c r="H867" s="11"/>
      <c r="I867" s="11"/>
      <c r="J867" s="11"/>
      <c r="K867" s="11"/>
      <c r="L867" s="11"/>
    </row>
    <row r="868" spans="1:12" ht="12.75" x14ac:dyDescent="0.2">
      <c r="A868" s="118" t="str">
        <f>IF(actanuales[[#This Row],[Denominación de la actividad]]&lt;&gt;"",Ejercicio,"")</f>
        <v/>
      </c>
      <c r="B868" s="118" t="str">
        <f>IF(actanuales[[#This Row],[Denominación de la actividad]]&lt;&gt;"",comarca,"")</f>
        <v/>
      </c>
      <c r="C868" s="11"/>
      <c r="D868" s="11"/>
      <c r="E868" s="11"/>
      <c r="F868" s="11"/>
      <c r="G868" s="11"/>
      <c r="H868" s="11"/>
      <c r="I868" s="11"/>
      <c r="J868" s="11"/>
      <c r="K868" s="11"/>
      <c r="L868" s="11"/>
    </row>
    <row r="869" spans="1:12" ht="12.75" x14ac:dyDescent="0.2">
      <c r="A869" s="118" t="str">
        <f>IF(actanuales[[#This Row],[Denominación de la actividad]]&lt;&gt;"",Ejercicio,"")</f>
        <v/>
      </c>
      <c r="B869" s="118" t="str">
        <f>IF(actanuales[[#This Row],[Denominación de la actividad]]&lt;&gt;"",comarca,"")</f>
        <v/>
      </c>
      <c r="C869" s="11"/>
      <c r="D869" s="11"/>
      <c r="E869" s="11"/>
      <c r="F869" s="11"/>
      <c r="G869" s="11"/>
      <c r="H869" s="11"/>
      <c r="I869" s="11"/>
      <c r="J869" s="11"/>
      <c r="K869" s="11"/>
      <c r="L869" s="11"/>
    </row>
    <row r="870" spans="1:12" ht="12.75" x14ac:dyDescent="0.2">
      <c r="A870" s="118" t="str">
        <f>IF(actanuales[[#This Row],[Denominación de la actividad]]&lt;&gt;"",Ejercicio,"")</f>
        <v/>
      </c>
      <c r="B870" s="118" t="str">
        <f>IF(actanuales[[#This Row],[Denominación de la actividad]]&lt;&gt;"",comarca,"")</f>
        <v/>
      </c>
      <c r="C870" s="11"/>
      <c r="D870" s="11"/>
      <c r="E870" s="11"/>
      <c r="F870" s="11"/>
      <c r="G870" s="11"/>
      <c r="H870" s="11"/>
      <c r="I870" s="11"/>
      <c r="J870" s="11"/>
      <c r="K870" s="11"/>
      <c r="L870" s="11"/>
    </row>
    <row r="871" spans="1:12" ht="12.75" x14ac:dyDescent="0.2">
      <c r="A871" s="118" t="str">
        <f>IF(actanuales[[#This Row],[Denominación de la actividad]]&lt;&gt;"",Ejercicio,"")</f>
        <v/>
      </c>
      <c r="B871" s="118" t="str">
        <f>IF(actanuales[[#This Row],[Denominación de la actividad]]&lt;&gt;"",comarca,"")</f>
        <v/>
      </c>
      <c r="C871" s="11"/>
      <c r="D871" s="11"/>
      <c r="E871" s="11"/>
      <c r="F871" s="11"/>
      <c r="G871" s="11"/>
      <c r="H871" s="11"/>
      <c r="I871" s="11"/>
      <c r="J871" s="11"/>
      <c r="K871" s="11"/>
      <c r="L871" s="11"/>
    </row>
    <row r="872" spans="1:12" ht="12.75" x14ac:dyDescent="0.2">
      <c r="A872" s="118" t="str">
        <f>IF(actanuales[[#This Row],[Denominación de la actividad]]&lt;&gt;"",Ejercicio,"")</f>
        <v/>
      </c>
      <c r="B872" s="118" t="str">
        <f>IF(actanuales[[#This Row],[Denominación de la actividad]]&lt;&gt;"",comarca,"")</f>
        <v/>
      </c>
      <c r="C872" s="11"/>
      <c r="D872" s="11"/>
      <c r="E872" s="11"/>
      <c r="F872" s="11"/>
      <c r="G872" s="11"/>
      <c r="H872" s="11"/>
      <c r="I872" s="11"/>
      <c r="J872" s="11"/>
      <c r="K872" s="11"/>
      <c r="L872" s="11"/>
    </row>
    <row r="873" spans="1:12" ht="12.75" x14ac:dyDescent="0.2">
      <c r="A873" s="118" t="str">
        <f>IF(actanuales[[#This Row],[Denominación de la actividad]]&lt;&gt;"",Ejercicio,"")</f>
        <v/>
      </c>
      <c r="B873" s="118" t="str">
        <f>IF(actanuales[[#This Row],[Denominación de la actividad]]&lt;&gt;"",comarca,"")</f>
        <v/>
      </c>
      <c r="C873" s="11"/>
      <c r="D873" s="11"/>
      <c r="E873" s="11"/>
      <c r="F873" s="11"/>
      <c r="G873" s="11"/>
      <c r="H873" s="11"/>
      <c r="I873" s="11"/>
      <c r="J873" s="11"/>
      <c r="K873" s="11"/>
      <c r="L873" s="11"/>
    </row>
    <row r="874" spans="1:12" ht="12.75" x14ac:dyDescent="0.2">
      <c r="A874" s="118" t="str">
        <f>IF(actanuales[[#This Row],[Denominación de la actividad]]&lt;&gt;"",Ejercicio,"")</f>
        <v/>
      </c>
      <c r="B874" s="118" t="str">
        <f>IF(actanuales[[#This Row],[Denominación de la actividad]]&lt;&gt;"",comarca,"")</f>
        <v/>
      </c>
      <c r="C874" s="11"/>
      <c r="D874" s="11"/>
      <c r="E874" s="11"/>
      <c r="F874" s="11"/>
      <c r="G874" s="11"/>
      <c r="H874" s="11"/>
      <c r="I874" s="11"/>
      <c r="J874" s="11"/>
      <c r="K874" s="11"/>
      <c r="L874" s="11"/>
    </row>
    <row r="875" spans="1:12" ht="12.75" x14ac:dyDescent="0.2">
      <c r="A875" s="118" t="str">
        <f>IF(actanuales[[#This Row],[Denominación de la actividad]]&lt;&gt;"",Ejercicio,"")</f>
        <v/>
      </c>
      <c r="B875" s="118" t="str">
        <f>IF(actanuales[[#This Row],[Denominación de la actividad]]&lt;&gt;"",comarca,"")</f>
        <v/>
      </c>
      <c r="C875" s="11"/>
      <c r="D875" s="11"/>
      <c r="E875" s="11"/>
      <c r="F875" s="11"/>
      <c r="G875" s="11"/>
      <c r="H875" s="11"/>
      <c r="I875" s="11"/>
      <c r="J875" s="11"/>
      <c r="K875" s="11"/>
      <c r="L875" s="11"/>
    </row>
    <row r="876" spans="1:12" ht="12.75" x14ac:dyDescent="0.2">
      <c r="A876" s="118" t="str">
        <f>IF(actanuales[[#This Row],[Denominación de la actividad]]&lt;&gt;"",Ejercicio,"")</f>
        <v/>
      </c>
      <c r="B876" s="118" t="str">
        <f>IF(actanuales[[#This Row],[Denominación de la actividad]]&lt;&gt;"",comarca,"")</f>
        <v/>
      </c>
      <c r="C876" s="11"/>
      <c r="D876" s="11"/>
      <c r="E876" s="11"/>
      <c r="F876" s="11"/>
      <c r="G876" s="11"/>
      <c r="H876" s="11"/>
      <c r="I876" s="11"/>
      <c r="J876" s="11"/>
      <c r="K876" s="11"/>
      <c r="L876" s="11"/>
    </row>
    <row r="877" spans="1:12" ht="12.75" x14ac:dyDescent="0.2">
      <c r="A877" s="118" t="str">
        <f>IF(actanuales[[#This Row],[Denominación de la actividad]]&lt;&gt;"",Ejercicio,"")</f>
        <v/>
      </c>
      <c r="B877" s="118" t="str">
        <f>IF(actanuales[[#This Row],[Denominación de la actividad]]&lt;&gt;"",comarca,"")</f>
        <v/>
      </c>
      <c r="C877" s="11"/>
      <c r="D877" s="11"/>
      <c r="E877" s="11"/>
      <c r="F877" s="11"/>
      <c r="G877" s="11"/>
      <c r="H877" s="11"/>
      <c r="I877" s="11"/>
      <c r="J877" s="11"/>
      <c r="K877" s="11"/>
      <c r="L877" s="11"/>
    </row>
    <row r="878" spans="1:12" ht="12.75" x14ac:dyDescent="0.2">
      <c r="A878" s="118" t="str">
        <f>IF(actanuales[[#This Row],[Denominación de la actividad]]&lt;&gt;"",Ejercicio,"")</f>
        <v/>
      </c>
      <c r="B878" s="118" t="str">
        <f>IF(actanuales[[#This Row],[Denominación de la actividad]]&lt;&gt;"",comarca,"")</f>
        <v/>
      </c>
      <c r="C878" s="11"/>
      <c r="D878" s="11"/>
      <c r="E878" s="11"/>
      <c r="F878" s="11"/>
      <c r="G878" s="11"/>
      <c r="H878" s="11"/>
      <c r="I878" s="11"/>
      <c r="J878" s="11"/>
      <c r="K878" s="11"/>
      <c r="L878" s="11"/>
    </row>
    <row r="879" spans="1:12" ht="12.75" x14ac:dyDescent="0.2">
      <c r="A879" s="118" t="str">
        <f>IF(actanuales[[#This Row],[Denominación de la actividad]]&lt;&gt;"",Ejercicio,"")</f>
        <v/>
      </c>
      <c r="B879" s="118" t="str">
        <f>IF(actanuales[[#This Row],[Denominación de la actividad]]&lt;&gt;"",comarca,"")</f>
        <v/>
      </c>
      <c r="C879" s="11"/>
      <c r="D879" s="11"/>
      <c r="E879" s="11"/>
      <c r="F879" s="11"/>
      <c r="G879" s="11"/>
      <c r="H879" s="11"/>
      <c r="I879" s="11"/>
      <c r="J879" s="11"/>
      <c r="K879" s="11"/>
      <c r="L879" s="11"/>
    </row>
    <row r="880" spans="1:12" ht="12.75" x14ac:dyDescent="0.2">
      <c r="A880" s="118" t="str">
        <f>IF(actanuales[[#This Row],[Denominación de la actividad]]&lt;&gt;"",Ejercicio,"")</f>
        <v/>
      </c>
      <c r="B880" s="118" t="str">
        <f>IF(actanuales[[#This Row],[Denominación de la actividad]]&lt;&gt;"",comarca,"")</f>
        <v/>
      </c>
      <c r="C880" s="11"/>
      <c r="D880" s="11"/>
      <c r="E880" s="11"/>
      <c r="F880" s="11"/>
      <c r="G880" s="11"/>
      <c r="H880" s="11"/>
      <c r="I880" s="11"/>
      <c r="J880" s="11"/>
      <c r="K880" s="11"/>
      <c r="L880" s="11"/>
    </row>
    <row r="881" spans="1:12" ht="12.75" x14ac:dyDescent="0.2">
      <c r="A881" s="118" t="str">
        <f>IF(actanuales[[#This Row],[Denominación de la actividad]]&lt;&gt;"",Ejercicio,"")</f>
        <v/>
      </c>
      <c r="B881" s="118" t="str">
        <f>IF(actanuales[[#This Row],[Denominación de la actividad]]&lt;&gt;"",comarca,"")</f>
        <v/>
      </c>
      <c r="C881" s="11"/>
      <c r="D881" s="11"/>
      <c r="E881" s="11"/>
      <c r="F881" s="11"/>
      <c r="G881" s="11"/>
      <c r="H881" s="11"/>
      <c r="I881" s="11"/>
      <c r="J881" s="11"/>
      <c r="K881" s="11"/>
      <c r="L881" s="11"/>
    </row>
    <row r="882" spans="1:12" ht="12.75" x14ac:dyDescent="0.2">
      <c r="A882" s="118" t="str">
        <f>IF(actanuales[[#This Row],[Denominación de la actividad]]&lt;&gt;"",Ejercicio,"")</f>
        <v/>
      </c>
      <c r="B882" s="118" t="str">
        <f>IF(actanuales[[#This Row],[Denominación de la actividad]]&lt;&gt;"",comarca,"")</f>
        <v/>
      </c>
      <c r="C882" s="11"/>
      <c r="D882" s="11"/>
      <c r="E882" s="11"/>
      <c r="F882" s="11"/>
      <c r="G882" s="11"/>
      <c r="H882" s="11"/>
      <c r="I882" s="11"/>
      <c r="J882" s="11"/>
      <c r="K882" s="11"/>
      <c r="L882" s="11"/>
    </row>
    <row r="883" spans="1:12" ht="12.75" x14ac:dyDescent="0.2">
      <c r="A883" s="118" t="str">
        <f>IF(actanuales[[#This Row],[Denominación de la actividad]]&lt;&gt;"",Ejercicio,"")</f>
        <v/>
      </c>
      <c r="B883" s="118" t="str">
        <f>IF(actanuales[[#This Row],[Denominación de la actividad]]&lt;&gt;"",comarca,"")</f>
        <v/>
      </c>
      <c r="C883" s="11"/>
      <c r="D883" s="11"/>
      <c r="E883" s="11"/>
      <c r="F883" s="11"/>
      <c r="G883" s="11"/>
      <c r="H883" s="11"/>
      <c r="I883" s="11"/>
      <c r="J883" s="11"/>
      <c r="K883" s="11"/>
      <c r="L883" s="11"/>
    </row>
    <row r="884" spans="1:12" ht="12.75" x14ac:dyDescent="0.2">
      <c r="A884" s="118" t="str">
        <f>IF(actanuales[[#This Row],[Denominación de la actividad]]&lt;&gt;"",Ejercicio,"")</f>
        <v/>
      </c>
      <c r="B884" s="118" t="str">
        <f>IF(actanuales[[#This Row],[Denominación de la actividad]]&lt;&gt;"",comarca,"")</f>
        <v/>
      </c>
      <c r="C884" s="11"/>
      <c r="D884" s="11"/>
      <c r="E884" s="11"/>
      <c r="F884" s="11"/>
      <c r="G884" s="11"/>
      <c r="H884" s="11"/>
      <c r="I884" s="11"/>
      <c r="J884" s="11"/>
      <c r="K884" s="11"/>
      <c r="L884" s="11"/>
    </row>
    <row r="885" spans="1:12" ht="12.75" x14ac:dyDescent="0.2">
      <c r="A885" s="118" t="str">
        <f>IF(actanuales[[#This Row],[Denominación de la actividad]]&lt;&gt;"",Ejercicio,"")</f>
        <v/>
      </c>
      <c r="B885" s="118" t="str">
        <f>IF(actanuales[[#This Row],[Denominación de la actividad]]&lt;&gt;"",comarca,"")</f>
        <v/>
      </c>
      <c r="C885" s="11"/>
      <c r="D885" s="11"/>
      <c r="E885" s="11"/>
      <c r="F885" s="11"/>
      <c r="G885" s="11"/>
      <c r="H885" s="11"/>
      <c r="I885" s="11"/>
      <c r="J885" s="11"/>
      <c r="K885" s="11"/>
      <c r="L885" s="11"/>
    </row>
    <row r="886" spans="1:12" ht="12.75" x14ac:dyDescent="0.2">
      <c r="A886" s="118" t="str">
        <f>IF(actanuales[[#This Row],[Denominación de la actividad]]&lt;&gt;"",Ejercicio,"")</f>
        <v/>
      </c>
      <c r="B886" s="118" t="str">
        <f>IF(actanuales[[#This Row],[Denominación de la actividad]]&lt;&gt;"",comarca,"")</f>
        <v/>
      </c>
      <c r="C886" s="11"/>
      <c r="D886" s="11"/>
      <c r="E886" s="11"/>
      <c r="F886" s="11"/>
      <c r="G886" s="11"/>
      <c r="H886" s="11"/>
      <c r="I886" s="11"/>
      <c r="J886" s="11"/>
      <c r="K886" s="11"/>
      <c r="L886" s="11"/>
    </row>
    <row r="887" spans="1:12" ht="12.75" x14ac:dyDescent="0.2">
      <c r="A887" s="118" t="str">
        <f>IF(actanuales[[#This Row],[Denominación de la actividad]]&lt;&gt;"",Ejercicio,"")</f>
        <v/>
      </c>
      <c r="B887" s="118" t="str">
        <f>IF(actanuales[[#This Row],[Denominación de la actividad]]&lt;&gt;"",comarca,"")</f>
        <v/>
      </c>
      <c r="C887" s="11"/>
      <c r="D887" s="11"/>
      <c r="E887" s="11"/>
      <c r="F887" s="11"/>
      <c r="G887" s="11"/>
      <c r="H887" s="11"/>
      <c r="I887" s="11"/>
      <c r="J887" s="11"/>
      <c r="K887" s="11"/>
      <c r="L887" s="11"/>
    </row>
    <row r="888" spans="1:12" ht="12.75" x14ac:dyDescent="0.2">
      <c r="A888" s="118" t="str">
        <f>IF(actanuales[[#This Row],[Denominación de la actividad]]&lt;&gt;"",Ejercicio,"")</f>
        <v/>
      </c>
      <c r="B888" s="118" t="str">
        <f>IF(actanuales[[#This Row],[Denominación de la actividad]]&lt;&gt;"",comarca,"")</f>
        <v/>
      </c>
      <c r="C888" s="11"/>
      <c r="D888" s="11"/>
      <c r="E888" s="11"/>
      <c r="F888" s="11"/>
      <c r="G888" s="11"/>
      <c r="H888" s="11"/>
      <c r="I888" s="11"/>
      <c r="J888" s="11"/>
      <c r="K888" s="11"/>
      <c r="L888" s="11"/>
    </row>
    <row r="889" spans="1:12" ht="12.75" x14ac:dyDescent="0.2">
      <c r="A889" s="118" t="str">
        <f>IF(actanuales[[#This Row],[Denominación de la actividad]]&lt;&gt;"",Ejercicio,"")</f>
        <v/>
      </c>
      <c r="B889" s="118" t="str">
        <f>IF(actanuales[[#This Row],[Denominación de la actividad]]&lt;&gt;"",comarca,"")</f>
        <v/>
      </c>
      <c r="C889" s="11"/>
      <c r="D889" s="11"/>
      <c r="E889" s="11"/>
      <c r="F889" s="11"/>
      <c r="G889" s="11"/>
      <c r="H889" s="11"/>
      <c r="I889" s="11"/>
      <c r="J889" s="11"/>
      <c r="K889" s="11"/>
      <c r="L889" s="11"/>
    </row>
    <row r="890" spans="1:12" ht="12.75" x14ac:dyDescent="0.2">
      <c r="A890" s="118" t="str">
        <f>IF(actanuales[[#This Row],[Denominación de la actividad]]&lt;&gt;"",Ejercicio,"")</f>
        <v/>
      </c>
      <c r="B890" s="118" t="str">
        <f>IF(actanuales[[#This Row],[Denominación de la actividad]]&lt;&gt;"",comarca,"")</f>
        <v/>
      </c>
      <c r="C890" s="11"/>
      <c r="D890" s="11"/>
      <c r="E890" s="11"/>
      <c r="F890" s="11"/>
      <c r="G890" s="11"/>
      <c r="H890" s="11"/>
      <c r="I890" s="11"/>
      <c r="J890" s="11"/>
      <c r="K890" s="11"/>
      <c r="L890" s="11"/>
    </row>
    <row r="891" spans="1:12" ht="12.75" x14ac:dyDescent="0.2">
      <c r="A891" s="118" t="str">
        <f>IF(actanuales[[#This Row],[Denominación de la actividad]]&lt;&gt;"",Ejercicio,"")</f>
        <v/>
      </c>
      <c r="B891" s="118" t="str">
        <f>IF(actanuales[[#This Row],[Denominación de la actividad]]&lt;&gt;"",comarca,"")</f>
        <v/>
      </c>
      <c r="C891" s="11"/>
      <c r="D891" s="11"/>
      <c r="E891" s="11"/>
      <c r="F891" s="11"/>
      <c r="G891" s="11"/>
      <c r="H891" s="11"/>
      <c r="I891" s="11"/>
      <c r="J891" s="11"/>
      <c r="K891" s="11"/>
      <c r="L891" s="11"/>
    </row>
    <row r="892" spans="1:12" ht="12.75" x14ac:dyDescent="0.2">
      <c r="A892" s="118" t="str">
        <f>IF(actanuales[[#This Row],[Denominación de la actividad]]&lt;&gt;"",Ejercicio,"")</f>
        <v/>
      </c>
      <c r="B892" s="118" t="str">
        <f>IF(actanuales[[#This Row],[Denominación de la actividad]]&lt;&gt;"",comarca,"")</f>
        <v/>
      </c>
      <c r="C892" s="11"/>
      <c r="D892" s="11"/>
      <c r="E892" s="11"/>
      <c r="F892" s="11"/>
      <c r="G892" s="11"/>
      <c r="H892" s="11"/>
      <c r="I892" s="11"/>
      <c r="J892" s="11"/>
      <c r="K892" s="11"/>
      <c r="L892" s="11"/>
    </row>
    <row r="893" spans="1:12" ht="12.75" x14ac:dyDescent="0.2">
      <c r="A893" s="118" t="str">
        <f>IF(actanuales[[#This Row],[Denominación de la actividad]]&lt;&gt;"",Ejercicio,"")</f>
        <v/>
      </c>
      <c r="B893" s="118" t="str">
        <f>IF(actanuales[[#This Row],[Denominación de la actividad]]&lt;&gt;"",comarca,"")</f>
        <v/>
      </c>
      <c r="C893" s="11"/>
      <c r="D893" s="11"/>
      <c r="E893" s="11"/>
      <c r="F893" s="11"/>
      <c r="G893" s="11"/>
      <c r="H893" s="11"/>
      <c r="I893" s="11"/>
      <c r="J893" s="11"/>
      <c r="K893" s="11"/>
      <c r="L893" s="11"/>
    </row>
    <row r="894" spans="1:12" ht="12.75" x14ac:dyDescent="0.2">
      <c r="A894" s="118" t="str">
        <f>IF(actanuales[[#This Row],[Denominación de la actividad]]&lt;&gt;"",Ejercicio,"")</f>
        <v/>
      </c>
      <c r="B894" s="118" t="str">
        <f>IF(actanuales[[#This Row],[Denominación de la actividad]]&lt;&gt;"",comarca,"")</f>
        <v/>
      </c>
      <c r="C894" s="11"/>
      <c r="D894" s="11"/>
      <c r="E894" s="11"/>
      <c r="F894" s="11"/>
      <c r="G894" s="11"/>
      <c r="H894" s="11"/>
      <c r="I894" s="11"/>
      <c r="J894" s="11"/>
      <c r="K894" s="11"/>
      <c r="L894" s="11"/>
    </row>
    <row r="895" spans="1:12" ht="12.75" x14ac:dyDescent="0.2">
      <c r="A895" s="118" t="str">
        <f>IF(actanuales[[#This Row],[Denominación de la actividad]]&lt;&gt;"",Ejercicio,"")</f>
        <v/>
      </c>
      <c r="B895" s="118" t="str">
        <f>IF(actanuales[[#This Row],[Denominación de la actividad]]&lt;&gt;"",comarca,"")</f>
        <v/>
      </c>
      <c r="C895" s="11"/>
      <c r="D895" s="11"/>
      <c r="E895" s="11"/>
      <c r="F895" s="11"/>
      <c r="G895" s="11"/>
      <c r="H895" s="11"/>
      <c r="I895" s="11"/>
      <c r="J895" s="11"/>
      <c r="K895" s="11"/>
      <c r="L895" s="11"/>
    </row>
    <row r="896" spans="1:12" ht="12.75" x14ac:dyDescent="0.2">
      <c r="A896" s="118" t="str">
        <f>IF(actanuales[[#This Row],[Denominación de la actividad]]&lt;&gt;"",Ejercicio,"")</f>
        <v/>
      </c>
      <c r="B896" s="118" t="str">
        <f>IF(actanuales[[#This Row],[Denominación de la actividad]]&lt;&gt;"",comarca,"")</f>
        <v/>
      </c>
      <c r="C896" s="11"/>
      <c r="D896" s="11"/>
      <c r="E896" s="11"/>
      <c r="F896" s="11"/>
      <c r="G896" s="11"/>
      <c r="H896" s="11"/>
      <c r="I896" s="11"/>
      <c r="J896" s="11"/>
      <c r="K896" s="11"/>
      <c r="L896" s="11"/>
    </row>
    <row r="897" spans="1:12" ht="12.75" x14ac:dyDescent="0.2">
      <c r="A897" s="118" t="str">
        <f>IF(actanuales[[#This Row],[Denominación de la actividad]]&lt;&gt;"",Ejercicio,"")</f>
        <v/>
      </c>
      <c r="B897" s="118" t="str">
        <f>IF(actanuales[[#This Row],[Denominación de la actividad]]&lt;&gt;"",comarca,"")</f>
        <v/>
      </c>
      <c r="C897" s="11"/>
      <c r="D897" s="11"/>
      <c r="E897" s="11"/>
      <c r="F897" s="11"/>
      <c r="G897" s="11"/>
      <c r="H897" s="11"/>
      <c r="I897" s="11"/>
      <c r="J897" s="11"/>
      <c r="K897" s="11"/>
      <c r="L897" s="11"/>
    </row>
    <row r="898" spans="1:12" ht="12.75" x14ac:dyDescent="0.2">
      <c r="A898" s="118" t="str">
        <f>IF(actanuales[[#This Row],[Denominación de la actividad]]&lt;&gt;"",Ejercicio,"")</f>
        <v/>
      </c>
      <c r="B898" s="118" t="str">
        <f>IF(actanuales[[#This Row],[Denominación de la actividad]]&lt;&gt;"",comarca,"")</f>
        <v/>
      </c>
      <c r="C898" s="11"/>
      <c r="D898" s="11"/>
      <c r="E898" s="11"/>
      <c r="F898" s="11"/>
      <c r="G898" s="11"/>
      <c r="H898" s="11"/>
      <c r="I898" s="11"/>
      <c r="J898" s="11"/>
      <c r="K898" s="11"/>
      <c r="L898" s="11"/>
    </row>
    <row r="899" spans="1:12" ht="12.75" x14ac:dyDescent="0.2">
      <c r="A899" s="118" t="str">
        <f>IF(actanuales[[#This Row],[Denominación de la actividad]]&lt;&gt;"",Ejercicio,"")</f>
        <v/>
      </c>
      <c r="B899" s="118" t="str">
        <f>IF(actanuales[[#This Row],[Denominación de la actividad]]&lt;&gt;"",comarca,"")</f>
        <v/>
      </c>
      <c r="C899" s="11"/>
      <c r="D899" s="11"/>
      <c r="E899" s="11"/>
      <c r="F899" s="11"/>
      <c r="G899" s="11"/>
      <c r="H899" s="11"/>
      <c r="I899" s="11"/>
      <c r="J899" s="11"/>
      <c r="K899" s="11"/>
      <c r="L899" s="11"/>
    </row>
    <row r="900" spans="1:12" ht="12.75" x14ac:dyDescent="0.2">
      <c r="A900" s="118" t="str">
        <f>IF(actanuales[[#This Row],[Denominación de la actividad]]&lt;&gt;"",Ejercicio,"")</f>
        <v/>
      </c>
      <c r="B900" s="118" t="str">
        <f>IF(actanuales[[#This Row],[Denominación de la actividad]]&lt;&gt;"",comarca,"")</f>
        <v/>
      </c>
      <c r="C900" s="11"/>
      <c r="D900" s="11"/>
      <c r="E900" s="11"/>
      <c r="F900" s="11"/>
      <c r="G900" s="11"/>
      <c r="H900" s="11"/>
      <c r="I900" s="11"/>
      <c r="J900" s="11"/>
      <c r="K900" s="11"/>
      <c r="L900" s="11"/>
    </row>
    <row r="901" spans="1:12" ht="12.75" x14ac:dyDescent="0.2">
      <c r="A901" s="118" t="str">
        <f>IF(actanuales[[#This Row],[Denominación de la actividad]]&lt;&gt;"",Ejercicio,"")</f>
        <v/>
      </c>
      <c r="B901" s="118" t="str">
        <f>IF(actanuales[[#This Row],[Denominación de la actividad]]&lt;&gt;"",comarca,"")</f>
        <v/>
      </c>
      <c r="C901" s="11"/>
      <c r="D901" s="11"/>
      <c r="E901" s="11"/>
      <c r="F901" s="11"/>
      <c r="G901" s="11"/>
      <c r="H901" s="11"/>
      <c r="I901" s="11"/>
      <c r="J901" s="11"/>
      <c r="K901" s="11"/>
      <c r="L901" s="11"/>
    </row>
    <row r="902" spans="1:12" ht="12.75" x14ac:dyDescent="0.2">
      <c r="A902" s="118" t="str">
        <f>IF(actanuales[[#This Row],[Denominación de la actividad]]&lt;&gt;"",Ejercicio,"")</f>
        <v/>
      </c>
      <c r="B902" s="118" t="str">
        <f>IF(actanuales[[#This Row],[Denominación de la actividad]]&lt;&gt;"",comarca,"")</f>
        <v/>
      </c>
      <c r="C902" s="11"/>
      <c r="D902" s="11"/>
      <c r="E902" s="11"/>
      <c r="F902" s="11"/>
      <c r="G902" s="11"/>
      <c r="H902" s="11"/>
      <c r="I902" s="11"/>
      <c r="J902" s="11"/>
      <c r="K902" s="11"/>
      <c r="L902" s="11"/>
    </row>
    <row r="903" spans="1:12" ht="12.75" x14ac:dyDescent="0.2">
      <c r="A903" s="118" t="str">
        <f>IF(actanuales[[#This Row],[Denominación de la actividad]]&lt;&gt;"",Ejercicio,"")</f>
        <v/>
      </c>
      <c r="B903" s="118" t="str">
        <f>IF(actanuales[[#This Row],[Denominación de la actividad]]&lt;&gt;"",comarca,"")</f>
        <v/>
      </c>
      <c r="C903" s="11"/>
      <c r="D903" s="11"/>
      <c r="E903" s="11"/>
      <c r="F903" s="11"/>
      <c r="G903" s="11"/>
      <c r="H903" s="11"/>
      <c r="I903" s="11"/>
      <c r="J903" s="11"/>
      <c r="K903" s="11"/>
      <c r="L903" s="11"/>
    </row>
    <row r="904" spans="1:12" ht="12.75" x14ac:dyDescent="0.2">
      <c r="A904" s="118" t="str">
        <f>IF(actanuales[[#This Row],[Denominación de la actividad]]&lt;&gt;"",Ejercicio,"")</f>
        <v/>
      </c>
      <c r="B904" s="118" t="str">
        <f>IF(actanuales[[#This Row],[Denominación de la actividad]]&lt;&gt;"",comarca,"")</f>
        <v/>
      </c>
      <c r="C904" s="11"/>
      <c r="D904" s="11"/>
      <c r="E904" s="11"/>
      <c r="F904" s="11"/>
      <c r="G904" s="11"/>
      <c r="H904" s="11"/>
      <c r="I904" s="11"/>
      <c r="J904" s="11"/>
      <c r="K904" s="11"/>
      <c r="L904" s="11"/>
    </row>
    <row r="905" spans="1:12" ht="12.75" x14ac:dyDescent="0.2">
      <c r="A905" s="118" t="str">
        <f>IF(actanuales[[#This Row],[Denominación de la actividad]]&lt;&gt;"",Ejercicio,"")</f>
        <v/>
      </c>
      <c r="B905" s="118" t="str">
        <f>IF(actanuales[[#This Row],[Denominación de la actividad]]&lt;&gt;"",comarca,"")</f>
        <v/>
      </c>
      <c r="C905" s="11"/>
      <c r="D905" s="11"/>
      <c r="E905" s="11"/>
      <c r="F905" s="11"/>
      <c r="G905" s="11"/>
      <c r="H905" s="11"/>
      <c r="I905" s="11"/>
      <c r="J905" s="11"/>
      <c r="K905" s="11"/>
      <c r="L905" s="11"/>
    </row>
    <row r="906" spans="1:12" ht="12.75" x14ac:dyDescent="0.2">
      <c r="A906" s="118" t="str">
        <f>IF(actanuales[[#This Row],[Denominación de la actividad]]&lt;&gt;"",Ejercicio,"")</f>
        <v/>
      </c>
      <c r="B906" s="118" t="str">
        <f>IF(actanuales[[#This Row],[Denominación de la actividad]]&lt;&gt;"",comarca,"")</f>
        <v/>
      </c>
      <c r="C906" s="11"/>
      <c r="D906" s="11"/>
      <c r="E906" s="11"/>
      <c r="F906" s="11"/>
      <c r="G906" s="11"/>
      <c r="H906" s="11"/>
      <c r="I906" s="11"/>
      <c r="J906" s="11"/>
      <c r="K906" s="11"/>
      <c r="L906" s="11"/>
    </row>
    <row r="907" spans="1:12" ht="12.75" x14ac:dyDescent="0.2">
      <c r="A907" s="118" t="str">
        <f>IF(actanuales[[#This Row],[Denominación de la actividad]]&lt;&gt;"",Ejercicio,"")</f>
        <v/>
      </c>
      <c r="B907" s="118" t="str">
        <f>IF(actanuales[[#This Row],[Denominación de la actividad]]&lt;&gt;"",comarca,"")</f>
        <v/>
      </c>
      <c r="C907" s="11"/>
      <c r="D907" s="11"/>
      <c r="E907" s="11"/>
      <c r="F907" s="11"/>
      <c r="G907" s="11"/>
      <c r="H907" s="11"/>
      <c r="I907" s="11"/>
      <c r="J907" s="11"/>
      <c r="K907" s="11"/>
      <c r="L907" s="11"/>
    </row>
    <row r="908" spans="1:12" ht="12.75" x14ac:dyDescent="0.2">
      <c r="A908" s="118" t="str">
        <f>IF(actanuales[[#This Row],[Denominación de la actividad]]&lt;&gt;"",Ejercicio,"")</f>
        <v/>
      </c>
      <c r="B908" s="118" t="str">
        <f>IF(actanuales[[#This Row],[Denominación de la actividad]]&lt;&gt;"",comarca,"")</f>
        <v/>
      </c>
      <c r="C908" s="11"/>
      <c r="D908" s="11"/>
      <c r="E908" s="11"/>
      <c r="F908" s="11"/>
      <c r="G908" s="11"/>
      <c r="H908" s="11"/>
      <c r="I908" s="11"/>
      <c r="J908" s="11"/>
      <c r="K908" s="11"/>
      <c r="L908" s="11"/>
    </row>
    <row r="909" spans="1:12" ht="12.75" x14ac:dyDescent="0.2">
      <c r="A909" s="118" t="str">
        <f>IF(actanuales[[#This Row],[Denominación de la actividad]]&lt;&gt;"",Ejercicio,"")</f>
        <v/>
      </c>
      <c r="B909" s="118" t="str">
        <f>IF(actanuales[[#This Row],[Denominación de la actividad]]&lt;&gt;"",comarca,"")</f>
        <v/>
      </c>
      <c r="C909" s="11"/>
      <c r="D909" s="11"/>
      <c r="E909" s="11"/>
      <c r="F909" s="11"/>
      <c r="G909" s="11"/>
      <c r="H909" s="11"/>
      <c r="I909" s="11"/>
      <c r="J909" s="11"/>
      <c r="K909" s="11"/>
      <c r="L909" s="11"/>
    </row>
    <row r="910" spans="1:12" ht="12.75" x14ac:dyDescent="0.2">
      <c r="A910" s="118" t="str">
        <f>IF(actanuales[[#This Row],[Denominación de la actividad]]&lt;&gt;"",Ejercicio,"")</f>
        <v/>
      </c>
      <c r="B910" s="118" t="str">
        <f>IF(actanuales[[#This Row],[Denominación de la actividad]]&lt;&gt;"",comarca,"")</f>
        <v/>
      </c>
      <c r="C910" s="11"/>
      <c r="D910" s="11"/>
      <c r="E910" s="11"/>
      <c r="F910" s="11"/>
      <c r="G910" s="11"/>
      <c r="H910" s="11"/>
      <c r="I910" s="11"/>
      <c r="J910" s="11"/>
      <c r="K910" s="11"/>
      <c r="L910" s="11"/>
    </row>
    <row r="911" spans="1:12" ht="12.75" x14ac:dyDescent="0.2">
      <c r="A911" s="118" t="str">
        <f>IF(actanuales[[#This Row],[Denominación de la actividad]]&lt;&gt;"",Ejercicio,"")</f>
        <v/>
      </c>
      <c r="B911" s="118" t="str">
        <f>IF(actanuales[[#This Row],[Denominación de la actividad]]&lt;&gt;"",comarca,"")</f>
        <v/>
      </c>
      <c r="C911" s="11"/>
      <c r="D911" s="11"/>
      <c r="E911" s="11"/>
      <c r="F911" s="11"/>
      <c r="G911" s="11"/>
      <c r="H911" s="11"/>
      <c r="I911" s="11"/>
      <c r="J911" s="11"/>
      <c r="K911" s="11"/>
      <c r="L911" s="11"/>
    </row>
    <row r="912" spans="1:12" ht="12.75" x14ac:dyDescent="0.2">
      <c r="A912" s="118" t="str">
        <f>IF(actanuales[[#This Row],[Denominación de la actividad]]&lt;&gt;"",Ejercicio,"")</f>
        <v/>
      </c>
      <c r="B912" s="118" t="str">
        <f>IF(actanuales[[#This Row],[Denominación de la actividad]]&lt;&gt;"",comarca,"")</f>
        <v/>
      </c>
      <c r="C912" s="11"/>
      <c r="D912" s="11"/>
      <c r="E912" s="11"/>
      <c r="F912" s="11"/>
      <c r="G912" s="11"/>
      <c r="H912" s="11"/>
      <c r="I912" s="11"/>
      <c r="J912" s="11"/>
      <c r="K912" s="11"/>
      <c r="L912" s="11"/>
    </row>
    <row r="913" spans="1:12" ht="12.75" x14ac:dyDescent="0.2">
      <c r="A913" s="118" t="str">
        <f>IF(actanuales[[#This Row],[Denominación de la actividad]]&lt;&gt;"",Ejercicio,"")</f>
        <v/>
      </c>
      <c r="B913" s="118" t="str">
        <f>IF(actanuales[[#This Row],[Denominación de la actividad]]&lt;&gt;"",comarca,"")</f>
        <v/>
      </c>
      <c r="C913" s="11"/>
      <c r="D913" s="11"/>
      <c r="E913" s="11"/>
      <c r="F913" s="11"/>
      <c r="G913" s="11"/>
      <c r="H913" s="11"/>
      <c r="I913" s="11"/>
      <c r="J913" s="11"/>
      <c r="K913" s="11"/>
      <c r="L913" s="11"/>
    </row>
    <row r="914" spans="1:12" ht="12.75" x14ac:dyDescent="0.2">
      <c r="A914" s="118" t="str">
        <f>IF(actanuales[[#This Row],[Denominación de la actividad]]&lt;&gt;"",Ejercicio,"")</f>
        <v/>
      </c>
      <c r="B914" s="118" t="str">
        <f>IF(actanuales[[#This Row],[Denominación de la actividad]]&lt;&gt;"",comarca,"")</f>
        <v/>
      </c>
      <c r="C914" s="11"/>
      <c r="D914" s="11"/>
      <c r="E914" s="11"/>
      <c r="F914" s="11"/>
      <c r="G914" s="11"/>
      <c r="H914" s="11"/>
      <c r="I914" s="11"/>
      <c r="J914" s="11"/>
      <c r="K914" s="11"/>
      <c r="L914" s="11"/>
    </row>
    <row r="915" spans="1:12" ht="12.75" x14ac:dyDescent="0.2">
      <c r="A915" s="118" t="str">
        <f>IF(actanuales[[#This Row],[Denominación de la actividad]]&lt;&gt;"",Ejercicio,"")</f>
        <v/>
      </c>
      <c r="B915" s="118" t="str">
        <f>IF(actanuales[[#This Row],[Denominación de la actividad]]&lt;&gt;"",comarca,"")</f>
        <v/>
      </c>
      <c r="C915" s="11"/>
      <c r="D915" s="11"/>
      <c r="E915" s="11"/>
      <c r="F915" s="11"/>
      <c r="G915" s="11"/>
      <c r="H915" s="11"/>
      <c r="I915" s="11"/>
      <c r="J915" s="11"/>
      <c r="K915" s="11"/>
      <c r="L915" s="11"/>
    </row>
    <row r="916" spans="1:12" ht="12.75" x14ac:dyDescent="0.2">
      <c r="A916" s="118" t="str">
        <f>IF(actanuales[[#This Row],[Denominación de la actividad]]&lt;&gt;"",Ejercicio,"")</f>
        <v/>
      </c>
      <c r="B916" s="118" t="str">
        <f>IF(actanuales[[#This Row],[Denominación de la actividad]]&lt;&gt;"",comarca,"")</f>
        <v/>
      </c>
      <c r="C916" s="11"/>
      <c r="D916" s="11"/>
      <c r="E916" s="11"/>
      <c r="F916" s="11"/>
      <c r="G916" s="11"/>
      <c r="H916" s="11"/>
      <c r="I916" s="11"/>
      <c r="J916" s="11"/>
      <c r="K916" s="11"/>
      <c r="L916" s="11"/>
    </row>
    <row r="917" spans="1:12" ht="12.75" x14ac:dyDescent="0.2">
      <c r="A917" s="118" t="str">
        <f>IF(actanuales[[#This Row],[Denominación de la actividad]]&lt;&gt;"",Ejercicio,"")</f>
        <v/>
      </c>
      <c r="B917" s="118" t="str">
        <f>IF(actanuales[[#This Row],[Denominación de la actividad]]&lt;&gt;"",comarca,"")</f>
        <v/>
      </c>
      <c r="C917" s="11"/>
      <c r="D917" s="11"/>
      <c r="E917" s="11"/>
      <c r="F917" s="11"/>
      <c r="G917" s="11"/>
      <c r="H917" s="11"/>
      <c r="I917" s="11"/>
      <c r="J917" s="11"/>
      <c r="K917" s="11"/>
      <c r="L917" s="11"/>
    </row>
    <row r="918" spans="1:12" ht="12.75" x14ac:dyDescent="0.2">
      <c r="A918" s="118" t="str">
        <f>IF(actanuales[[#This Row],[Denominación de la actividad]]&lt;&gt;"",Ejercicio,"")</f>
        <v/>
      </c>
      <c r="B918" s="118" t="str">
        <f>IF(actanuales[[#This Row],[Denominación de la actividad]]&lt;&gt;"",comarca,"")</f>
        <v/>
      </c>
      <c r="C918" s="11"/>
      <c r="D918" s="11"/>
      <c r="E918" s="11"/>
      <c r="F918" s="11"/>
      <c r="G918" s="11"/>
      <c r="H918" s="11"/>
      <c r="I918" s="11"/>
      <c r="J918" s="11"/>
      <c r="K918" s="11"/>
      <c r="L918" s="11"/>
    </row>
    <row r="919" spans="1:12" ht="12.75" x14ac:dyDescent="0.2">
      <c r="A919" s="118" t="str">
        <f>IF(actanuales[[#This Row],[Denominación de la actividad]]&lt;&gt;"",Ejercicio,"")</f>
        <v/>
      </c>
      <c r="B919" s="118" t="str">
        <f>IF(actanuales[[#This Row],[Denominación de la actividad]]&lt;&gt;"",comarca,"")</f>
        <v/>
      </c>
      <c r="C919" s="11"/>
      <c r="D919" s="11"/>
      <c r="E919" s="11"/>
      <c r="F919" s="11"/>
      <c r="G919" s="11"/>
      <c r="H919" s="11"/>
      <c r="I919" s="11"/>
      <c r="J919" s="11"/>
      <c r="K919" s="11"/>
      <c r="L919" s="11"/>
    </row>
    <row r="920" spans="1:12" ht="12.75" x14ac:dyDescent="0.2">
      <c r="A920" s="118" t="str">
        <f>IF(actanuales[[#This Row],[Denominación de la actividad]]&lt;&gt;"",Ejercicio,"")</f>
        <v/>
      </c>
      <c r="B920" s="118" t="str">
        <f>IF(actanuales[[#This Row],[Denominación de la actividad]]&lt;&gt;"",comarca,"")</f>
        <v/>
      </c>
      <c r="C920" s="11"/>
      <c r="D920" s="11"/>
      <c r="E920" s="11"/>
      <c r="F920" s="11"/>
      <c r="G920" s="11"/>
      <c r="H920" s="11"/>
      <c r="I920" s="11"/>
      <c r="J920" s="11"/>
      <c r="K920" s="11"/>
      <c r="L920" s="11"/>
    </row>
    <row r="921" spans="1:12" ht="12.75" x14ac:dyDescent="0.2">
      <c r="A921" s="118" t="str">
        <f>IF(actanuales[[#This Row],[Denominación de la actividad]]&lt;&gt;"",Ejercicio,"")</f>
        <v/>
      </c>
      <c r="B921" s="118" t="str">
        <f>IF(actanuales[[#This Row],[Denominación de la actividad]]&lt;&gt;"",comarca,"")</f>
        <v/>
      </c>
      <c r="C921" s="11"/>
      <c r="D921" s="11"/>
      <c r="E921" s="11"/>
      <c r="F921" s="11"/>
      <c r="G921" s="11"/>
      <c r="H921" s="11"/>
      <c r="I921" s="11"/>
      <c r="J921" s="11"/>
      <c r="K921" s="11"/>
      <c r="L921" s="11"/>
    </row>
    <row r="922" spans="1:12" ht="12.75" x14ac:dyDescent="0.2">
      <c r="A922" s="118" t="str">
        <f>IF(actanuales[[#This Row],[Denominación de la actividad]]&lt;&gt;"",Ejercicio,"")</f>
        <v/>
      </c>
      <c r="B922" s="118" t="str">
        <f>IF(actanuales[[#This Row],[Denominación de la actividad]]&lt;&gt;"",comarca,"")</f>
        <v/>
      </c>
      <c r="C922" s="11"/>
      <c r="D922" s="11"/>
      <c r="E922" s="11"/>
      <c r="F922" s="11"/>
      <c r="G922" s="11"/>
      <c r="H922" s="11"/>
      <c r="I922" s="11"/>
      <c r="J922" s="11"/>
      <c r="K922" s="11"/>
      <c r="L922" s="11"/>
    </row>
    <row r="923" spans="1:12" ht="12.75" x14ac:dyDescent="0.2">
      <c r="A923" s="118" t="str">
        <f>IF(actanuales[[#This Row],[Denominación de la actividad]]&lt;&gt;"",Ejercicio,"")</f>
        <v/>
      </c>
      <c r="B923" s="118" t="str">
        <f>IF(actanuales[[#This Row],[Denominación de la actividad]]&lt;&gt;"",comarca,"")</f>
        <v/>
      </c>
      <c r="C923" s="11"/>
      <c r="D923" s="11"/>
      <c r="E923" s="11"/>
      <c r="F923" s="11"/>
      <c r="G923" s="11"/>
      <c r="H923" s="11"/>
      <c r="I923" s="11"/>
      <c r="J923" s="11"/>
      <c r="K923" s="11"/>
      <c r="L923" s="11"/>
    </row>
    <row r="924" spans="1:12" ht="12.75" x14ac:dyDescent="0.2">
      <c r="A924" s="118" t="str">
        <f>IF(actanuales[[#This Row],[Denominación de la actividad]]&lt;&gt;"",Ejercicio,"")</f>
        <v/>
      </c>
      <c r="B924" s="118" t="str">
        <f>IF(actanuales[[#This Row],[Denominación de la actividad]]&lt;&gt;"",comarca,"")</f>
        <v/>
      </c>
      <c r="C924" s="11"/>
      <c r="D924" s="11"/>
      <c r="E924" s="11"/>
      <c r="F924" s="11"/>
      <c r="G924" s="11"/>
      <c r="H924" s="11"/>
      <c r="I924" s="11"/>
      <c r="J924" s="11"/>
      <c r="K924" s="11"/>
      <c r="L924" s="11"/>
    </row>
    <row r="925" spans="1:12" ht="12.75" x14ac:dyDescent="0.2">
      <c r="A925" s="118" t="str">
        <f>IF(actanuales[[#This Row],[Denominación de la actividad]]&lt;&gt;"",Ejercicio,"")</f>
        <v/>
      </c>
      <c r="B925" s="118" t="str">
        <f>IF(actanuales[[#This Row],[Denominación de la actividad]]&lt;&gt;"",comarca,"")</f>
        <v/>
      </c>
      <c r="C925" s="11"/>
      <c r="D925" s="11"/>
      <c r="E925" s="11"/>
      <c r="F925" s="11"/>
      <c r="G925" s="11"/>
      <c r="H925" s="11"/>
      <c r="I925" s="11"/>
      <c r="J925" s="11"/>
      <c r="K925" s="11"/>
      <c r="L925" s="11"/>
    </row>
    <row r="926" spans="1:12" ht="12.75" x14ac:dyDescent="0.2">
      <c r="A926" s="118" t="str">
        <f>IF(actanuales[[#This Row],[Denominación de la actividad]]&lt;&gt;"",Ejercicio,"")</f>
        <v/>
      </c>
      <c r="B926" s="118" t="str">
        <f>IF(actanuales[[#This Row],[Denominación de la actividad]]&lt;&gt;"",comarca,"")</f>
        <v/>
      </c>
      <c r="C926" s="11"/>
      <c r="D926" s="11"/>
      <c r="E926" s="11"/>
      <c r="F926" s="11"/>
      <c r="G926" s="11"/>
      <c r="H926" s="11"/>
      <c r="I926" s="11"/>
      <c r="J926" s="11"/>
      <c r="K926" s="11"/>
      <c r="L926" s="11"/>
    </row>
    <row r="927" spans="1:12" ht="12.75" x14ac:dyDescent="0.2">
      <c r="A927" s="118" t="str">
        <f>IF(actanuales[[#This Row],[Denominación de la actividad]]&lt;&gt;"",Ejercicio,"")</f>
        <v/>
      </c>
      <c r="B927" s="118" t="str">
        <f>IF(actanuales[[#This Row],[Denominación de la actividad]]&lt;&gt;"",comarca,"")</f>
        <v/>
      </c>
      <c r="C927" s="11"/>
      <c r="D927" s="11"/>
      <c r="E927" s="11"/>
      <c r="F927" s="11"/>
      <c r="G927" s="11"/>
      <c r="H927" s="11"/>
      <c r="I927" s="11"/>
      <c r="J927" s="11"/>
      <c r="K927" s="11"/>
      <c r="L927" s="11"/>
    </row>
    <row r="928" spans="1:12" ht="12.75" x14ac:dyDescent="0.2">
      <c r="A928" s="118" t="str">
        <f>IF(actanuales[[#This Row],[Denominación de la actividad]]&lt;&gt;"",Ejercicio,"")</f>
        <v/>
      </c>
      <c r="B928" s="118" t="str">
        <f>IF(actanuales[[#This Row],[Denominación de la actividad]]&lt;&gt;"",comarca,"")</f>
        <v/>
      </c>
      <c r="C928" s="11"/>
      <c r="D928" s="11"/>
      <c r="E928" s="11"/>
      <c r="F928" s="11"/>
      <c r="G928" s="11"/>
      <c r="H928" s="11"/>
      <c r="I928" s="11"/>
      <c r="J928" s="11"/>
      <c r="K928" s="11"/>
      <c r="L928" s="11"/>
    </row>
    <row r="929" spans="1:12" ht="12.75" x14ac:dyDescent="0.2">
      <c r="A929" s="118" t="str">
        <f>IF(actanuales[[#This Row],[Denominación de la actividad]]&lt;&gt;"",Ejercicio,"")</f>
        <v/>
      </c>
      <c r="B929" s="118" t="str">
        <f>IF(actanuales[[#This Row],[Denominación de la actividad]]&lt;&gt;"",comarca,"")</f>
        <v/>
      </c>
      <c r="C929" s="11"/>
      <c r="D929" s="11"/>
      <c r="E929" s="11"/>
      <c r="F929" s="11"/>
      <c r="G929" s="11"/>
      <c r="H929" s="11"/>
      <c r="I929" s="11"/>
      <c r="J929" s="11"/>
      <c r="K929" s="11"/>
      <c r="L929" s="11"/>
    </row>
    <row r="930" spans="1:12" ht="12.75" x14ac:dyDescent="0.2">
      <c r="A930" s="118" t="str">
        <f>IF(actanuales[[#This Row],[Denominación de la actividad]]&lt;&gt;"",Ejercicio,"")</f>
        <v/>
      </c>
      <c r="B930" s="118" t="str">
        <f>IF(actanuales[[#This Row],[Denominación de la actividad]]&lt;&gt;"",comarca,"")</f>
        <v/>
      </c>
      <c r="C930" s="11"/>
      <c r="D930" s="11"/>
      <c r="E930" s="11"/>
      <c r="F930" s="11"/>
      <c r="G930" s="11"/>
      <c r="H930" s="11"/>
      <c r="I930" s="11"/>
      <c r="J930" s="11"/>
      <c r="K930" s="11"/>
      <c r="L930" s="11"/>
    </row>
    <row r="931" spans="1:12" ht="12.75" x14ac:dyDescent="0.2">
      <c r="A931" s="118" t="str">
        <f>IF(actanuales[[#This Row],[Denominación de la actividad]]&lt;&gt;"",Ejercicio,"")</f>
        <v/>
      </c>
      <c r="B931" s="118" t="str">
        <f>IF(actanuales[[#This Row],[Denominación de la actividad]]&lt;&gt;"",comarca,"")</f>
        <v/>
      </c>
      <c r="C931" s="11"/>
      <c r="D931" s="11"/>
      <c r="E931" s="11"/>
      <c r="F931" s="11"/>
      <c r="G931" s="11"/>
      <c r="H931" s="11"/>
      <c r="I931" s="11"/>
      <c r="J931" s="11"/>
      <c r="K931" s="11"/>
      <c r="L931" s="11"/>
    </row>
    <row r="932" spans="1:12" ht="12.75" x14ac:dyDescent="0.2">
      <c r="A932" s="118" t="str">
        <f>IF(actanuales[[#This Row],[Denominación de la actividad]]&lt;&gt;"",Ejercicio,"")</f>
        <v/>
      </c>
      <c r="B932" s="118" t="str">
        <f>IF(actanuales[[#This Row],[Denominación de la actividad]]&lt;&gt;"",comarca,"")</f>
        <v/>
      </c>
      <c r="C932" s="11"/>
      <c r="D932" s="11"/>
      <c r="E932" s="11"/>
      <c r="F932" s="11"/>
      <c r="G932" s="11"/>
      <c r="H932" s="11"/>
      <c r="I932" s="11"/>
      <c r="J932" s="11"/>
      <c r="K932" s="11"/>
      <c r="L932" s="11"/>
    </row>
    <row r="933" spans="1:12" ht="12.75" x14ac:dyDescent="0.2">
      <c r="A933" s="118" t="str">
        <f>IF(actanuales[[#This Row],[Denominación de la actividad]]&lt;&gt;"",Ejercicio,"")</f>
        <v/>
      </c>
      <c r="B933" s="118" t="str">
        <f>IF(actanuales[[#This Row],[Denominación de la actividad]]&lt;&gt;"",comarca,"")</f>
        <v/>
      </c>
      <c r="C933" s="11"/>
      <c r="D933" s="11"/>
      <c r="E933" s="11"/>
      <c r="F933" s="11"/>
      <c r="G933" s="11"/>
      <c r="H933" s="11"/>
      <c r="I933" s="11"/>
      <c r="J933" s="11"/>
      <c r="K933" s="11"/>
      <c r="L933" s="11"/>
    </row>
    <row r="934" spans="1:12" ht="12.75" x14ac:dyDescent="0.2">
      <c r="A934" s="118" t="str">
        <f>IF(actanuales[[#This Row],[Denominación de la actividad]]&lt;&gt;"",Ejercicio,"")</f>
        <v/>
      </c>
      <c r="B934" s="118" t="str">
        <f>IF(actanuales[[#This Row],[Denominación de la actividad]]&lt;&gt;"",comarca,"")</f>
        <v/>
      </c>
      <c r="C934" s="11"/>
      <c r="D934" s="11"/>
      <c r="E934" s="11"/>
      <c r="F934" s="11"/>
      <c r="G934" s="11"/>
      <c r="H934" s="11"/>
      <c r="I934" s="11"/>
      <c r="J934" s="11"/>
      <c r="K934" s="11"/>
      <c r="L934" s="11"/>
    </row>
    <row r="935" spans="1:12" ht="12.75" x14ac:dyDescent="0.2">
      <c r="A935" s="118" t="str">
        <f>IF(actanuales[[#This Row],[Denominación de la actividad]]&lt;&gt;"",Ejercicio,"")</f>
        <v/>
      </c>
      <c r="B935" s="118" t="str">
        <f>IF(actanuales[[#This Row],[Denominación de la actividad]]&lt;&gt;"",comarca,"")</f>
        <v/>
      </c>
      <c r="C935" s="11"/>
      <c r="D935" s="11"/>
      <c r="E935" s="11"/>
      <c r="F935" s="11"/>
      <c r="G935" s="11"/>
      <c r="H935" s="11"/>
      <c r="I935" s="11"/>
      <c r="J935" s="11"/>
      <c r="K935" s="11"/>
      <c r="L935" s="11"/>
    </row>
    <row r="936" spans="1:12" ht="12.75" x14ac:dyDescent="0.2">
      <c r="A936" s="118" t="str">
        <f>IF(actanuales[[#This Row],[Denominación de la actividad]]&lt;&gt;"",Ejercicio,"")</f>
        <v/>
      </c>
      <c r="B936" s="118" t="str">
        <f>IF(actanuales[[#This Row],[Denominación de la actividad]]&lt;&gt;"",comarca,"")</f>
        <v/>
      </c>
      <c r="C936" s="11"/>
      <c r="D936" s="11"/>
      <c r="E936" s="11"/>
      <c r="F936" s="11"/>
      <c r="G936" s="11"/>
      <c r="H936" s="11"/>
      <c r="I936" s="11"/>
      <c r="J936" s="11"/>
      <c r="K936" s="11"/>
      <c r="L936" s="11"/>
    </row>
    <row r="937" spans="1:12" ht="12.75" x14ac:dyDescent="0.2">
      <c r="A937" s="118" t="str">
        <f>IF(actanuales[[#This Row],[Denominación de la actividad]]&lt;&gt;"",Ejercicio,"")</f>
        <v/>
      </c>
      <c r="B937" s="118" t="str">
        <f>IF(actanuales[[#This Row],[Denominación de la actividad]]&lt;&gt;"",comarca,"")</f>
        <v/>
      </c>
      <c r="C937" s="11"/>
      <c r="D937" s="11"/>
      <c r="E937" s="11"/>
      <c r="F937" s="11"/>
      <c r="G937" s="11"/>
      <c r="H937" s="11"/>
      <c r="I937" s="11"/>
      <c r="J937" s="11"/>
      <c r="K937" s="11"/>
      <c r="L937" s="11"/>
    </row>
    <row r="938" spans="1:12" ht="12.75" x14ac:dyDescent="0.2">
      <c r="A938" s="118" t="str">
        <f>IF(actanuales[[#This Row],[Denominación de la actividad]]&lt;&gt;"",Ejercicio,"")</f>
        <v/>
      </c>
      <c r="B938" s="118" t="str">
        <f>IF(actanuales[[#This Row],[Denominación de la actividad]]&lt;&gt;"",comarca,"")</f>
        <v/>
      </c>
      <c r="C938" s="11"/>
      <c r="D938" s="11"/>
      <c r="E938" s="11"/>
      <c r="F938" s="11"/>
      <c r="G938" s="11"/>
      <c r="H938" s="11"/>
      <c r="I938" s="11"/>
      <c r="J938" s="11"/>
      <c r="K938" s="11"/>
      <c r="L938" s="11"/>
    </row>
    <row r="939" spans="1:12" ht="12.75" x14ac:dyDescent="0.2">
      <c r="A939" s="118" t="str">
        <f>IF(actanuales[[#This Row],[Denominación de la actividad]]&lt;&gt;"",Ejercicio,"")</f>
        <v/>
      </c>
      <c r="B939" s="118" t="str">
        <f>IF(actanuales[[#This Row],[Denominación de la actividad]]&lt;&gt;"",comarca,"")</f>
        <v/>
      </c>
      <c r="C939" s="11"/>
      <c r="D939" s="11"/>
      <c r="E939" s="11"/>
      <c r="F939" s="11"/>
      <c r="G939" s="11"/>
      <c r="H939" s="11"/>
      <c r="I939" s="11"/>
      <c r="J939" s="11"/>
      <c r="K939" s="11"/>
      <c r="L939" s="11"/>
    </row>
    <row r="940" spans="1:12" ht="12.75" x14ac:dyDescent="0.2">
      <c r="A940" s="118" t="str">
        <f>IF(actanuales[[#This Row],[Denominación de la actividad]]&lt;&gt;"",Ejercicio,"")</f>
        <v/>
      </c>
      <c r="B940" s="118" t="str">
        <f>IF(actanuales[[#This Row],[Denominación de la actividad]]&lt;&gt;"",comarca,"")</f>
        <v/>
      </c>
      <c r="C940" s="11"/>
      <c r="D940" s="11"/>
      <c r="E940" s="11"/>
      <c r="F940" s="11"/>
      <c r="G940" s="11"/>
      <c r="H940" s="11"/>
      <c r="I940" s="11"/>
      <c r="J940" s="11"/>
      <c r="K940" s="11"/>
      <c r="L940" s="11"/>
    </row>
    <row r="941" spans="1:12" ht="12.75" x14ac:dyDescent="0.2">
      <c r="A941" s="118" t="str">
        <f>IF(actanuales[[#This Row],[Denominación de la actividad]]&lt;&gt;"",Ejercicio,"")</f>
        <v/>
      </c>
      <c r="B941" s="118" t="str">
        <f>IF(actanuales[[#This Row],[Denominación de la actividad]]&lt;&gt;"",comarca,"")</f>
        <v/>
      </c>
      <c r="C941" s="11"/>
      <c r="D941" s="11"/>
      <c r="E941" s="11"/>
      <c r="F941" s="11"/>
      <c r="G941" s="11"/>
      <c r="H941" s="11"/>
      <c r="I941" s="11"/>
      <c r="J941" s="11"/>
      <c r="K941" s="11"/>
      <c r="L941" s="11"/>
    </row>
    <row r="942" spans="1:12" ht="12.75" x14ac:dyDescent="0.2">
      <c r="A942" s="118" t="str">
        <f>IF(actanuales[[#This Row],[Denominación de la actividad]]&lt;&gt;"",Ejercicio,"")</f>
        <v/>
      </c>
      <c r="B942" s="118" t="str">
        <f>IF(actanuales[[#This Row],[Denominación de la actividad]]&lt;&gt;"",comarca,"")</f>
        <v/>
      </c>
      <c r="C942" s="11"/>
      <c r="D942" s="11"/>
      <c r="E942" s="11"/>
      <c r="F942" s="11"/>
      <c r="G942" s="11"/>
      <c r="H942" s="11"/>
      <c r="I942" s="11"/>
      <c r="J942" s="11"/>
      <c r="K942" s="11"/>
      <c r="L942" s="11"/>
    </row>
    <row r="943" spans="1:12" ht="12.75" x14ac:dyDescent="0.2">
      <c r="A943" s="118" t="str">
        <f>IF(actanuales[[#This Row],[Denominación de la actividad]]&lt;&gt;"",Ejercicio,"")</f>
        <v/>
      </c>
      <c r="B943" s="118" t="str">
        <f>IF(actanuales[[#This Row],[Denominación de la actividad]]&lt;&gt;"",comarca,"")</f>
        <v/>
      </c>
      <c r="C943" s="11"/>
      <c r="D943" s="11"/>
      <c r="E943" s="11"/>
      <c r="F943" s="11"/>
      <c r="G943" s="11"/>
      <c r="H943" s="11"/>
      <c r="I943" s="11"/>
      <c r="J943" s="11"/>
      <c r="K943" s="11"/>
      <c r="L943" s="11"/>
    </row>
    <row r="944" spans="1:12" ht="12.75" x14ac:dyDescent="0.2">
      <c r="A944" s="118" t="str">
        <f>IF(actanuales[[#This Row],[Denominación de la actividad]]&lt;&gt;"",Ejercicio,"")</f>
        <v/>
      </c>
      <c r="B944" s="118" t="str">
        <f>IF(actanuales[[#This Row],[Denominación de la actividad]]&lt;&gt;"",comarca,"")</f>
        <v/>
      </c>
      <c r="C944" s="11"/>
      <c r="D944" s="11"/>
      <c r="E944" s="11"/>
      <c r="F944" s="11"/>
      <c r="G944" s="11"/>
      <c r="H944" s="11"/>
      <c r="I944" s="11"/>
      <c r="J944" s="11"/>
      <c r="K944" s="11"/>
      <c r="L944" s="11"/>
    </row>
    <row r="945" spans="1:12" ht="12.75" x14ac:dyDescent="0.2">
      <c r="A945" s="118" t="str">
        <f>IF(actanuales[[#This Row],[Denominación de la actividad]]&lt;&gt;"",Ejercicio,"")</f>
        <v/>
      </c>
      <c r="B945" s="118" t="str">
        <f>IF(actanuales[[#This Row],[Denominación de la actividad]]&lt;&gt;"",comarca,"")</f>
        <v/>
      </c>
      <c r="C945" s="11"/>
      <c r="D945" s="11"/>
      <c r="E945" s="11"/>
      <c r="F945" s="11"/>
      <c r="G945" s="11"/>
      <c r="H945" s="11"/>
      <c r="I945" s="11"/>
      <c r="J945" s="11"/>
      <c r="K945" s="11"/>
      <c r="L945" s="11"/>
    </row>
    <row r="946" spans="1:12" ht="12.75" x14ac:dyDescent="0.2">
      <c r="A946" s="118" t="str">
        <f>IF(actanuales[[#This Row],[Denominación de la actividad]]&lt;&gt;"",Ejercicio,"")</f>
        <v/>
      </c>
      <c r="B946" s="118" t="str">
        <f>IF(actanuales[[#This Row],[Denominación de la actividad]]&lt;&gt;"",comarca,"")</f>
        <v/>
      </c>
      <c r="C946" s="11"/>
      <c r="D946" s="11"/>
      <c r="E946" s="11"/>
      <c r="F946" s="11"/>
      <c r="G946" s="11"/>
      <c r="H946" s="11"/>
      <c r="I946" s="11"/>
      <c r="J946" s="11"/>
      <c r="K946" s="11"/>
      <c r="L946" s="11"/>
    </row>
    <row r="947" spans="1:12" ht="12.75" x14ac:dyDescent="0.2">
      <c r="A947" s="118" t="str">
        <f>IF(actanuales[[#This Row],[Denominación de la actividad]]&lt;&gt;"",Ejercicio,"")</f>
        <v/>
      </c>
      <c r="B947" s="118" t="str">
        <f>IF(actanuales[[#This Row],[Denominación de la actividad]]&lt;&gt;"",comarca,"")</f>
        <v/>
      </c>
      <c r="C947" s="11"/>
      <c r="D947" s="11"/>
      <c r="E947" s="11"/>
      <c r="F947" s="11"/>
      <c r="G947" s="11"/>
      <c r="H947" s="11"/>
      <c r="I947" s="11"/>
      <c r="J947" s="11"/>
      <c r="K947" s="11"/>
      <c r="L947" s="11"/>
    </row>
    <row r="948" spans="1:12" ht="12.75" x14ac:dyDescent="0.2">
      <c r="A948" s="118" t="str">
        <f>IF(actanuales[[#This Row],[Denominación de la actividad]]&lt;&gt;"",Ejercicio,"")</f>
        <v/>
      </c>
      <c r="B948" s="118" t="str">
        <f>IF(actanuales[[#This Row],[Denominación de la actividad]]&lt;&gt;"",comarca,"")</f>
        <v/>
      </c>
      <c r="C948" s="11"/>
      <c r="D948" s="11"/>
      <c r="E948" s="11"/>
      <c r="F948" s="11"/>
      <c r="G948" s="11"/>
      <c r="H948" s="11"/>
      <c r="I948" s="11"/>
      <c r="J948" s="11"/>
      <c r="K948" s="11"/>
      <c r="L948" s="11"/>
    </row>
    <row r="949" spans="1:12" ht="12.75" x14ac:dyDescent="0.2">
      <c r="A949" s="118" t="str">
        <f>IF(actanuales[[#This Row],[Denominación de la actividad]]&lt;&gt;"",Ejercicio,"")</f>
        <v/>
      </c>
      <c r="B949" s="118" t="str">
        <f>IF(actanuales[[#This Row],[Denominación de la actividad]]&lt;&gt;"",comarca,"")</f>
        <v/>
      </c>
      <c r="C949" s="11"/>
      <c r="D949" s="11"/>
      <c r="E949" s="11"/>
      <c r="F949" s="11"/>
      <c r="G949" s="11"/>
      <c r="H949" s="11"/>
      <c r="I949" s="11"/>
      <c r="J949" s="11"/>
      <c r="K949" s="11"/>
      <c r="L949" s="11"/>
    </row>
    <row r="950" spans="1:12" ht="12.75" x14ac:dyDescent="0.2">
      <c r="A950" s="118" t="str">
        <f>IF(actanuales[[#This Row],[Denominación de la actividad]]&lt;&gt;"",Ejercicio,"")</f>
        <v/>
      </c>
      <c r="B950" s="118" t="str">
        <f>IF(actanuales[[#This Row],[Denominación de la actividad]]&lt;&gt;"",comarca,"")</f>
        <v/>
      </c>
      <c r="C950" s="11"/>
      <c r="D950" s="11"/>
      <c r="E950" s="11"/>
      <c r="F950" s="11"/>
      <c r="G950" s="11"/>
      <c r="H950" s="11"/>
      <c r="I950" s="11"/>
      <c r="J950" s="11"/>
      <c r="K950" s="11"/>
      <c r="L950" s="11"/>
    </row>
    <row r="951" spans="1:12" ht="12.75" x14ac:dyDescent="0.2">
      <c r="A951" s="118" t="str">
        <f>IF(actanuales[[#This Row],[Denominación de la actividad]]&lt;&gt;"",Ejercicio,"")</f>
        <v/>
      </c>
      <c r="B951" s="118" t="str">
        <f>IF(actanuales[[#This Row],[Denominación de la actividad]]&lt;&gt;"",comarca,"")</f>
        <v/>
      </c>
      <c r="C951" s="11"/>
      <c r="D951" s="11"/>
      <c r="E951" s="11"/>
      <c r="F951" s="11"/>
      <c r="G951" s="11"/>
      <c r="H951" s="11"/>
      <c r="I951" s="11"/>
      <c r="J951" s="11"/>
      <c r="K951" s="11"/>
      <c r="L951" s="11"/>
    </row>
    <row r="952" spans="1:12" ht="12.75" x14ac:dyDescent="0.2">
      <c r="A952" s="118" t="str">
        <f>IF(actanuales[[#This Row],[Denominación de la actividad]]&lt;&gt;"",Ejercicio,"")</f>
        <v/>
      </c>
      <c r="B952" s="118" t="str">
        <f>IF(actanuales[[#This Row],[Denominación de la actividad]]&lt;&gt;"",comarca,"")</f>
        <v/>
      </c>
      <c r="C952" s="11"/>
      <c r="D952" s="11"/>
      <c r="E952" s="11"/>
      <c r="F952" s="11"/>
      <c r="G952" s="11"/>
      <c r="H952" s="11"/>
      <c r="I952" s="11"/>
      <c r="J952" s="11"/>
      <c r="K952" s="11"/>
      <c r="L952" s="11"/>
    </row>
    <row r="953" spans="1:12" ht="12.75" x14ac:dyDescent="0.2">
      <c r="A953" s="118" t="str">
        <f>IF(actanuales[[#This Row],[Denominación de la actividad]]&lt;&gt;"",Ejercicio,"")</f>
        <v/>
      </c>
      <c r="B953" s="118" t="str">
        <f>IF(actanuales[[#This Row],[Denominación de la actividad]]&lt;&gt;"",comarca,"")</f>
        <v/>
      </c>
      <c r="C953" s="11"/>
      <c r="D953" s="11"/>
      <c r="E953" s="11"/>
      <c r="F953" s="11"/>
      <c r="G953" s="11"/>
      <c r="H953" s="11"/>
      <c r="I953" s="11"/>
      <c r="J953" s="11"/>
      <c r="K953" s="11"/>
      <c r="L953" s="11"/>
    </row>
    <row r="954" spans="1:12" ht="12.75" x14ac:dyDescent="0.2">
      <c r="A954" s="118" t="str">
        <f>IF(actanuales[[#This Row],[Denominación de la actividad]]&lt;&gt;"",Ejercicio,"")</f>
        <v/>
      </c>
      <c r="B954" s="118" t="str">
        <f>IF(actanuales[[#This Row],[Denominación de la actividad]]&lt;&gt;"",comarca,"")</f>
        <v/>
      </c>
      <c r="C954" s="11"/>
      <c r="D954" s="11"/>
      <c r="E954" s="11"/>
      <c r="F954" s="11"/>
      <c r="G954" s="11"/>
      <c r="H954" s="11"/>
      <c r="I954" s="11"/>
      <c r="J954" s="11"/>
      <c r="K954" s="11"/>
      <c r="L954" s="11"/>
    </row>
    <row r="955" spans="1:12" ht="12.75" x14ac:dyDescent="0.2">
      <c r="A955" s="118" t="str">
        <f>IF(actanuales[[#This Row],[Denominación de la actividad]]&lt;&gt;"",Ejercicio,"")</f>
        <v/>
      </c>
      <c r="B955" s="118" t="str">
        <f>IF(actanuales[[#This Row],[Denominación de la actividad]]&lt;&gt;"",comarca,"")</f>
        <v/>
      </c>
      <c r="C955" s="11"/>
      <c r="D955" s="11"/>
      <c r="E955" s="11"/>
      <c r="F955" s="11"/>
      <c r="G955" s="11"/>
      <c r="H955" s="11"/>
      <c r="I955" s="11"/>
      <c r="J955" s="11"/>
      <c r="K955" s="11"/>
      <c r="L955" s="11"/>
    </row>
    <row r="956" spans="1:12" ht="12.75" x14ac:dyDescent="0.2">
      <c r="A956" s="118" t="str">
        <f>IF(actanuales[[#This Row],[Denominación de la actividad]]&lt;&gt;"",Ejercicio,"")</f>
        <v/>
      </c>
      <c r="B956" s="118" t="str">
        <f>IF(actanuales[[#This Row],[Denominación de la actividad]]&lt;&gt;"",comarca,"")</f>
        <v/>
      </c>
      <c r="C956" s="11"/>
      <c r="D956" s="11"/>
      <c r="E956" s="11"/>
      <c r="F956" s="11"/>
      <c r="G956" s="11"/>
      <c r="H956" s="11"/>
      <c r="I956" s="11"/>
      <c r="J956" s="11"/>
      <c r="K956" s="11"/>
      <c r="L956" s="11"/>
    </row>
    <row r="957" spans="1:12" ht="12.75" x14ac:dyDescent="0.2">
      <c r="A957" s="118" t="str">
        <f>IF(actanuales[[#This Row],[Denominación de la actividad]]&lt;&gt;"",Ejercicio,"")</f>
        <v/>
      </c>
      <c r="B957" s="118" t="str">
        <f>IF(actanuales[[#This Row],[Denominación de la actividad]]&lt;&gt;"",comarca,"")</f>
        <v/>
      </c>
      <c r="C957" s="11"/>
      <c r="D957" s="11"/>
      <c r="E957" s="11"/>
      <c r="F957" s="11"/>
      <c r="G957" s="11"/>
      <c r="H957" s="11"/>
      <c r="I957" s="11"/>
      <c r="J957" s="11"/>
      <c r="K957" s="11"/>
      <c r="L957" s="11"/>
    </row>
    <row r="958" spans="1:12" ht="12.75" x14ac:dyDescent="0.2">
      <c r="A958" s="118" t="str">
        <f>IF(actanuales[[#This Row],[Denominación de la actividad]]&lt;&gt;"",Ejercicio,"")</f>
        <v/>
      </c>
      <c r="B958" s="118" t="str">
        <f>IF(actanuales[[#This Row],[Denominación de la actividad]]&lt;&gt;"",comarca,"")</f>
        <v/>
      </c>
      <c r="C958" s="11"/>
      <c r="D958" s="11"/>
      <c r="E958" s="11"/>
      <c r="F958" s="11"/>
      <c r="G958" s="11"/>
      <c r="H958" s="11"/>
      <c r="I958" s="11"/>
      <c r="J958" s="11"/>
      <c r="K958" s="11"/>
      <c r="L958" s="11"/>
    </row>
    <row r="959" spans="1:12" ht="12.75" x14ac:dyDescent="0.2">
      <c r="A959" s="118" t="str">
        <f>IF(actanuales[[#This Row],[Denominación de la actividad]]&lt;&gt;"",Ejercicio,"")</f>
        <v/>
      </c>
      <c r="B959" s="118" t="str">
        <f>IF(actanuales[[#This Row],[Denominación de la actividad]]&lt;&gt;"",comarca,"")</f>
        <v/>
      </c>
      <c r="C959" s="11"/>
      <c r="D959" s="11"/>
      <c r="E959" s="11"/>
      <c r="F959" s="11"/>
      <c r="G959" s="11"/>
      <c r="H959" s="11"/>
      <c r="I959" s="11"/>
      <c r="J959" s="11"/>
      <c r="K959" s="11"/>
      <c r="L959" s="11"/>
    </row>
    <row r="960" spans="1:12" ht="12.75" x14ac:dyDescent="0.2">
      <c r="A960" s="118" t="str">
        <f>IF(actanuales[[#This Row],[Denominación de la actividad]]&lt;&gt;"",Ejercicio,"")</f>
        <v/>
      </c>
      <c r="B960" s="118" t="str">
        <f>IF(actanuales[[#This Row],[Denominación de la actividad]]&lt;&gt;"",comarca,"")</f>
        <v/>
      </c>
      <c r="C960" s="11"/>
      <c r="D960" s="11"/>
      <c r="E960" s="11"/>
      <c r="F960" s="11"/>
      <c r="G960" s="11"/>
      <c r="H960" s="11"/>
      <c r="I960" s="11"/>
      <c r="J960" s="11"/>
      <c r="K960" s="11"/>
      <c r="L960" s="11"/>
    </row>
    <row r="961" spans="1:12" ht="12.75" x14ac:dyDescent="0.2">
      <c r="A961" s="118" t="str">
        <f>IF(actanuales[[#This Row],[Denominación de la actividad]]&lt;&gt;"",Ejercicio,"")</f>
        <v/>
      </c>
      <c r="B961" s="118" t="str">
        <f>IF(actanuales[[#This Row],[Denominación de la actividad]]&lt;&gt;"",comarca,"")</f>
        <v/>
      </c>
      <c r="C961" s="11"/>
      <c r="D961" s="11"/>
      <c r="E961" s="11"/>
      <c r="F961" s="11"/>
      <c r="G961" s="11"/>
      <c r="H961" s="11"/>
      <c r="I961" s="11"/>
      <c r="J961" s="11"/>
      <c r="K961" s="11"/>
      <c r="L961" s="11"/>
    </row>
    <row r="962" spans="1:12" ht="12.75" x14ac:dyDescent="0.2">
      <c r="A962" s="118" t="str">
        <f>IF(actanuales[[#This Row],[Denominación de la actividad]]&lt;&gt;"",Ejercicio,"")</f>
        <v/>
      </c>
      <c r="B962" s="118" t="str">
        <f>IF(actanuales[[#This Row],[Denominación de la actividad]]&lt;&gt;"",comarca,"")</f>
        <v/>
      </c>
      <c r="C962" s="11"/>
      <c r="D962" s="11"/>
      <c r="E962" s="11"/>
      <c r="F962" s="11"/>
      <c r="G962" s="11"/>
      <c r="H962" s="11"/>
      <c r="I962" s="11"/>
      <c r="J962" s="11"/>
      <c r="K962" s="11"/>
      <c r="L962" s="11"/>
    </row>
    <row r="963" spans="1:12" ht="12.75" x14ac:dyDescent="0.2">
      <c r="A963" s="118" t="str">
        <f>IF(actanuales[[#This Row],[Denominación de la actividad]]&lt;&gt;"",Ejercicio,"")</f>
        <v/>
      </c>
      <c r="B963" s="118" t="str">
        <f>IF(actanuales[[#This Row],[Denominación de la actividad]]&lt;&gt;"",comarca,"")</f>
        <v/>
      </c>
      <c r="C963" s="11"/>
      <c r="D963" s="11"/>
      <c r="E963" s="11"/>
      <c r="F963" s="11"/>
      <c r="G963" s="11"/>
      <c r="H963" s="11"/>
      <c r="I963" s="11"/>
      <c r="J963" s="11"/>
      <c r="K963" s="11"/>
      <c r="L963" s="11"/>
    </row>
    <row r="964" spans="1:12" ht="12.75" x14ac:dyDescent="0.2">
      <c r="A964" s="118" t="str">
        <f>IF(actanuales[[#This Row],[Denominación de la actividad]]&lt;&gt;"",Ejercicio,"")</f>
        <v/>
      </c>
      <c r="B964" s="118" t="str">
        <f>IF(actanuales[[#This Row],[Denominación de la actividad]]&lt;&gt;"",comarca,"")</f>
        <v/>
      </c>
      <c r="C964" s="11"/>
      <c r="D964" s="11"/>
      <c r="E964" s="11"/>
      <c r="F964" s="11"/>
      <c r="G964" s="11"/>
      <c r="H964" s="11"/>
      <c r="I964" s="11"/>
      <c r="J964" s="11"/>
      <c r="K964" s="11"/>
      <c r="L964" s="11"/>
    </row>
    <row r="965" spans="1:12" ht="12.75" x14ac:dyDescent="0.2">
      <c r="A965" s="118" t="str">
        <f>IF(actanuales[[#This Row],[Denominación de la actividad]]&lt;&gt;"",Ejercicio,"")</f>
        <v/>
      </c>
      <c r="B965" s="118" t="str">
        <f>IF(actanuales[[#This Row],[Denominación de la actividad]]&lt;&gt;"",comarca,"")</f>
        <v/>
      </c>
      <c r="C965" s="11"/>
      <c r="D965" s="11"/>
      <c r="E965" s="11"/>
      <c r="F965" s="11"/>
      <c r="G965" s="11"/>
      <c r="H965" s="11"/>
      <c r="I965" s="11"/>
      <c r="J965" s="11"/>
      <c r="K965" s="11"/>
      <c r="L965" s="11"/>
    </row>
    <row r="966" spans="1:12" ht="12.75" x14ac:dyDescent="0.2">
      <c r="A966" s="118" t="str">
        <f>IF(actanuales[[#This Row],[Denominación de la actividad]]&lt;&gt;"",Ejercicio,"")</f>
        <v/>
      </c>
      <c r="B966" s="118" t="str">
        <f>IF(actanuales[[#This Row],[Denominación de la actividad]]&lt;&gt;"",comarca,"")</f>
        <v/>
      </c>
      <c r="C966" s="11"/>
      <c r="D966" s="11"/>
      <c r="E966" s="11"/>
      <c r="F966" s="11"/>
      <c r="G966" s="11"/>
      <c r="H966" s="11"/>
      <c r="I966" s="11"/>
      <c r="J966" s="11"/>
      <c r="K966" s="11"/>
      <c r="L966" s="11"/>
    </row>
    <row r="967" spans="1:12" ht="12.75" x14ac:dyDescent="0.2">
      <c r="A967" s="118" t="str">
        <f>IF(actanuales[[#This Row],[Denominación de la actividad]]&lt;&gt;"",Ejercicio,"")</f>
        <v/>
      </c>
      <c r="B967" s="118" t="str">
        <f>IF(actanuales[[#This Row],[Denominación de la actividad]]&lt;&gt;"",comarca,"")</f>
        <v/>
      </c>
      <c r="C967" s="11"/>
      <c r="D967" s="11"/>
      <c r="E967" s="11"/>
      <c r="F967" s="11"/>
      <c r="G967" s="11"/>
      <c r="H967" s="11"/>
      <c r="I967" s="11"/>
      <c r="J967" s="11"/>
      <c r="K967" s="11"/>
      <c r="L967" s="11"/>
    </row>
    <row r="968" spans="1:12" ht="12.75" x14ac:dyDescent="0.2">
      <c r="A968" s="118" t="str">
        <f>IF(actanuales[[#This Row],[Denominación de la actividad]]&lt;&gt;"",Ejercicio,"")</f>
        <v/>
      </c>
      <c r="B968" s="118" t="str">
        <f>IF(actanuales[[#This Row],[Denominación de la actividad]]&lt;&gt;"",comarca,"")</f>
        <v/>
      </c>
      <c r="C968" s="11"/>
      <c r="D968" s="11"/>
      <c r="E968" s="11"/>
      <c r="F968" s="11"/>
      <c r="G968" s="11"/>
      <c r="H968" s="11"/>
      <c r="I968" s="11"/>
      <c r="J968" s="11"/>
      <c r="K968" s="11"/>
      <c r="L968" s="11"/>
    </row>
    <row r="969" spans="1:12" ht="12.75" x14ac:dyDescent="0.2">
      <c r="A969" s="118" t="str">
        <f>IF(actanuales[[#This Row],[Denominación de la actividad]]&lt;&gt;"",Ejercicio,"")</f>
        <v/>
      </c>
      <c r="B969" s="118" t="str">
        <f>IF(actanuales[[#This Row],[Denominación de la actividad]]&lt;&gt;"",comarca,"")</f>
        <v/>
      </c>
      <c r="C969" s="11"/>
      <c r="D969" s="11"/>
      <c r="E969" s="11"/>
      <c r="F969" s="11"/>
      <c r="G969" s="11"/>
      <c r="H969" s="11"/>
      <c r="I969" s="11"/>
      <c r="J969" s="11"/>
      <c r="K969" s="11"/>
      <c r="L969" s="11"/>
    </row>
    <row r="970" spans="1:12" ht="12.75" x14ac:dyDescent="0.2">
      <c r="A970" s="118" t="str">
        <f>IF(actanuales[[#This Row],[Denominación de la actividad]]&lt;&gt;"",Ejercicio,"")</f>
        <v/>
      </c>
      <c r="B970" s="118" t="str">
        <f>IF(actanuales[[#This Row],[Denominación de la actividad]]&lt;&gt;"",comarca,"")</f>
        <v/>
      </c>
      <c r="C970" s="11"/>
      <c r="D970" s="11"/>
      <c r="E970" s="11"/>
      <c r="F970" s="11"/>
      <c r="G970" s="11"/>
      <c r="H970" s="11"/>
      <c r="I970" s="11"/>
      <c r="J970" s="11"/>
      <c r="K970" s="11"/>
      <c r="L970" s="11"/>
    </row>
    <row r="971" spans="1:12" ht="12.75" x14ac:dyDescent="0.2">
      <c r="A971" s="118" t="str">
        <f>IF(actanuales[[#This Row],[Denominación de la actividad]]&lt;&gt;"",Ejercicio,"")</f>
        <v/>
      </c>
      <c r="B971" s="118" t="str">
        <f>IF(actanuales[[#This Row],[Denominación de la actividad]]&lt;&gt;"",comarca,"")</f>
        <v/>
      </c>
      <c r="C971" s="11"/>
      <c r="D971" s="11"/>
      <c r="E971" s="11"/>
      <c r="F971" s="11"/>
      <c r="G971" s="11"/>
      <c r="H971" s="11"/>
      <c r="I971" s="11"/>
      <c r="J971" s="11"/>
      <c r="K971" s="11"/>
      <c r="L971" s="11"/>
    </row>
    <row r="972" spans="1:12" ht="12.75" x14ac:dyDescent="0.2">
      <c r="A972" s="118" t="str">
        <f>IF(actanuales[[#This Row],[Denominación de la actividad]]&lt;&gt;"",Ejercicio,"")</f>
        <v/>
      </c>
      <c r="B972" s="118" t="str">
        <f>IF(actanuales[[#This Row],[Denominación de la actividad]]&lt;&gt;"",comarca,"")</f>
        <v/>
      </c>
      <c r="C972" s="11"/>
      <c r="D972" s="11"/>
      <c r="E972" s="11"/>
      <c r="F972" s="11"/>
      <c r="G972" s="11"/>
      <c r="H972" s="11"/>
      <c r="I972" s="11"/>
      <c r="J972" s="11"/>
      <c r="K972" s="11"/>
      <c r="L972" s="11"/>
    </row>
    <row r="973" spans="1:12" ht="12.75" x14ac:dyDescent="0.2">
      <c r="A973" s="118" t="str">
        <f>IF(actanuales[[#This Row],[Denominación de la actividad]]&lt;&gt;"",Ejercicio,"")</f>
        <v/>
      </c>
      <c r="B973" s="118" t="str">
        <f>IF(actanuales[[#This Row],[Denominación de la actividad]]&lt;&gt;"",comarca,"")</f>
        <v/>
      </c>
      <c r="C973" s="11"/>
      <c r="D973" s="11"/>
      <c r="E973" s="11"/>
      <c r="F973" s="11"/>
      <c r="G973" s="11"/>
      <c r="H973" s="11"/>
      <c r="I973" s="11"/>
      <c r="J973" s="11"/>
      <c r="K973" s="11"/>
      <c r="L973" s="11"/>
    </row>
    <row r="974" spans="1:12" ht="12.75" x14ac:dyDescent="0.2">
      <c r="A974" s="118" t="str">
        <f>IF(actanuales[[#This Row],[Denominación de la actividad]]&lt;&gt;"",Ejercicio,"")</f>
        <v/>
      </c>
      <c r="B974" s="118" t="str">
        <f>IF(actanuales[[#This Row],[Denominación de la actividad]]&lt;&gt;"",comarca,"")</f>
        <v/>
      </c>
      <c r="C974" s="11"/>
      <c r="D974" s="11"/>
      <c r="E974" s="11"/>
      <c r="F974" s="11"/>
      <c r="G974" s="11"/>
      <c r="H974" s="11"/>
      <c r="I974" s="11"/>
      <c r="J974" s="11"/>
      <c r="K974" s="11"/>
      <c r="L974" s="11"/>
    </row>
    <row r="975" spans="1:12" ht="12.75" x14ac:dyDescent="0.2">
      <c r="A975" s="118" t="str">
        <f>IF(actanuales[[#This Row],[Denominación de la actividad]]&lt;&gt;"",Ejercicio,"")</f>
        <v/>
      </c>
      <c r="B975" s="118" t="str">
        <f>IF(actanuales[[#This Row],[Denominación de la actividad]]&lt;&gt;"",comarca,"")</f>
        <v/>
      </c>
      <c r="C975" s="11"/>
      <c r="D975" s="11"/>
      <c r="E975" s="11"/>
      <c r="F975" s="11"/>
      <c r="G975" s="11"/>
      <c r="H975" s="11"/>
      <c r="I975" s="11"/>
      <c r="J975" s="11"/>
      <c r="K975" s="11"/>
      <c r="L975" s="11"/>
    </row>
    <row r="976" spans="1:12" ht="12.75" x14ac:dyDescent="0.2">
      <c r="A976" s="118" t="str">
        <f>IF(actanuales[[#This Row],[Denominación de la actividad]]&lt;&gt;"",Ejercicio,"")</f>
        <v/>
      </c>
      <c r="B976" s="118" t="str">
        <f>IF(actanuales[[#This Row],[Denominación de la actividad]]&lt;&gt;"",comarca,"")</f>
        <v/>
      </c>
      <c r="C976" s="11"/>
      <c r="D976" s="11"/>
      <c r="E976" s="11"/>
      <c r="F976" s="11"/>
      <c r="G976" s="11"/>
      <c r="H976" s="11"/>
      <c r="I976" s="11"/>
      <c r="J976" s="11"/>
      <c r="K976" s="11"/>
      <c r="L976" s="11"/>
    </row>
    <row r="977" spans="1:12" ht="12.75" x14ac:dyDescent="0.2">
      <c r="A977" s="118" t="str">
        <f>IF(actanuales[[#This Row],[Denominación de la actividad]]&lt;&gt;"",Ejercicio,"")</f>
        <v/>
      </c>
      <c r="B977" s="118" t="str">
        <f>IF(actanuales[[#This Row],[Denominación de la actividad]]&lt;&gt;"",comarca,"")</f>
        <v/>
      </c>
      <c r="C977" s="11"/>
      <c r="D977" s="11"/>
      <c r="E977" s="11"/>
      <c r="F977" s="11"/>
      <c r="G977" s="11"/>
      <c r="H977" s="11"/>
      <c r="I977" s="11"/>
      <c r="J977" s="11"/>
      <c r="K977" s="11"/>
      <c r="L977" s="11"/>
    </row>
    <row r="978" spans="1:12" ht="12.75" x14ac:dyDescent="0.2">
      <c r="A978" s="118" t="str">
        <f>IF(actanuales[[#This Row],[Denominación de la actividad]]&lt;&gt;"",Ejercicio,"")</f>
        <v/>
      </c>
      <c r="B978" s="118" t="str">
        <f>IF(actanuales[[#This Row],[Denominación de la actividad]]&lt;&gt;"",comarca,"")</f>
        <v/>
      </c>
      <c r="C978" s="11"/>
      <c r="D978" s="11"/>
      <c r="E978" s="11"/>
      <c r="F978" s="11"/>
      <c r="G978" s="11"/>
      <c r="H978" s="11"/>
      <c r="I978" s="11"/>
      <c r="J978" s="11"/>
      <c r="K978" s="11"/>
      <c r="L978" s="11"/>
    </row>
    <row r="979" spans="1:12" ht="12.75" x14ac:dyDescent="0.2">
      <c r="A979" s="118" t="str">
        <f>IF(actanuales[[#This Row],[Denominación de la actividad]]&lt;&gt;"",Ejercicio,"")</f>
        <v/>
      </c>
      <c r="B979" s="118" t="str">
        <f>IF(actanuales[[#This Row],[Denominación de la actividad]]&lt;&gt;"",comarca,"")</f>
        <v/>
      </c>
      <c r="C979" s="11"/>
      <c r="D979" s="11"/>
      <c r="E979" s="11"/>
      <c r="F979" s="11"/>
      <c r="G979" s="11"/>
      <c r="H979" s="11"/>
      <c r="I979" s="11"/>
      <c r="J979" s="11"/>
      <c r="K979" s="11"/>
      <c r="L979" s="11"/>
    </row>
    <row r="980" spans="1:12" ht="12.75" x14ac:dyDescent="0.2">
      <c r="A980" s="118" t="str">
        <f>IF(actanuales[[#This Row],[Denominación de la actividad]]&lt;&gt;"",Ejercicio,"")</f>
        <v/>
      </c>
      <c r="B980" s="118" t="str">
        <f>IF(actanuales[[#This Row],[Denominación de la actividad]]&lt;&gt;"",comarca,"")</f>
        <v/>
      </c>
      <c r="C980" s="11"/>
      <c r="D980" s="11"/>
      <c r="E980" s="11"/>
      <c r="F980" s="11"/>
      <c r="G980" s="11"/>
      <c r="H980" s="11"/>
      <c r="I980" s="11"/>
      <c r="J980" s="11"/>
      <c r="K980" s="11"/>
      <c r="L980" s="11"/>
    </row>
    <row r="981" spans="1:12" ht="12.75" x14ac:dyDescent="0.2">
      <c r="A981" s="118" t="str">
        <f>IF(actanuales[[#This Row],[Denominación de la actividad]]&lt;&gt;"",Ejercicio,"")</f>
        <v/>
      </c>
      <c r="B981" s="118" t="str">
        <f>IF(actanuales[[#This Row],[Denominación de la actividad]]&lt;&gt;"",comarca,"")</f>
        <v/>
      </c>
      <c r="C981" s="11"/>
      <c r="D981" s="11"/>
      <c r="E981" s="11"/>
      <c r="F981" s="11"/>
      <c r="G981" s="11"/>
      <c r="H981" s="11"/>
      <c r="I981" s="11"/>
      <c r="J981" s="11"/>
      <c r="K981" s="11"/>
      <c r="L981" s="11"/>
    </row>
    <row r="982" spans="1:12" ht="12.75" x14ac:dyDescent="0.2">
      <c r="A982" s="118" t="str">
        <f>IF(actanuales[[#This Row],[Denominación de la actividad]]&lt;&gt;"",Ejercicio,"")</f>
        <v/>
      </c>
      <c r="B982" s="118" t="str">
        <f>IF(actanuales[[#This Row],[Denominación de la actividad]]&lt;&gt;"",comarca,"")</f>
        <v/>
      </c>
      <c r="C982" s="11"/>
      <c r="D982" s="11"/>
      <c r="E982" s="11"/>
      <c r="F982" s="11"/>
      <c r="G982" s="11"/>
      <c r="H982" s="11"/>
      <c r="I982" s="11"/>
      <c r="J982" s="11"/>
      <c r="K982" s="11"/>
      <c r="L982" s="11"/>
    </row>
    <row r="983" spans="1:12" ht="12.75" x14ac:dyDescent="0.2">
      <c r="A983" s="118" t="str">
        <f>IF(actanuales[[#This Row],[Denominación de la actividad]]&lt;&gt;"",Ejercicio,"")</f>
        <v/>
      </c>
      <c r="B983" s="118" t="str">
        <f>IF(actanuales[[#This Row],[Denominación de la actividad]]&lt;&gt;"",comarca,"")</f>
        <v/>
      </c>
      <c r="C983" s="11"/>
      <c r="D983" s="11"/>
      <c r="E983" s="11"/>
      <c r="F983" s="11"/>
      <c r="G983" s="11"/>
      <c r="H983" s="11"/>
      <c r="I983" s="11"/>
      <c r="J983" s="11"/>
      <c r="K983" s="11"/>
      <c r="L983" s="11"/>
    </row>
    <row r="984" spans="1:12" ht="12.75" x14ac:dyDescent="0.2">
      <c r="A984" s="118" t="str">
        <f>IF(actanuales[[#This Row],[Denominación de la actividad]]&lt;&gt;"",Ejercicio,"")</f>
        <v/>
      </c>
      <c r="B984" s="118" t="str">
        <f>IF(actanuales[[#This Row],[Denominación de la actividad]]&lt;&gt;"",comarca,"")</f>
        <v/>
      </c>
      <c r="C984" s="11"/>
      <c r="D984" s="11"/>
      <c r="E984" s="11"/>
      <c r="F984" s="11"/>
      <c r="G984" s="11"/>
      <c r="H984" s="11"/>
      <c r="I984" s="11"/>
      <c r="J984" s="11"/>
      <c r="K984" s="11"/>
      <c r="L984" s="11"/>
    </row>
    <row r="985" spans="1:12" ht="12.75" x14ac:dyDescent="0.2">
      <c r="A985" s="118" t="str">
        <f>IF(actanuales[[#This Row],[Denominación de la actividad]]&lt;&gt;"",Ejercicio,"")</f>
        <v/>
      </c>
      <c r="B985" s="118" t="str">
        <f>IF(actanuales[[#This Row],[Denominación de la actividad]]&lt;&gt;"",comarca,"")</f>
        <v/>
      </c>
      <c r="C985" s="11"/>
      <c r="D985" s="11"/>
      <c r="E985" s="11"/>
      <c r="F985" s="11"/>
      <c r="G985" s="11"/>
      <c r="H985" s="11"/>
      <c r="I985" s="11"/>
      <c r="J985" s="11"/>
      <c r="K985" s="11"/>
      <c r="L985" s="11"/>
    </row>
    <row r="986" spans="1:12" ht="12.75" x14ac:dyDescent="0.2">
      <c r="A986" s="118" t="str">
        <f>IF(actanuales[[#This Row],[Denominación de la actividad]]&lt;&gt;"",Ejercicio,"")</f>
        <v/>
      </c>
      <c r="B986" s="118" t="str">
        <f>IF(actanuales[[#This Row],[Denominación de la actividad]]&lt;&gt;"",comarca,"")</f>
        <v/>
      </c>
      <c r="C986" s="11"/>
      <c r="D986" s="11"/>
      <c r="E986" s="11"/>
      <c r="F986" s="11"/>
      <c r="G986" s="11"/>
      <c r="H986" s="11"/>
      <c r="I986" s="11"/>
      <c r="J986" s="11"/>
      <c r="K986" s="11"/>
      <c r="L986" s="11"/>
    </row>
    <row r="987" spans="1:12" ht="12.75" x14ac:dyDescent="0.2">
      <c r="A987" s="118" t="str">
        <f>IF(actanuales[[#This Row],[Denominación de la actividad]]&lt;&gt;"",Ejercicio,"")</f>
        <v/>
      </c>
      <c r="B987" s="118" t="str">
        <f>IF(actanuales[[#This Row],[Denominación de la actividad]]&lt;&gt;"",comarca,"")</f>
        <v/>
      </c>
      <c r="C987" s="11"/>
      <c r="D987" s="11"/>
      <c r="E987" s="11"/>
      <c r="F987" s="11"/>
      <c r="G987" s="11"/>
      <c r="H987" s="11"/>
      <c r="I987" s="11"/>
      <c r="J987" s="11"/>
      <c r="K987" s="11"/>
      <c r="L987" s="11"/>
    </row>
    <row r="988" spans="1:12" ht="12.75" x14ac:dyDescent="0.2">
      <c r="A988" s="118" t="str">
        <f>IF(actanuales[[#This Row],[Denominación de la actividad]]&lt;&gt;"",Ejercicio,"")</f>
        <v/>
      </c>
      <c r="B988" s="118" t="str">
        <f>IF(actanuales[[#This Row],[Denominación de la actividad]]&lt;&gt;"",comarca,"")</f>
        <v/>
      </c>
      <c r="C988" s="11"/>
      <c r="D988" s="11"/>
      <c r="E988" s="11"/>
      <c r="F988" s="11"/>
      <c r="G988" s="11"/>
      <c r="H988" s="11"/>
      <c r="I988" s="11"/>
      <c r="J988" s="11"/>
      <c r="K988" s="11"/>
      <c r="L988" s="11"/>
    </row>
    <row r="989" spans="1:12" ht="12.75" x14ac:dyDescent="0.2">
      <c r="A989" s="118" t="str">
        <f>IF(actanuales[[#This Row],[Denominación de la actividad]]&lt;&gt;"",Ejercicio,"")</f>
        <v/>
      </c>
      <c r="B989" s="118" t="str">
        <f>IF(actanuales[[#This Row],[Denominación de la actividad]]&lt;&gt;"",comarca,"")</f>
        <v/>
      </c>
      <c r="C989" s="11"/>
      <c r="D989" s="11"/>
      <c r="E989" s="11"/>
      <c r="F989" s="11"/>
      <c r="G989" s="11"/>
      <c r="H989" s="11"/>
      <c r="I989" s="11"/>
      <c r="J989" s="11"/>
      <c r="K989" s="11"/>
      <c r="L989" s="11"/>
    </row>
    <row r="990" spans="1:12" ht="12.75" x14ac:dyDescent="0.2">
      <c r="A990" s="118" t="str">
        <f>IF(actanuales[[#This Row],[Denominación de la actividad]]&lt;&gt;"",Ejercicio,"")</f>
        <v/>
      </c>
      <c r="B990" s="118" t="str">
        <f>IF(actanuales[[#This Row],[Denominación de la actividad]]&lt;&gt;"",comarca,"")</f>
        <v/>
      </c>
      <c r="C990" s="11"/>
      <c r="D990" s="11"/>
      <c r="E990" s="11"/>
      <c r="F990" s="11"/>
      <c r="G990" s="11"/>
      <c r="H990" s="11"/>
      <c r="I990" s="11"/>
      <c r="J990" s="11"/>
      <c r="K990" s="11"/>
      <c r="L990" s="11"/>
    </row>
    <row r="991" spans="1:12" ht="12.75" x14ac:dyDescent="0.2">
      <c r="A991" s="118" t="str">
        <f>IF(actanuales[[#This Row],[Denominación de la actividad]]&lt;&gt;"",Ejercicio,"")</f>
        <v/>
      </c>
      <c r="B991" s="118" t="str">
        <f>IF(actanuales[[#This Row],[Denominación de la actividad]]&lt;&gt;"",comarca,"")</f>
        <v/>
      </c>
      <c r="C991" s="11"/>
      <c r="D991" s="11"/>
      <c r="E991" s="11"/>
      <c r="F991" s="11"/>
      <c r="G991" s="11"/>
      <c r="H991" s="11"/>
      <c r="I991" s="11"/>
      <c r="J991" s="11"/>
      <c r="K991" s="11"/>
      <c r="L991" s="11"/>
    </row>
    <row r="992" spans="1:12" ht="12.75" x14ac:dyDescent="0.2">
      <c r="A992" s="118" t="str">
        <f>IF(actanuales[[#This Row],[Denominación de la actividad]]&lt;&gt;"",Ejercicio,"")</f>
        <v/>
      </c>
      <c r="B992" s="118" t="str">
        <f>IF(actanuales[[#This Row],[Denominación de la actividad]]&lt;&gt;"",comarca,"")</f>
        <v/>
      </c>
      <c r="C992" s="11"/>
      <c r="D992" s="11"/>
      <c r="E992" s="11"/>
      <c r="F992" s="11"/>
      <c r="G992" s="11"/>
      <c r="H992" s="11"/>
      <c r="I992" s="11"/>
      <c r="J992" s="11"/>
      <c r="K992" s="11"/>
      <c r="L992" s="11"/>
    </row>
    <row r="993" spans="1:12" ht="12.75" x14ac:dyDescent="0.2">
      <c r="A993" s="118" t="str">
        <f>IF(actanuales[[#This Row],[Denominación de la actividad]]&lt;&gt;"",Ejercicio,"")</f>
        <v/>
      </c>
      <c r="B993" s="118" t="str">
        <f>IF(actanuales[[#This Row],[Denominación de la actividad]]&lt;&gt;"",comarca,"")</f>
        <v/>
      </c>
      <c r="C993" s="11"/>
      <c r="D993" s="11"/>
      <c r="E993" s="11"/>
      <c r="F993" s="11"/>
      <c r="G993" s="11"/>
      <c r="H993" s="11"/>
      <c r="I993" s="11"/>
      <c r="J993" s="11"/>
      <c r="K993" s="11"/>
      <c r="L993" s="11"/>
    </row>
    <row r="994" spans="1:12" ht="12.75" x14ac:dyDescent="0.2">
      <c r="A994" s="118" t="str">
        <f>IF(actanuales[[#This Row],[Denominación de la actividad]]&lt;&gt;"",Ejercicio,"")</f>
        <v/>
      </c>
      <c r="B994" s="118" t="str">
        <f>IF(actanuales[[#This Row],[Denominación de la actividad]]&lt;&gt;"",comarca,"")</f>
        <v/>
      </c>
      <c r="C994" s="11"/>
      <c r="D994" s="11"/>
      <c r="E994" s="11"/>
      <c r="F994" s="11"/>
      <c r="G994" s="11"/>
      <c r="H994" s="11"/>
      <c r="I994" s="11"/>
      <c r="J994" s="11"/>
      <c r="K994" s="11"/>
      <c r="L994" s="11"/>
    </row>
    <row r="995" spans="1:12" ht="12.75" x14ac:dyDescent="0.2">
      <c r="A995" s="118" t="str">
        <f>IF(actanuales[[#This Row],[Denominación de la actividad]]&lt;&gt;"",Ejercicio,"")</f>
        <v/>
      </c>
      <c r="B995" s="118" t="str">
        <f>IF(actanuales[[#This Row],[Denominación de la actividad]]&lt;&gt;"",comarca,"")</f>
        <v/>
      </c>
      <c r="C995" s="11"/>
      <c r="D995" s="11"/>
      <c r="E995" s="11"/>
      <c r="F995" s="11"/>
      <c r="G995" s="11"/>
      <c r="H995" s="11"/>
      <c r="I995" s="11"/>
      <c r="J995" s="11"/>
      <c r="K995" s="11"/>
      <c r="L995" s="11"/>
    </row>
    <row r="996" spans="1:12" ht="12.75" x14ac:dyDescent="0.2">
      <c r="A996" s="118" t="str">
        <f>IF(actanuales[[#This Row],[Denominación de la actividad]]&lt;&gt;"",Ejercicio,"")</f>
        <v/>
      </c>
      <c r="B996" s="118" t="str">
        <f>IF(actanuales[[#This Row],[Denominación de la actividad]]&lt;&gt;"",comarca,"")</f>
        <v/>
      </c>
      <c r="C996" s="11"/>
      <c r="D996" s="11"/>
      <c r="E996" s="11"/>
      <c r="F996" s="11"/>
      <c r="G996" s="11"/>
      <c r="H996" s="11"/>
      <c r="I996" s="11"/>
      <c r="J996" s="11"/>
      <c r="K996" s="11"/>
      <c r="L996" s="11"/>
    </row>
    <row r="997" spans="1:12" ht="12.75" x14ac:dyDescent="0.2">
      <c r="A997" s="118" t="str">
        <f>IF(actanuales[[#This Row],[Denominación de la actividad]]&lt;&gt;"",Ejercicio,"")</f>
        <v/>
      </c>
      <c r="B997" s="118" t="str">
        <f>IF(actanuales[[#This Row],[Denominación de la actividad]]&lt;&gt;"",comarca,"")</f>
        <v/>
      </c>
      <c r="C997" s="11"/>
      <c r="D997" s="11"/>
      <c r="E997" s="11"/>
      <c r="F997" s="11"/>
      <c r="G997" s="11"/>
      <c r="H997" s="11"/>
      <c r="I997" s="11"/>
      <c r="J997" s="11"/>
      <c r="K997" s="11"/>
      <c r="L997" s="11"/>
    </row>
    <row r="998" spans="1:12" ht="12.75" x14ac:dyDescent="0.2">
      <c r="A998" s="118" t="str">
        <f>IF(actanuales[[#This Row],[Denominación de la actividad]]&lt;&gt;"",Ejercicio,"")</f>
        <v/>
      </c>
      <c r="B998" s="118" t="str">
        <f>IF(actanuales[[#This Row],[Denominación de la actividad]]&lt;&gt;"",comarca,"")</f>
        <v/>
      </c>
      <c r="C998" s="11"/>
      <c r="D998" s="11"/>
      <c r="E998" s="11"/>
      <c r="F998" s="11"/>
      <c r="G998" s="11"/>
      <c r="H998" s="11"/>
      <c r="I998" s="11"/>
      <c r="J998" s="11"/>
      <c r="K998" s="11"/>
      <c r="L998" s="11"/>
    </row>
    <row r="999" spans="1:12" ht="12.75" x14ac:dyDescent="0.2">
      <c r="A999" s="118" t="str">
        <f>IF(actanuales[[#This Row],[Denominación de la actividad]]&lt;&gt;"",Ejercicio,"")</f>
        <v/>
      </c>
      <c r="B999" s="118" t="str">
        <f>IF(actanuales[[#This Row],[Denominación de la actividad]]&lt;&gt;"",comarca,"")</f>
        <v/>
      </c>
      <c r="C999" s="11"/>
      <c r="D999" s="11"/>
      <c r="E999" s="11"/>
      <c r="F999" s="11"/>
      <c r="G999" s="11"/>
      <c r="H999" s="11"/>
      <c r="I999" s="11"/>
      <c r="J999" s="11"/>
      <c r="K999" s="11"/>
      <c r="L999" s="11"/>
    </row>
    <row r="1000" spans="1:12" ht="12.75" x14ac:dyDescent="0.2">
      <c r="A1000" s="119" t="str">
        <f>IF(actanuales[[#This Row],[Denominación de la actividad]]&lt;&gt;"",Ejercicio,"")</f>
        <v/>
      </c>
      <c r="B1000" s="119" t="str">
        <f>IF(actanuales[[#This Row],[Denominación de la actividad]]&lt;&gt;"",comarca,"")</f>
        <v/>
      </c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</row>
  </sheetData>
  <sheetProtection password="F460" sheet="1" objects="1" scenarios="1"/>
  <dataValidations count="10">
    <dataValidation type="list" allowBlank="1" showInputMessage="1" showErrorMessage="1" promptTitle="Existe duplicidad?" prompt="Seleccionar  si si existe duplicidad y no en caso contrario" sqref="E2:E1000">
      <formula1>sino</formula1>
    </dataValidation>
    <dataValidation type="list" allowBlank="1" showInputMessage="1" showErrorMessage="1" promptTitle="Seleccione del desplegable" prompt="Seleccion el tipo de gestión de la actividad" sqref="L2:L1000">
      <formula1>ejecucion</formula1>
    </dataValidation>
    <dataValidation type="list" allowBlank="1" showInputMessage="1" showErrorMessage="1" promptTitle="Seleccione del desplegable" prompt="Seleccione el mes final de la actividad" sqref="H2:H1000">
      <formula1>meses</formula1>
    </dataValidation>
    <dataValidation type="whole" allowBlank="1" showInputMessage="1" showErrorMessage="1" sqref="I2:I1000">
      <formula1>1</formula1>
      <formula2>100000000</formula2>
    </dataValidation>
    <dataValidation type="list" allowBlank="1" showInputMessage="1" showErrorMessage="1" promptTitle="Seleccionar del desplegale" prompt="Seleccione el rango de edadd de los participantes" sqref="J2:J1000">
      <formula1>edades</formula1>
    </dataValidation>
    <dataValidation type="list" allowBlank="1" showInputMessage="1" showErrorMessage="1" promptTitle="Seleccione el tipo de actividad " prompt="Elija entre _x000a_anuales ( programadas a lo largo de todo el año natural o escolar) _x000a_estacionales ( puntualmente en alguna época del año) o_x000a_caracterizadoras (puntuales, no rutinaria , identificadoras y promotoras del territorio)" sqref="D2:D1000">
      <formula1>tipoact</formula1>
    </dataValidation>
    <dataValidation type="list" allowBlank="1" showErrorMessage="1" errorTitle="Mes erróneo" error="Introduzca un mes de la lista" sqref="G1001:G1048576">
      <formula1>meses</formula1>
    </dataValidation>
    <dataValidation allowBlank="1" showErrorMessage="1" errorTitle="Mes erróneo" error="Introduzca un mes de la lista" sqref="G1"/>
    <dataValidation type="whole" allowBlank="1" showInputMessage="1" showErrorMessage="1" sqref="K2:K1000">
      <formula1>1</formula1>
      <formula2>1000000</formula2>
    </dataValidation>
    <dataValidation type="list" allowBlank="1" showInputMessage="1" showErrorMessage="1" errorTitle="Mes erróneo" error="Introduzca un mes de la lista" promptTitle="Seleccione del desplegable " prompt="Mes de inicio de la actividad" sqref="G2:G1000">
      <formula1>meses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outlinePr summaryBelow="0" summaryRight="0"/>
  </sheetPr>
  <dimension ref="A1:D1000"/>
  <sheetViews>
    <sheetView topLeftCell="C1" workbookViewId="0">
      <selection activeCell="F43" sqref="F43"/>
    </sheetView>
  </sheetViews>
  <sheetFormatPr baseColWidth="10" defaultColWidth="14.42578125" defaultRowHeight="15.75" customHeight="1" x14ac:dyDescent="0.2"/>
  <cols>
    <col min="1" max="1" width="15.28515625" hidden="1" customWidth="1"/>
    <col min="2" max="2" width="12" hidden="1" customWidth="1"/>
    <col min="3" max="3" width="53.140625" customWidth="1"/>
    <col min="4" max="4" width="52.42578125" customWidth="1"/>
  </cols>
  <sheetData>
    <row r="1" spans="1:4" ht="31.5" customHeight="1" thickBot="1" x14ac:dyDescent="0.25">
      <c r="A1" s="47" t="s">
        <v>129</v>
      </c>
      <c r="B1" s="94" t="s">
        <v>147</v>
      </c>
      <c r="C1" s="123" t="s">
        <v>161</v>
      </c>
      <c r="D1" s="48" t="s">
        <v>104</v>
      </c>
    </row>
    <row r="2" spans="1:4" ht="12.75" x14ac:dyDescent="0.2">
      <c r="A2" s="44" t="str">
        <f>IF(PCID[[#This Row],[Propuestas/s de mejora de actuación del Plan]]&lt;&gt;"",Ejercicio,"")</f>
        <v/>
      </c>
      <c r="B2" s="99" t="str">
        <f>IF(PCID[[#This Row],[Propuestas/s de mejora de actuación del Plan]]&lt;&gt;"",comarca,"")</f>
        <v/>
      </c>
      <c r="C2" s="49"/>
      <c r="D2" s="50"/>
    </row>
    <row r="3" spans="1:4" ht="12.75" x14ac:dyDescent="0.2">
      <c r="A3" s="45" t="str">
        <f>IF(PCID[[#This Row],[Propuestas/s de mejora de actuación del Plan]]&lt;&gt;"",Ejercicio,"")</f>
        <v/>
      </c>
      <c r="B3" s="96" t="str">
        <f>IF(PCID[[#This Row],[Propuestas/s de mejora de actuación del Plan]]&lt;&gt;"",comarca,"")</f>
        <v/>
      </c>
      <c r="C3" s="11"/>
      <c r="D3" s="29"/>
    </row>
    <row r="4" spans="1:4" ht="12.75" x14ac:dyDescent="0.2">
      <c r="A4" s="45" t="str">
        <f>IF(PCID[[#This Row],[Propuestas/s de mejora de actuación del Plan]]&lt;&gt;"",Ejercicio,"")</f>
        <v/>
      </c>
      <c r="B4" s="96" t="str">
        <f>IF(PCID[[#This Row],[Propuestas/s de mejora de actuación del Plan]]&lt;&gt;"",comarca,"")</f>
        <v/>
      </c>
      <c r="C4" s="11"/>
      <c r="D4" s="29"/>
    </row>
    <row r="5" spans="1:4" ht="12.75" x14ac:dyDescent="0.2">
      <c r="A5" s="45" t="str">
        <f>IF(PCID[[#This Row],[Propuestas/s de mejora de actuación del Plan]]&lt;&gt;"",Ejercicio,"")</f>
        <v/>
      </c>
      <c r="B5" s="96" t="str">
        <f>IF(PCID[[#This Row],[Propuestas/s de mejora de actuación del Plan]]&lt;&gt;"",comarca,"")</f>
        <v/>
      </c>
      <c r="C5" s="11"/>
      <c r="D5" s="29"/>
    </row>
    <row r="6" spans="1:4" ht="12.75" x14ac:dyDescent="0.2">
      <c r="A6" s="45" t="str">
        <f>IF(PCID[[#This Row],[Propuestas/s de mejora de actuación del Plan]]&lt;&gt;"",Ejercicio,"")</f>
        <v/>
      </c>
      <c r="B6" s="96" t="str">
        <f>IF(PCID[[#This Row],[Propuestas/s de mejora de actuación del Plan]]&lt;&gt;"",comarca,"")</f>
        <v/>
      </c>
      <c r="C6" s="11"/>
      <c r="D6" s="29"/>
    </row>
    <row r="7" spans="1:4" ht="12.75" x14ac:dyDescent="0.2">
      <c r="A7" s="45" t="str">
        <f>IF(PCID[[#This Row],[Propuestas/s de mejora de actuación del Plan]]&lt;&gt;"",Ejercicio,"")</f>
        <v/>
      </c>
      <c r="B7" s="96" t="str">
        <f>IF(PCID[[#This Row],[Propuestas/s de mejora de actuación del Plan]]&lt;&gt;"",comarca,"")</f>
        <v/>
      </c>
      <c r="C7" s="11"/>
      <c r="D7" s="29"/>
    </row>
    <row r="8" spans="1:4" ht="12.75" x14ac:dyDescent="0.2">
      <c r="A8" s="45" t="str">
        <f>IF(PCID[[#This Row],[Propuestas/s de mejora de actuación del Plan]]&lt;&gt;"",Ejercicio,"")</f>
        <v/>
      </c>
      <c r="B8" s="96" t="str">
        <f>IF(PCID[[#This Row],[Propuestas/s de mejora de actuación del Plan]]&lt;&gt;"",comarca,"")</f>
        <v/>
      </c>
      <c r="C8" s="11"/>
      <c r="D8" s="29"/>
    </row>
    <row r="9" spans="1:4" ht="12.75" x14ac:dyDescent="0.2">
      <c r="A9" s="45" t="str">
        <f>IF(PCID[[#This Row],[Propuestas/s de mejora de actuación del Plan]]&lt;&gt;"",Ejercicio,"")</f>
        <v/>
      </c>
      <c r="B9" s="96" t="str">
        <f>IF(PCID[[#This Row],[Propuestas/s de mejora de actuación del Plan]]&lt;&gt;"",comarca,"")</f>
        <v/>
      </c>
      <c r="C9" s="11"/>
      <c r="D9" s="29"/>
    </row>
    <row r="10" spans="1:4" ht="12.75" x14ac:dyDescent="0.2">
      <c r="A10" s="45" t="str">
        <f>IF(PCID[[#This Row],[Propuestas/s de mejora de actuación del Plan]]&lt;&gt;"",Ejercicio,"")</f>
        <v/>
      </c>
      <c r="B10" s="96" t="str">
        <f>IF(PCID[[#This Row],[Propuestas/s de mejora de actuación del Plan]]&lt;&gt;"",comarca,"")</f>
        <v/>
      </c>
      <c r="C10" s="11"/>
      <c r="D10" s="29"/>
    </row>
    <row r="11" spans="1:4" ht="12.75" x14ac:dyDescent="0.2">
      <c r="A11" s="45" t="str">
        <f>IF(PCID[[#This Row],[Propuestas/s de mejora de actuación del Plan]]&lt;&gt;"",Ejercicio,"")</f>
        <v/>
      </c>
      <c r="B11" s="96" t="str">
        <f>IF(PCID[[#This Row],[Propuestas/s de mejora de actuación del Plan]]&lt;&gt;"",comarca,"")</f>
        <v/>
      </c>
      <c r="C11" s="11"/>
      <c r="D11" s="29"/>
    </row>
    <row r="12" spans="1:4" ht="12.75" x14ac:dyDescent="0.2">
      <c r="A12" s="46" t="str">
        <f>IF(PCID[[#This Row],[Propuestas/s de mejora de actuación del Plan]]&lt;&gt;"",Ejercicio,"")</f>
        <v/>
      </c>
      <c r="B12" s="24" t="str">
        <f>IF(PCID[[#This Row],[Propuestas/s de mejora de actuación del Plan]]&lt;&gt;"",comarca,"")</f>
        <v/>
      </c>
      <c r="C12" s="13"/>
      <c r="D12" s="32"/>
    </row>
    <row r="13" spans="1:4" ht="12.75" x14ac:dyDescent="0.2">
      <c r="A13" s="46" t="str">
        <f>IF(PCID[[#This Row],[Propuestas/s de mejora de actuación del Plan]]&lt;&gt;"",Ejercicio,"")</f>
        <v/>
      </c>
      <c r="B13" s="24" t="str">
        <f>IF(PCID[[#This Row],[Propuestas/s de mejora de actuación del Plan]]&lt;&gt;"",comarca,"")</f>
        <v/>
      </c>
      <c r="C13" s="13"/>
      <c r="D13" s="32"/>
    </row>
    <row r="14" spans="1:4" ht="12.75" x14ac:dyDescent="0.2">
      <c r="A14" s="45" t="str">
        <f>IF(PCID[[#This Row],[Propuestas/s de mejora de actuación del Plan]]&lt;&gt;"",Ejercicio,"")</f>
        <v/>
      </c>
      <c r="B14" s="24" t="str">
        <f>IF(PCID[[#This Row],[Propuestas/s de mejora de actuación del Plan]]&lt;&gt;"",comarca,"")</f>
        <v/>
      </c>
      <c r="C14" s="13"/>
      <c r="D14" s="32"/>
    </row>
    <row r="15" spans="1:4" ht="12.75" x14ac:dyDescent="0.2">
      <c r="A15" s="45" t="str">
        <f>IF(PCID[[#This Row],[Propuestas/s de mejora de actuación del Plan]]&lt;&gt;"",Ejercicio,"")</f>
        <v/>
      </c>
      <c r="B15" s="24" t="str">
        <f>IF(PCID[[#This Row],[Propuestas/s de mejora de actuación del Plan]]&lt;&gt;"",comarca,"")</f>
        <v/>
      </c>
      <c r="C15" s="13"/>
      <c r="D15" s="32"/>
    </row>
    <row r="16" spans="1:4" ht="12.75" x14ac:dyDescent="0.2">
      <c r="A16" s="45" t="str">
        <f>IF(PCID[[#This Row],[Propuestas/s de mejora de actuación del Plan]]&lt;&gt;"",Ejercicio,"")</f>
        <v/>
      </c>
      <c r="B16" s="96" t="str">
        <f>IF(PCID[[#This Row],[Propuestas/s de mejora de actuación del Plan]]&lt;&gt;"",comarca,"")</f>
        <v/>
      </c>
      <c r="C16" s="11"/>
      <c r="D16" s="29"/>
    </row>
    <row r="17" spans="1:4" ht="12.75" x14ac:dyDescent="0.2">
      <c r="A17" s="45" t="str">
        <f>IF(PCID[[#This Row],[Propuestas/s de mejora de actuación del Plan]]&lt;&gt;"",Ejercicio,"")</f>
        <v/>
      </c>
      <c r="B17" s="96" t="str">
        <f>IF(PCID[[#This Row],[Propuestas/s de mejora de actuación del Plan]]&lt;&gt;"",comarca,"")</f>
        <v/>
      </c>
      <c r="C17" s="11"/>
      <c r="D17" s="29"/>
    </row>
    <row r="18" spans="1:4" ht="12.75" x14ac:dyDescent="0.2">
      <c r="A18" s="45" t="str">
        <f>IF(PCID[[#This Row],[Propuestas/s de mejora de actuación del Plan]]&lt;&gt;"",Ejercicio,"")</f>
        <v/>
      </c>
      <c r="B18" s="96" t="str">
        <f>IF(PCID[[#This Row],[Propuestas/s de mejora de actuación del Plan]]&lt;&gt;"",comarca,"")</f>
        <v/>
      </c>
      <c r="C18" s="11"/>
      <c r="D18" s="29"/>
    </row>
    <row r="19" spans="1:4" ht="12.75" x14ac:dyDescent="0.2">
      <c r="A19" s="45" t="str">
        <f>IF(PCID[[#This Row],[Propuestas/s de mejora de actuación del Plan]]&lt;&gt;"",Ejercicio,"")</f>
        <v/>
      </c>
      <c r="B19" s="96" t="str">
        <f>IF(PCID[[#This Row],[Propuestas/s de mejora de actuación del Plan]]&lt;&gt;"",comarca,"")</f>
        <v/>
      </c>
      <c r="C19" s="11"/>
      <c r="D19" s="29"/>
    </row>
    <row r="20" spans="1:4" ht="12.75" x14ac:dyDescent="0.2">
      <c r="A20" s="45" t="str">
        <f>IF(PCID[[#This Row],[Propuestas/s de mejora de actuación del Plan]]&lt;&gt;"",Ejercicio,"")</f>
        <v/>
      </c>
      <c r="B20" s="96" t="str">
        <f>IF(PCID[[#This Row],[Propuestas/s de mejora de actuación del Plan]]&lt;&gt;"",comarca,"")</f>
        <v/>
      </c>
      <c r="C20" s="11"/>
      <c r="D20" s="29"/>
    </row>
    <row r="21" spans="1:4" ht="12.75" x14ac:dyDescent="0.2">
      <c r="A21" s="45" t="str">
        <f>IF(PCID[[#This Row],[Propuestas/s de mejora de actuación del Plan]]&lt;&gt;"",Ejercicio,"")</f>
        <v/>
      </c>
      <c r="B21" s="96" t="str">
        <f>IF(PCID[[#This Row],[Propuestas/s de mejora de actuación del Plan]]&lt;&gt;"",comarca,"")</f>
        <v/>
      </c>
      <c r="C21" s="11"/>
      <c r="D21" s="29"/>
    </row>
    <row r="22" spans="1:4" ht="12.75" x14ac:dyDescent="0.2">
      <c r="A22" s="45" t="str">
        <f>IF(PCID[[#This Row],[Propuestas/s de mejora de actuación del Plan]]&lt;&gt;"",Ejercicio,"")</f>
        <v/>
      </c>
      <c r="B22" s="96" t="str">
        <f>IF(PCID[[#This Row],[Propuestas/s de mejora de actuación del Plan]]&lt;&gt;"",comarca,"")</f>
        <v/>
      </c>
      <c r="C22" s="11"/>
      <c r="D22" s="29"/>
    </row>
    <row r="23" spans="1:4" ht="12.75" x14ac:dyDescent="0.2">
      <c r="A23" s="45" t="str">
        <f>IF(PCID[[#This Row],[Propuestas/s de mejora de actuación del Plan]]&lt;&gt;"",Ejercicio,"")</f>
        <v/>
      </c>
      <c r="B23" s="96" t="str">
        <f>IF(PCID[[#This Row],[Propuestas/s de mejora de actuación del Plan]]&lt;&gt;"",comarca,"")</f>
        <v/>
      </c>
      <c r="C23" s="11"/>
      <c r="D23" s="29"/>
    </row>
    <row r="24" spans="1:4" ht="12.75" x14ac:dyDescent="0.2">
      <c r="A24" s="45" t="str">
        <f>IF(PCID[[#This Row],[Propuestas/s de mejora de actuación del Plan]]&lt;&gt;"",Ejercicio,"")</f>
        <v/>
      </c>
      <c r="B24" s="96" t="str">
        <f>IF(PCID[[#This Row],[Propuestas/s de mejora de actuación del Plan]]&lt;&gt;"",comarca,"")</f>
        <v/>
      </c>
      <c r="C24" s="11"/>
      <c r="D24" s="29"/>
    </row>
    <row r="25" spans="1:4" ht="12.75" x14ac:dyDescent="0.2">
      <c r="A25" s="45" t="str">
        <f>IF(PCID[[#This Row],[Propuestas/s de mejora de actuación del Plan]]&lt;&gt;"",Ejercicio,"")</f>
        <v/>
      </c>
      <c r="B25" s="96" t="str">
        <f>IF(PCID[[#This Row],[Propuestas/s de mejora de actuación del Plan]]&lt;&gt;"",comarca,"")</f>
        <v/>
      </c>
      <c r="C25" s="11"/>
      <c r="D25" s="29"/>
    </row>
    <row r="26" spans="1:4" ht="12.75" x14ac:dyDescent="0.2">
      <c r="A26" s="45" t="str">
        <f>IF(PCID[[#This Row],[Propuestas/s de mejora de actuación del Plan]]&lt;&gt;"",Ejercicio,"")</f>
        <v/>
      </c>
      <c r="B26" s="96" t="str">
        <f>IF(PCID[[#This Row],[Propuestas/s de mejora de actuación del Plan]]&lt;&gt;"",comarca,"")</f>
        <v/>
      </c>
      <c r="C26" s="11"/>
      <c r="D26" s="29"/>
    </row>
    <row r="27" spans="1:4" ht="12.75" x14ac:dyDescent="0.2">
      <c r="A27" s="45" t="str">
        <f>IF(PCID[[#This Row],[Propuestas/s de mejora de actuación del Plan]]&lt;&gt;"",Ejercicio,"")</f>
        <v/>
      </c>
      <c r="B27" s="96" t="str">
        <f>IF(PCID[[#This Row],[Propuestas/s de mejora de actuación del Plan]]&lt;&gt;"",comarca,"")</f>
        <v/>
      </c>
      <c r="C27" s="11"/>
      <c r="D27" s="29"/>
    </row>
    <row r="28" spans="1:4" ht="12.75" x14ac:dyDescent="0.2">
      <c r="A28" s="45" t="str">
        <f>IF(PCID[[#This Row],[Propuestas/s de mejora de actuación del Plan]]&lt;&gt;"",Ejercicio,"")</f>
        <v/>
      </c>
      <c r="B28" s="96" t="str">
        <f>IF(PCID[[#This Row],[Propuestas/s de mejora de actuación del Plan]]&lt;&gt;"",comarca,"")</f>
        <v/>
      </c>
      <c r="C28" s="11"/>
      <c r="D28" s="29"/>
    </row>
    <row r="29" spans="1:4" ht="12.75" x14ac:dyDescent="0.2">
      <c r="A29" s="45" t="str">
        <f>IF(PCID[[#This Row],[Propuestas/s de mejora de actuación del Plan]]&lt;&gt;"",Ejercicio,"")</f>
        <v/>
      </c>
      <c r="B29" s="96" t="str">
        <f>IF(PCID[[#This Row],[Propuestas/s de mejora de actuación del Plan]]&lt;&gt;"",comarca,"")</f>
        <v/>
      </c>
      <c r="C29" s="11"/>
      <c r="D29" s="29"/>
    </row>
    <row r="30" spans="1:4" ht="12.75" x14ac:dyDescent="0.2">
      <c r="A30" s="45" t="str">
        <f>IF(PCID[[#This Row],[Propuestas/s de mejora de actuación del Plan]]&lt;&gt;"",Ejercicio,"")</f>
        <v/>
      </c>
      <c r="B30" s="96" t="str">
        <f>IF(PCID[[#This Row],[Propuestas/s de mejora de actuación del Plan]]&lt;&gt;"",comarca,"")</f>
        <v/>
      </c>
      <c r="C30" s="11"/>
      <c r="D30" s="29"/>
    </row>
    <row r="31" spans="1:4" ht="12.75" x14ac:dyDescent="0.2">
      <c r="A31" s="45" t="str">
        <f>IF(PCID[[#This Row],[Propuestas/s de mejora de actuación del Plan]]&lt;&gt;"",Ejercicio,"")</f>
        <v/>
      </c>
      <c r="B31" s="96" t="str">
        <f>IF(PCID[[#This Row],[Propuestas/s de mejora de actuación del Plan]]&lt;&gt;"",comarca,"")</f>
        <v/>
      </c>
      <c r="C31" s="11"/>
      <c r="D31" s="29"/>
    </row>
    <row r="32" spans="1:4" ht="12.75" x14ac:dyDescent="0.2">
      <c r="A32" s="45" t="str">
        <f>IF(PCID[[#This Row],[Propuestas/s de mejora de actuación del Plan]]&lt;&gt;"",Ejercicio,"")</f>
        <v/>
      </c>
      <c r="B32" s="96" t="str">
        <f>IF(PCID[[#This Row],[Propuestas/s de mejora de actuación del Plan]]&lt;&gt;"",comarca,"")</f>
        <v/>
      </c>
      <c r="C32" s="11"/>
      <c r="D32" s="29"/>
    </row>
    <row r="33" spans="1:4" ht="12.75" x14ac:dyDescent="0.2">
      <c r="A33" s="45" t="str">
        <f>IF(PCID[[#This Row],[Propuestas/s de mejora de actuación del Plan]]&lt;&gt;"",Ejercicio,"")</f>
        <v/>
      </c>
      <c r="B33" s="96" t="str">
        <f>IF(PCID[[#This Row],[Propuestas/s de mejora de actuación del Plan]]&lt;&gt;"",comarca,"")</f>
        <v/>
      </c>
      <c r="C33" s="11"/>
      <c r="D33" s="29"/>
    </row>
    <row r="34" spans="1:4" ht="12.75" x14ac:dyDescent="0.2">
      <c r="A34" s="45" t="str">
        <f>IF(PCID[[#This Row],[Propuestas/s de mejora de actuación del Plan]]&lt;&gt;"",Ejercicio,"")</f>
        <v/>
      </c>
      <c r="B34" s="96" t="str">
        <f>IF(PCID[[#This Row],[Propuestas/s de mejora de actuación del Plan]]&lt;&gt;"",comarca,"")</f>
        <v/>
      </c>
      <c r="C34" s="11"/>
      <c r="D34" s="29"/>
    </row>
    <row r="35" spans="1:4" ht="12.75" x14ac:dyDescent="0.2">
      <c r="A35" s="45" t="str">
        <f>IF(PCID[[#This Row],[Propuestas/s de mejora de actuación del Plan]]&lt;&gt;"",Ejercicio,"")</f>
        <v/>
      </c>
      <c r="B35" s="96" t="str">
        <f>IF(PCID[[#This Row],[Propuestas/s de mejora de actuación del Plan]]&lt;&gt;"",comarca,"")</f>
        <v/>
      </c>
      <c r="C35" s="11"/>
      <c r="D35" s="29"/>
    </row>
    <row r="36" spans="1:4" ht="12.75" x14ac:dyDescent="0.2">
      <c r="A36" s="45" t="str">
        <f>IF(PCID[[#This Row],[Propuestas/s de mejora de actuación del Plan]]&lt;&gt;"",Ejercicio,"")</f>
        <v/>
      </c>
      <c r="B36" s="96" t="str">
        <f>IF(PCID[[#This Row],[Propuestas/s de mejora de actuación del Plan]]&lt;&gt;"",comarca,"")</f>
        <v/>
      </c>
      <c r="C36" s="11"/>
      <c r="D36" s="29"/>
    </row>
    <row r="37" spans="1:4" ht="12.75" x14ac:dyDescent="0.2">
      <c r="A37" s="45" t="str">
        <f>IF(PCID[[#This Row],[Propuestas/s de mejora de actuación del Plan]]&lt;&gt;"",Ejercicio,"")</f>
        <v/>
      </c>
      <c r="B37" s="96" t="str">
        <f>IF(PCID[[#This Row],[Propuestas/s de mejora de actuación del Plan]]&lt;&gt;"",comarca,"")</f>
        <v/>
      </c>
      <c r="C37" s="11"/>
      <c r="D37" s="29"/>
    </row>
    <row r="38" spans="1:4" ht="12.75" x14ac:dyDescent="0.2">
      <c r="A38" s="45" t="str">
        <f>IF(PCID[[#This Row],[Propuestas/s de mejora de actuación del Plan]]&lt;&gt;"",Ejercicio,"")</f>
        <v/>
      </c>
      <c r="B38" s="96" t="str">
        <f>IF(PCID[[#This Row],[Propuestas/s de mejora de actuación del Plan]]&lt;&gt;"",comarca,"")</f>
        <v/>
      </c>
      <c r="C38" s="11"/>
      <c r="D38" s="29"/>
    </row>
    <row r="39" spans="1:4" ht="12.75" x14ac:dyDescent="0.2">
      <c r="A39" s="45" t="str">
        <f>IF(PCID[[#This Row],[Propuestas/s de mejora de actuación del Plan]]&lt;&gt;"",Ejercicio,"")</f>
        <v/>
      </c>
      <c r="B39" s="96" t="str">
        <f>IF(PCID[[#This Row],[Propuestas/s de mejora de actuación del Plan]]&lt;&gt;"",comarca,"")</f>
        <v/>
      </c>
      <c r="C39" s="11"/>
      <c r="D39" s="29"/>
    </row>
    <row r="40" spans="1:4" ht="12.75" x14ac:dyDescent="0.2">
      <c r="A40" s="46" t="str">
        <f>IF(PCID[[#This Row],[Propuestas/s de mejora de actuación del Plan]]&lt;&gt;"",Ejercicio,"")</f>
        <v/>
      </c>
      <c r="B40" s="24" t="str">
        <f>IF(PCID[[#This Row],[Propuestas/s de mejora de actuación del Plan]]&lt;&gt;"",comarca,"")</f>
        <v/>
      </c>
      <c r="C40" s="13"/>
      <c r="D40" s="32"/>
    </row>
    <row r="41" spans="1:4" ht="12.75" x14ac:dyDescent="0.2">
      <c r="A41" s="3"/>
      <c r="B41" s="3"/>
      <c r="C41" s="3"/>
      <c r="D41" s="3"/>
    </row>
    <row r="42" spans="1:4" ht="12.75" x14ac:dyDescent="0.2">
      <c r="A42" s="1"/>
      <c r="B42" s="1"/>
      <c r="C42" s="1"/>
      <c r="D42" s="1"/>
    </row>
    <row r="43" spans="1:4" ht="12.75" x14ac:dyDescent="0.2">
      <c r="A43" s="1"/>
      <c r="B43" s="1"/>
      <c r="C43" s="1"/>
      <c r="D43" s="1"/>
    </row>
    <row r="44" spans="1:4" ht="12.75" x14ac:dyDescent="0.2">
      <c r="A44" s="1"/>
      <c r="B44" s="1"/>
      <c r="C44" s="1"/>
      <c r="D44" s="1"/>
    </row>
    <row r="45" spans="1:4" ht="12.75" x14ac:dyDescent="0.2">
      <c r="A45" s="1"/>
      <c r="B45" s="1"/>
      <c r="C45" s="1"/>
      <c r="D45" s="1"/>
    </row>
    <row r="46" spans="1:4" ht="12.75" x14ac:dyDescent="0.2">
      <c r="A46" s="1"/>
      <c r="B46" s="1"/>
      <c r="C46" s="1"/>
      <c r="D46" s="1"/>
    </row>
    <row r="47" spans="1:4" ht="12.75" x14ac:dyDescent="0.2">
      <c r="A47" s="1"/>
      <c r="B47" s="1"/>
      <c r="C47" s="1"/>
      <c r="D47" s="1"/>
    </row>
    <row r="48" spans="1:4" ht="12.75" x14ac:dyDescent="0.2">
      <c r="A48" s="1"/>
      <c r="B48" s="1"/>
      <c r="C48" s="1"/>
      <c r="D48" s="1"/>
    </row>
    <row r="49" spans="1:4" ht="12.75" x14ac:dyDescent="0.2">
      <c r="A49" s="1"/>
      <c r="B49" s="1"/>
      <c r="C49" s="1"/>
      <c r="D49" s="1"/>
    </row>
    <row r="50" spans="1:4" ht="12.75" x14ac:dyDescent="0.2">
      <c r="A50" s="1"/>
      <c r="B50" s="1"/>
      <c r="C50" s="1"/>
      <c r="D50" s="1"/>
    </row>
    <row r="51" spans="1:4" ht="12.75" x14ac:dyDescent="0.2">
      <c r="A51" s="1"/>
      <c r="B51" s="1"/>
      <c r="C51" s="1"/>
      <c r="D51" s="1"/>
    </row>
    <row r="52" spans="1:4" ht="12.75" x14ac:dyDescent="0.2">
      <c r="A52" s="1"/>
      <c r="B52" s="1"/>
      <c r="C52" s="1"/>
      <c r="D52" s="1"/>
    </row>
    <row r="53" spans="1:4" ht="12.75" x14ac:dyDescent="0.2">
      <c r="A53" s="1"/>
      <c r="B53" s="1"/>
      <c r="C53" s="1"/>
      <c r="D53" s="1"/>
    </row>
    <row r="54" spans="1:4" ht="12.75" x14ac:dyDescent="0.2">
      <c r="A54" s="1"/>
      <c r="B54" s="1"/>
      <c r="C54" s="1"/>
      <c r="D54" s="1"/>
    </row>
    <row r="55" spans="1:4" ht="12.75" x14ac:dyDescent="0.2">
      <c r="A55" s="1"/>
      <c r="B55" s="1"/>
      <c r="C55" s="1"/>
      <c r="D55" s="1"/>
    </row>
    <row r="56" spans="1:4" ht="12.75" x14ac:dyDescent="0.2">
      <c r="A56" s="1"/>
      <c r="B56" s="1"/>
      <c r="C56" s="1"/>
      <c r="D56" s="1"/>
    </row>
    <row r="57" spans="1:4" ht="12.75" x14ac:dyDescent="0.2">
      <c r="A57" s="1"/>
      <c r="B57" s="1"/>
      <c r="C57" s="1"/>
      <c r="D57" s="1"/>
    </row>
    <row r="58" spans="1:4" ht="12.75" x14ac:dyDescent="0.2">
      <c r="A58" s="1"/>
      <c r="B58" s="1"/>
      <c r="C58" s="1"/>
      <c r="D58" s="1"/>
    </row>
    <row r="59" spans="1:4" ht="12.75" x14ac:dyDescent="0.2">
      <c r="A59" s="1"/>
      <c r="B59" s="1"/>
      <c r="C59" s="1"/>
      <c r="D59" s="1"/>
    </row>
    <row r="60" spans="1:4" ht="12.75" x14ac:dyDescent="0.2">
      <c r="A60" s="1"/>
      <c r="B60" s="1"/>
      <c r="C60" s="1"/>
      <c r="D60" s="1"/>
    </row>
    <row r="61" spans="1:4" ht="12.75" x14ac:dyDescent="0.2">
      <c r="A61" s="1"/>
      <c r="B61" s="1"/>
      <c r="C61" s="1"/>
      <c r="D61" s="1"/>
    </row>
    <row r="62" spans="1:4" ht="12.75" x14ac:dyDescent="0.2">
      <c r="A62" s="1"/>
      <c r="B62" s="1"/>
      <c r="C62" s="1"/>
      <c r="D62" s="1"/>
    </row>
    <row r="63" spans="1:4" ht="12.75" x14ac:dyDescent="0.2">
      <c r="A63" s="1"/>
      <c r="B63" s="1"/>
      <c r="C63" s="1"/>
      <c r="D63" s="1"/>
    </row>
    <row r="64" spans="1:4" ht="12.75" x14ac:dyDescent="0.2">
      <c r="A64" s="1"/>
      <c r="B64" s="1"/>
      <c r="C64" s="1"/>
      <c r="D64" s="1"/>
    </row>
    <row r="65" spans="1:4" ht="12.75" x14ac:dyDescent="0.2">
      <c r="A65" s="1"/>
      <c r="B65" s="1"/>
      <c r="C65" s="1"/>
      <c r="D65" s="1"/>
    </row>
    <row r="66" spans="1:4" ht="12.75" x14ac:dyDescent="0.2">
      <c r="A66" s="1"/>
      <c r="B66" s="1"/>
      <c r="C66" s="1"/>
      <c r="D66" s="1"/>
    </row>
    <row r="67" spans="1:4" ht="12.75" x14ac:dyDescent="0.2">
      <c r="A67" s="1"/>
      <c r="B67" s="1"/>
      <c r="C67" s="1"/>
      <c r="D67" s="1"/>
    </row>
    <row r="68" spans="1:4" ht="12.75" x14ac:dyDescent="0.2">
      <c r="A68" s="1"/>
      <c r="B68" s="1"/>
      <c r="C68" s="1"/>
      <c r="D68" s="1"/>
    </row>
    <row r="69" spans="1:4" ht="12.75" x14ac:dyDescent="0.2">
      <c r="A69" s="1"/>
      <c r="B69" s="1"/>
      <c r="C69" s="1"/>
      <c r="D69" s="1"/>
    </row>
    <row r="70" spans="1:4" ht="12.75" x14ac:dyDescent="0.2">
      <c r="A70" s="1"/>
      <c r="B70" s="1"/>
      <c r="C70" s="1"/>
      <c r="D70" s="1"/>
    </row>
    <row r="71" spans="1:4" ht="12.75" x14ac:dyDescent="0.2">
      <c r="A71" s="1"/>
      <c r="B71" s="1"/>
      <c r="C71" s="1"/>
      <c r="D71" s="1"/>
    </row>
    <row r="72" spans="1:4" ht="12.75" x14ac:dyDescent="0.2">
      <c r="A72" s="1"/>
      <c r="B72" s="1"/>
      <c r="C72" s="1"/>
      <c r="D72" s="1"/>
    </row>
    <row r="73" spans="1:4" ht="12.75" x14ac:dyDescent="0.2">
      <c r="A73" s="1"/>
      <c r="B73" s="1"/>
      <c r="C73" s="1"/>
      <c r="D73" s="1"/>
    </row>
    <row r="74" spans="1:4" ht="12.75" x14ac:dyDescent="0.2">
      <c r="A74" s="1"/>
      <c r="B74" s="1"/>
      <c r="C74" s="1"/>
      <c r="D74" s="1"/>
    </row>
    <row r="75" spans="1:4" ht="12.75" x14ac:dyDescent="0.2">
      <c r="A75" s="1"/>
      <c r="B75" s="1"/>
      <c r="C75" s="1"/>
      <c r="D75" s="1"/>
    </row>
    <row r="76" spans="1:4" ht="12.75" x14ac:dyDescent="0.2">
      <c r="A76" s="1"/>
      <c r="B76" s="1"/>
      <c r="C76" s="1"/>
      <c r="D76" s="1"/>
    </row>
    <row r="77" spans="1:4" ht="12.75" x14ac:dyDescent="0.2">
      <c r="A77" s="1"/>
      <c r="B77" s="1"/>
      <c r="C77" s="1"/>
      <c r="D77" s="1"/>
    </row>
    <row r="78" spans="1:4" ht="12.75" x14ac:dyDescent="0.2">
      <c r="A78" s="1"/>
      <c r="B78" s="1"/>
      <c r="C78" s="1"/>
      <c r="D78" s="1"/>
    </row>
    <row r="79" spans="1:4" ht="12.75" x14ac:dyDescent="0.2">
      <c r="A79" s="1"/>
      <c r="B79" s="1"/>
      <c r="C79" s="1"/>
      <c r="D79" s="1"/>
    </row>
    <row r="80" spans="1:4" ht="12.75" x14ac:dyDescent="0.2">
      <c r="A80" s="1"/>
      <c r="B80" s="1"/>
      <c r="C80" s="1"/>
      <c r="D80" s="1"/>
    </row>
    <row r="81" spans="1:4" ht="12.75" x14ac:dyDescent="0.2">
      <c r="A81" s="1"/>
      <c r="B81" s="1"/>
      <c r="C81" s="1"/>
      <c r="D81" s="1"/>
    </row>
    <row r="82" spans="1:4" ht="12.75" x14ac:dyDescent="0.2">
      <c r="A82" s="1"/>
      <c r="B82" s="1"/>
      <c r="C82" s="1"/>
      <c r="D82" s="1"/>
    </row>
    <row r="83" spans="1:4" ht="12.75" x14ac:dyDescent="0.2">
      <c r="A83" s="1"/>
      <c r="B83" s="1"/>
      <c r="C83" s="1"/>
      <c r="D83" s="1"/>
    </row>
    <row r="84" spans="1:4" ht="12.75" x14ac:dyDescent="0.2">
      <c r="A84" s="1"/>
      <c r="B84" s="1"/>
      <c r="C84" s="1"/>
      <c r="D84" s="1"/>
    </row>
    <row r="85" spans="1:4" ht="12.75" x14ac:dyDescent="0.2">
      <c r="A85" s="1"/>
      <c r="B85" s="1"/>
      <c r="C85" s="1"/>
      <c r="D85" s="1"/>
    </row>
    <row r="86" spans="1:4" ht="12.75" x14ac:dyDescent="0.2">
      <c r="A86" s="1"/>
      <c r="B86" s="1"/>
      <c r="C86" s="1"/>
      <c r="D86" s="1"/>
    </row>
    <row r="87" spans="1:4" ht="12.75" x14ac:dyDescent="0.2">
      <c r="A87" s="1"/>
      <c r="B87" s="1"/>
      <c r="C87" s="1"/>
      <c r="D87" s="1"/>
    </row>
    <row r="88" spans="1:4" ht="12.75" x14ac:dyDescent="0.2">
      <c r="A88" s="1"/>
      <c r="B88" s="1"/>
      <c r="C88" s="1"/>
      <c r="D88" s="1"/>
    </row>
    <row r="89" spans="1:4" ht="12.75" x14ac:dyDescent="0.2">
      <c r="A89" s="1"/>
      <c r="B89" s="1"/>
      <c r="C89" s="1"/>
      <c r="D89" s="1"/>
    </row>
    <row r="90" spans="1:4" ht="12.75" x14ac:dyDescent="0.2">
      <c r="A90" s="1"/>
      <c r="B90" s="1"/>
      <c r="C90" s="1"/>
      <c r="D90" s="1"/>
    </row>
    <row r="91" spans="1:4" ht="12.75" x14ac:dyDescent="0.2">
      <c r="A91" s="1"/>
      <c r="B91" s="1"/>
      <c r="C91" s="1"/>
      <c r="D91" s="1"/>
    </row>
    <row r="92" spans="1:4" ht="12.75" x14ac:dyDescent="0.2">
      <c r="A92" s="1"/>
      <c r="B92" s="1"/>
      <c r="C92" s="1"/>
      <c r="D92" s="1"/>
    </row>
    <row r="93" spans="1:4" ht="12.75" x14ac:dyDescent="0.2">
      <c r="A93" s="1"/>
      <c r="B93" s="1"/>
      <c r="C93" s="1"/>
      <c r="D93" s="1"/>
    </row>
    <row r="94" spans="1:4" ht="12.75" x14ac:dyDescent="0.2">
      <c r="A94" s="1"/>
      <c r="B94" s="1"/>
      <c r="C94" s="1"/>
      <c r="D94" s="1"/>
    </row>
    <row r="95" spans="1:4" ht="12.75" x14ac:dyDescent="0.2">
      <c r="A95" s="1"/>
      <c r="B95" s="1"/>
      <c r="C95" s="1"/>
      <c r="D95" s="1"/>
    </row>
    <row r="96" spans="1:4" ht="12.75" x14ac:dyDescent="0.2">
      <c r="A96" s="1"/>
      <c r="B96" s="1"/>
      <c r="C96" s="1"/>
      <c r="D96" s="1"/>
    </row>
    <row r="97" spans="1:4" ht="12.75" x14ac:dyDescent="0.2">
      <c r="A97" s="1"/>
      <c r="B97" s="1"/>
      <c r="C97" s="1"/>
      <c r="D97" s="1"/>
    </row>
    <row r="98" spans="1:4" ht="12.75" x14ac:dyDescent="0.2">
      <c r="A98" s="1"/>
      <c r="B98" s="1"/>
      <c r="C98" s="1"/>
      <c r="D98" s="1"/>
    </row>
    <row r="99" spans="1:4" ht="12.75" x14ac:dyDescent="0.2">
      <c r="A99" s="1"/>
      <c r="B99" s="1"/>
      <c r="C99" s="1"/>
      <c r="D99" s="1"/>
    </row>
    <row r="100" spans="1:4" ht="12.75" x14ac:dyDescent="0.2">
      <c r="A100" s="1"/>
      <c r="B100" s="1"/>
      <c r="C100" s="1"/>
      <c r="D100" s="1"/>
    </row>
    <row r="101" spans="1:4" ht="12.75" x14ac:dyDescent="0.2">
      <c r="A101" s="1"/>
      <c r="B101" s="1"/>
      <c r="C101" s="1"/>
      <c r="D101" s="1"/>
    </row>
    <row r="102" spans="1:4" ht="12.75" x14ac:dyDescent="0.2">
      <c r="A102" s="1"/>
      <c r="B102" s="1"/>
      <c r="C102" s="1"/>
      <c r="D102" s="1"/>
    </row>
    <row r="103" spans="1:4" ht="12.75" x14ac:dyDescent="0.2">
      <c r="A103" s="1"/>
      <c r="B103" s="1"/>
      <c r="C103" s="1"/>
      <c r="D103" s="1"/>
    </row>
    <row r="104" spans="1:4" ht="12.75" x14ac:dyDescent="0.2">
      <c r="A104" s="1"/>
      <c r="B104" s="1"/>
      <c r="C104" s="1"/>
      <c r="D104" s="1"/>
    </row>
    <row r="105" spans="1:4" ht="12.75" x14ac:dyDescent="0.2">
      <c r="A105" s="1"/>
      <c r="B105" s="1"/>
      <c r="C105" s="1"/>
      <c r="D105" s="1"/>
    </row>
    <row r="106" spans="1:4" ht="12.75" x14ac:dyDescent="0.2">
      <c r="A106" s="1"/>
      <c r="B106" s="1"/>
      <c r="C106" s="1"/>
      <c r="D106" s="1"/>
    </row>
    <row r="107" spans="1:4" ht="12.75" x14ac:dyDescent="0.2">
      <c r="A107" s="1"/>
      <c r="B107" s="1"/>
      <c r="C107" s="1"/>
      <c r="D107" s="1"/>
    </row>
    <row r="108" spans="1:4" ht="12.75" x14ac:dyDescent="0.2">
      <c r="A108" s="1"/>
      <c r="B108" s="1"/>
      <c r="C108" s="1"/>
      <c r="D108" s="1"/>
    </row>
    <row r="109" spans="1:4" ht="12.75" x14ac:dyDescent="0.2">
      <c r="A109" s="1"/>
      <c r="B109" s="1"/>
      <c r="C109" s="1"/>
      <c r="D109" s="1"/>
    </row>
    <row r="110" spans="1:4" ht="12.75" x14ac:dyDescent="0.2">
      <c r="A110" s="1"/>
      <c r="B110" s="1"/>
      <c r="C110" s="1"/>
      <c r="D110" s="1"/>
    </row>
    <row r="111" spans="1:4" ht="12.75" x14ac:dyDescent="0.2">
      <c r="A111" s="1"/>
      <c r="B111" s="1"/>
      <c r="C111" s="1"/>
      <c r="D111" s="1"/>
    </row>
    <row r="112" spans="1:4" ht="12.75" x14ac:dyDescent="0.2">
      <c r="A112" s="1"/>
      <c r="B112" s="1"/>
      <c r="C112" s="1"/>
      <c r="D112" s="1"/>
    </row>
    <row r="113" spans="1:4" ht="12.75" x14ac:dyDescent="0.2">
      <c r="A113" s="1"/>
      <c r="B113" s="1"/>
      <c r="C113" s="1"/>
      <c r="D113" s="1"/>
    </row>
    <row r="114" spans="1:4" ht="12.75" x14ac:dyDescent="0.2">
      <c r="A114" s="1"/>
      <c r="B114" s="1"/>
      <c r="C114" s="1"/>
      <c r="D114" s="1"/>
    </row>
    <row r="115" spans="1:4" ht="12.75" x14ac:dyDescent="0.2">
      <c r="A115" s="1"/>
      <c r="B115" s="1"/>
      <c r="C115" s="1"/>
      <c r="D115" s="1"/>
    </row>
    <row r="116" spans="1:4" ht="12.75" x14ac:dyDescent="0.2">
      <c r="A116" s="1"/>
      <c r="B116" s="1"/>
      <c r="C116" s="1"/>
      <c r="D116" s="1"/>
    </row>
    <row r="117" spans="1:4" ht="12.75" x14ac:dyDescent="0.2">
      <c r="A117" s="1"/>
      <c r="B117" s="1"/>
      <c r="C117" s="1"/>
      <c r="D117" s="1"/>
    </row>
    <row r="118" spans="1:4" ht="12.75" x14ac:dyDescent="0.2">
      <c r="A118" s="1"/>
      <c r="B118" s="1"/>
      <c r="C118" s="1"/>
      <c r="D118" s="1"/>
    </row>
    <row r="119" spans="1:4" ht="12.75" x14ac:dyDescent="0.2">
      <c r="A119" s="1"/>
      <c r="B119" s="1"/>
      <c r="C119" s="1"/>
      <c r="D119" s="1"/>
    </row>
    <row r="120" spans="1:4" ht="12.75" x14ac:dyDescent="0.2">
      <c r="A120" s="1"/>
      <c r="B120" s="1"/>
      <c r="C120" s="1"/>
      <c r="D120" s="1"/>
    </row>
    <row r="121" spans="1:4" ht="12.75" x14ac:dyDescent="0.2">
      <c r="A121" s="1"/>
      <c r="B121" s="1"/>
      <c r="C121" s="1"/>
      <c r="D121" s="1"/>
    </row>
    <row r="122" spans="1:4" ht="12.75" x14ac:dyDescent="0.2">
      <c r="A122" s="1"/>
      <c r="B122" s="1"/>
      <c r="C122" s="1"/>
      <c r="D122" s="1"/>
    </row>
    <row r="123" spans="1:4" ht="12.75" x14ac:dyDescent="0.2">
      <c r="A123" s="1"/>
      <c r="B123" s="1"/>
      <c r="C123" s="1"/>
      <c r="D123" s="1"/>
    </row>
    <row r="124" spans="1:4" ht="12.75" x14ac:dyDescent="0.2">
      <c r="A124" s="1"/>
      <c r="B124" s="1"/>
      <c r="C124" s="1"/>
      <c r="D124" s="1"/>
    </row>
    <row r="125" spans="1:4" ht="12.75" x14ac:dyDescent="0.2">
      <c r="A125" s="1"/>
      <c r="B125" s="1"/>
      <c r="C125" s="1"/>
      <c r="D125" s="1"/>
    </row>
    <row r="126" spans="1:4" ht="12.75" x14ac:dyDescent="0.2">
      <c r="A126" s="1"/>
      <c r="B126" s="1"/>
      <c r="C126" s="1"/>
      <c r="D126" s="1"/>
    </row>
    <row r="127" spans="1:4" ht="12.75" x14ac:dyDescent="0.2">
      <c r="A127" s="1"/>
      <c r="B127" s="1"/>
      <c r="C127" s="1"/>
      <c r="D127" s="1"/>
    </row>
    <row r="128" spans="1:4" ht="12.75" x14ac:dyDescent="0.2">
      <c r="A128" s="1"/>
      <c r="B128" s="1"/>
      <c r="C128" s="1"/>
      <c r="D128" s="1"/>
    </row>
    <row r="129" spans="1:4" ht="12.75" x14ac:dyDescent="0.2">
      <c r="A129" s="1"/>
      <c r="B129" s="1"/>
      <c r="C129" s="1"/>
      <c r="D129" s="1"/>
    </row>
    <row r="130" spans="1:4" ht="12.75" x14ac:dyDescent="0.2">
      <c r="A130" s="1"/>
      <c r="B130" s="1"/>
      <c r="C130" s="1"/>
      <c r="D130" s="1"/>
    </row>
    <row r="131" spans="1:4" ht="12.75" x14ac:dyDescent="0.2">
      <c r="A131" s="1"/>
      <c r="B131" s="1"/>
      <c r="C131" s="1"/>
      <c r="D131" s="1"/>
    </row>
    <row r="132" spans="1:4" ht="12.75" x14ac:dyDescent="0.2">
      <c r="A132" s="1"/>
      <c r="B132" s="1"/>
      <c r="C132" s="1"/>
      <c r="D132" s="1"/>
    </row>
    <row r="133" spans="1:4" ht="12.75" x14ac:dyDescent="0.2">
      <c r="A133" s="1"/>
      <c r="B133" s="1"/>
      <c r="C133" s="1"/>
      <c r="D133" s="1"/>
    </row>
    <row r="134" spans="1:4" ht="12.75" x14ac:dyDescent="0.2">
      <c r="A134" s="1"/>
      <c r="B134" s="1"/>
      <c r="C134" s="1"/>
      <c r="D134" s="1"/>
    </row>
    <row r="135" spans="1:4" ht="12.75" x14ac:dyDescent="0.2">
      <c r="A135" s="1"/>
      <c r="B135" s="1"/>
      <c r="C135" s="1"/>
      <c r="D135" s="1"/>
    </row>
    <row r="136" spans="1:4" ht="12.75" x14ac:dyDescent="0.2">
      <c r="A136" s="1"/>
      <c r="B136" s="1"/>
      <c r="C136" s="1"/>
      <c r="D136" s="1"/>
    </row>
    <row r="137" spans="1:4" ht="12.75" x14ac:dyDescent="0.2">
      <c r="A137" s="1"/>
      <c r="B137" s="1"/>
      <c r="C137" s="1"/>
      <c r="D137" s="1"/>
    </row>
    <row r="138" spans="1:4" ht="12.75" x14ac:dyDescent="0.2">
      <c r="A138" s="1"/>
      <c r="B138" s="1"/>
      <c r="C138" s="1"/>
      <c r="D138" s="1"/>
    </row>
    <row r="139" spans="1:4" ht="12.75" x14ac:dyDescent="0.2">
      <c r="A139" s="1"/>
      <c r="B139" s="1"/>
      <c r="C139" s="1"/>
      <c r="D139" s="1"/>
    </row>
    <row r="140" spans="1:4" ht="12.75" x14ac:dyDescent="0.2">
      <c r="A140" s="1"/>
      <c r="B140" s="1"/>
      <c r="C140" s="1"/>
      <c r="D140" s="1"/>
    </row>
    <row r="141" spans="1:4" ht="12.75" x14ac:dyDescent="0.2">
      <c r="A141" s="1"/>
      <c r="B141" s="1"/>
      <c r="C141" s="1"/>
      <c r="D141" s="1"/>
    </row>
    <row r="142" spans="1:4" ht="12.75" x14ac:dyDescent="0.2">
      <c r="A142" s="1"/>
      <c r="B142" s="1"/>
      <c r="C142" s="1"/>
      <c r="D142" s="1"/>
    </row>
    <row r="143" spans="1:4" ht="12.75" x14ac:dyDescent="0.2">
      <c r="A143" s="1"/>
      <c r="B143" s="1"/>
      <c r="C143" s="1"/>
      <c r="D143" s="1"/>
    </row>
    <row r="144" spans="1:4" ht="12.75" x14ac:dyDescent="0.2">
      <c r="A144" s="1"/>
      <c r="B144" s="1"/>
      <c r="C144" s="1"/>
      <c r="D144" s="1"/>
    </row>
    <row r="145" spans="1:4" ht="12.75" x14ac:dyDescent="0.2">
      <c r="A145" s="1"/>
      <c r="B145" s="1"/>
      <c r="C145" s="1"/>
      <c r="D145" s="1"/>
    </row>
    <row r="146" spans="1:4" ht="12.75" x14ac:dyDescent="0.2">
      <c r="A146" s="1"/>
      <c r="B146" s="1"/>
      <c r="C146" s="1"/>
      <c r="D146" s="1"/>
    </row>
    <row r="147" spans="1:4" ht="12.75" x14ac:dyDescent="0.2">
      <c r="A147" s="1"/>
      <c r="B147" s="1"/>
      <c r="C147" s="1"/>
      <c r="D147" s="1"/>
    </row>
    <row r="148" spans="1:4" ht="12.75" x14ac:dyDescent="0.2">
      <c r="A148" s="1"/>
      <c r="B148" s="1"/>
      <c r="C148" s="1"/>
      <c r="D148" s="1"/>
    </row>
    <row r="149" spans="1:4" ht="12.75" x14ac:dyDescent="0.2">
      <c r="A149" s="1"/>
      <c r="B149" s="1"/>
      <c r="C149" s="1"/>
      <c r="D149" s="1"/>
    </row>
    <row r="150" spans="1:4" ht="12.75" x14ac:dyDescent="0.2">
      <c r="A150" s="1"/>
      <c r="B150" s="1"/>
      <c r="C150" s="1"/>
      <c r="D150" s="1"/>
    </row>
    <row r="151" spans="1:4" ht="12.75" x14ac:dyDescent="0.2">
      <c r="A151" s="1"/>
      <c r="B151" s="1"/>
      <c r="C151" s="1"/>
      <c r="D151" s="1"/>
    </row>
    <row r="152" spans="1:4" ht="12.75" x14ac:dyDescent="0.2">
      <c r="A152" s="1"/>
      <c r="B152" s="1"/>
      <c r="C152" s="1"/>
      <c r="D152" s="1"/>
    </row>
    <row r="153" spans="1:4" ht="12.75" x14ac:dyDescent="0.2">
      <c r="A153" s="1"/>
      <c r="B153" s="1"/>
      <c r="C153" s="1"/>
      <c r="D153" s="1"/>
    </row>
    <row r="154" spans="1:4" ht="12.75" x14ac:dyDescent="0.2">
      <c r="A154" s="1"/>
      <c r="B154" s="1"/>
      <c r="C154" s="1"/>
      <c r="D154" s="1"/>
    </row>
    <row r="155" spans="1:4" ht="12.75" x14ac:dyDescent="0.2">
      <c r="A155" s="1"/>
      <c r="B155" s="1"/>
      <c r="C155" s="1"/>
      <c r="D155" s="1"/>
    </row>
    <row r="156" spans="1:4" ht="12.75" x14ac:dyDescent="0.2">
      <c r="A156" s="1"/>
      <c r="B156" s="1"/>
      <c r="C156" s="1"/>
      <c r="D156" s="1"/>
    </row>
    <row r="157" spans="1:4" ht="12.75" x14ac:dyDescent="0.2">
      <c r="A157" s="1"/>
      <c r="B157" s="1"/>
      <c r="C157" s="1"/>
      <c r="D157" s="1"/>
    </row>
    <row r="158" spans="1:4" ht="12.75" x14ac:dyDescent="0.2">
      <c r="A158" s="1"/>
      <c r="B158" s="1"/>
      <c r="C158" s="1"/>
      <c r="D158" s="1"/>
    </row>
    <row r="159" spans="1:4" ht="12.75" x14ac:dyDescent="0.2">
      <c r="A159" s="1"/>
      <c r="B159" s="1"/>
      <c r="C159" s="1"/>
      <c r="D159" s="1"/>
    </row>
    <row r="160" spans="1:4" ht="12.75" x14ac:dyDescent="0.2">
      <c r="A160" s="1"/>
      <c r="B160" s="1"/>
      <c r="C160" s="1"/>
      <c r="D160" s="1"/>
    </row>
    <row r="161" spans="1:4" ht="12.75" x14ac:dyDescent="0.2">
      <c r="A161" s="1"/>
      <c r="B161" s="1"/>
      <c r="C161" s="1"/>
      <c r="D161" s="1"/>
    </row>
    <row r="162" spans="1:4" ht="12.75" x14ac:dyDescent="0.2">
      <c r="A162" s="1"/>
      <c r="B162" s="1"/>
      <c r="C162" s="1"/>
      <c r="D162" s="1"/>
    </row>
    <row r="163" spans="1:4" ht="12.75" x14ac:dyDescent="0.2">
      <c r="A163" s="1"/>
      <c r="B163" s="1"/>
      <c r="C163" s="1"/>
      <c r="D163" s="1"/>
    </row>
    <row r="164" spans="1:4" ht="12.75" x14ac:dyDescent="0.2">
      <c r="A164" s="1"/>
      <c r="B164" s="1"/>
      <c r="C164" s="1"/>
      <c r="D164" s="1"/>
    </row>
    <row r="165" spans="1:4" ht="12.75" x14ac:dyDescent="0.2">
      <c r="A165" s="1"/>
      <c r="B165" s="1"/>
      <c r="C165" s="1"/>
      <c r="D165" s="1"/>
    </row>
    <row r="166" spans="1:4" ht="12.75" x14ac:dyDescent="0.2">
      <c r="A166" s="1"/>
      <c r="B166" s="1"/>
      <c r="C166" s="1"/>
      <c r="D166" s="1"/>
    </row>
    <row r="167" spans="1:4" ht="12.75" x14ac:dyDescent="0.2">
      <c r="A167" s="1"/>
      <c r="B167" s="1"/>
      <c r="C167" s="1"/>
      <c r="D167" s="1"/>
    </row>
    <row r="168" spans="1:4" ht="12.75" x14ac:dyDescent="0.2">
      <c r="A168" s="1"/>
      <c r="B168" s="1"/>
      <c r="C168" s="1"/>
      <c r="D168" s="1"/>
    </row>
    <row r="169" spans="1:4" ht="12.75" x14ac:dyDescent="0.2">
      <c r="A169" s="1"/>
      <c r="B169" s="1"/>
      <c r="C169" s="1"/>
      <c r="D169" s="1"/>
    </row>
    <row r="170" spans="1:4" ht="12.75" x14ac:dyDescent="0.2">
      <c r="A170" s="1"/>
      <c r="B170" s="1"/>
      <c r="C170" s="1"/>
      <c r="D170" s="1"/>
    </row>
    <row r="171" spans="1:4" ht="12.75" x14ac:dyDescent="0.2">
      <c r="A171" s="1"/>
      <c r="B171" s="1"/>
      <c r="C171" s="1"/>
      <c r="D171" s="1"/>
    </row>
    <row r="172" spans="1:4" ht="12.75" x14ac:dyDescent="0.2">
      <c r="A172" s="1"/>
      <c r="B172" s="1"/>
      <c r="C172" s="1"/>
      <c r="D172" s="1"/>
    </row>
    <row r="173" spans="1:4" ht="12.75" x14ac:dyDescent="0.2">
      <c r="A173" s="1"/>
      <c r="B173" s="1"/>
      <c r="C173" s="1"/>
      <c r="D173" s="1"/>
    </row>
    <row r="174" spans="1:4" ht="12.75" x14ac:dyDescent="0.2">
      <c r="A174" s="1"/>
      <c r="B174" s="1"/>
      <c r="C174" s="1"/>
      <c r="D174" s="1"/>
    </row>
    <row r="175" spans="1:4" ht="12.75" x14ac:dyDescent="0.2">
      <c r="A175" s="1"/>
      <c r="B175" s="1"/>
      <c r="C175" s="1"/>
      <c r="D175" s="1"/>
    </row>
    <row r="176" spans="1:4" ht="12.75" x14ac:dyDescent="0.2">
      <c r="A176" s="1"/>
      <c r="B176" s="1"/>
      <c r="C176" s="1"/>
      <c r="D176" s="1"/>
    </row>
    <row r="177" spans="1:4" ht="12.75" x14ac:dyDescent="0.2">
      <c r="A177" s="1"/>
      <c r="B177" s="1"/>
      <c r="C177" s="1"/>
      <c r="D177" s="1"/>
    </row>
    <row r="178" spans="1:4" ht="12.75" x14ac:dyDescent="0.2">
      <c r="A178" s="1"/>
      <c r="B178" s="1"/>
      <c r="C178" s="1"/>
      <c r="D178" s="1"/>
    </row>
    <row r="179" spans="1:4" ht="12.75" x14ac:dyDescent="0.2">
      <c r="A179" s="1"/>
      <c r="B179" s="1"/>
      <c r="C179" s="1"/>
      <c r="D179" s="1"/>
    </row>
    <row r="180" spans="1:4" ht="12.75" x14ac:dyDescent="0.2">
      <c r="A180" s="1"/>
      <c r="B180" s="1"/>
      <c r="C180" s="1"/>
      <c r="D180" s="1"/>
    </row>
    <row r="181" spans="1:4" ht="12.75" x14ac:dyDescent="0.2">
      <c r="A181" s="1"/>
      <c r="B181" s="1"/>
      <c r="C181" s="1"/>
      <c r="D181" s="1"/>
    </row>
    <row r="182" spans="1:4" ht="12.75" x14ac:dyDescent="0.2">
      <c r="A182" s="1"/>
      <c r="B182" s="1"/>
      <c r="C182" s="1"/>
      <c r="D182" s="1"/>
    </row>
    <row r="183" spans="1:4" ht="12.75" x14ac:dyDescent="0.2">
      <c r="A183" s="1"/>
      <c r="B183" s="1"/>
      <c r="C183" s="1"/>
      <c r="D183" s="1"/>
    </row>
    <row r="184" spans="1:4" ht="12.75" x14ac:dyDescent="0.2">
      <c r="A184" s="1"/>
      <c r="B184" s="1"/>
      <c r="C184" s="1"/>
      <c r="D184" s="1"/>
    </row>
    <row r="185" spans="1:4" ht="12.75" x14ac:dyDescent="0.2">
      <c r="A185" s="1"/>
      <c r="B185" s="1"/>
      <c r="C185" s="1"/>
      <c r="D185" s="1"/>
    </row>
    <row r="186" spans="1:4" ht="12.75" x14ac:dyDescent="0.2">
      <c r="A186" s="1"/>
      <c r="B186" s="1"/>
      <c r="C186" s="1"/>
      <c r="D186" s="1"/>
    </row>
    <row r="187" spans="1:4" ht="12.75" x14ac:dyDescent="0.2">
      <c r="A187" s="1"/>
      <c r="B187" s="1"/>
      <c r="C187" s="1"/>
      <c r="D187" s="1"/>
    </row>
    <row r="188" spans="1:4" ht="12.75" x14ac:dyDescent="0.2">
      <c r="A188" s="1"/>
      <c r="B188" s="1"/>
      <c r="C188" s="1"/>
      <c r="D188" s="1"/>
    </row>
    <row r="189" spans="1:4" ht="12.75" x14ac:dyDescent="0.2">
      <c r="A189" s="1"/>
      <c r="B189" s="1"/>
      <c r="C189" s="1"/>
      <c r="D189" s="1"/>
    </row>
    <row r="190" spans="1:4" ht="12.75" x14ac:dyDescent="0.2">
      <c r="A190" s="1"/>
      <c r="B190" s="1"/>
      <c r="C190" s="1"/>
      <c r="D190" s="1"/>
    </row>
    <row r="191" spans="1:4" ht="12.75" x14ac:dyDescent="0.2">
      <c r="A191" s="1"/>
      <c r="B191" s="1"/>
      <c r="C191" s="1"/>
      <c r="D191" s="1"/>
    </row>
    <row r="192" spans="1:4" ht="12.75" x14ac:dyDescent="0.2">
      <c r="A192" s="1"/>
      <c r="B192" s="1"/>
      <c r="C192" s="1"/>
      <c r="D192" s="1"/>
    </row>
    <row r="193" spans="1:4" ht="12.75" x14ac:dyDescent="0.2">
      <c r="A193" s="1"/>
      <c r="B193" s="1"/>
      <c r="C193" s="1"/>
      <c r="D193" s="1"/>
    </row>
    <row r="194" spans="1:4" ht="12.75" x14ac:dyDescent="0.2">
      <c r="A194" s="1"/>
      <c r="B194" s="1"/>
      <c r="C194" s="1"/>
      <c r="D194" s="1"/>
    </row>
    <row r="195" spans="1:4" ht="12.75" x14ac:dyDescent="0.2">
      <c r="A195" s="1"/>
      <c r="B195" s="1"/>
      <c r="C195" s="1"/>
      <c r="D195" s="1"/>
    </row>
    <row r="196" spans="1:4" ht="12.75" x14ac:dyDescent="0.2">
      <c r="A196" s="1"/>
      <c r="B196" s="1"/>
      <c r="C196" s="1"/>
      <c r="D196" s="1"/>
    </row>
    <row r="197" spans="1:4" ht="12.75" x14ac:dyDescent="0.2">
      <c r="A197" s="1"/>
      <c r="B197" s="1"/>
      <c r="C197" s="1"/>
      <c r="D197" s="1"/>
    </row>
    <row r="198" spans="1:4" ht="12.75" x14ac:dyDescent="0.2">
      <c r="A198" s="1"/>
      <c r="B198" s="1"/>
      <c r="C198" s="1"/>
      <c r="D198" s="1"/>
    </row>
    <row r="199" spans="1:4" ht="12.75" x14ac:dyDescent="0.2">
      <c r="A199" s="1"/>
      <c r="B199" s="1"/>
      <c r="C199" s="1"/>
      <c r="D199" s="1"/>
    </row>
    <row r="200" spans="1:4" ht="12.75" x14ac:dyDescent="0.2">
      <c r="A200" s="1"/>
      <c r="B200" s="1"/>
      <c r="C200" s="1"/>
      <c r="D200" s="1"/>
    </row>
    <row r="201" spans="1:4" ht="12.75" x14ac:dyDescent="0.2">
      <c r="A201" s="1"/>
      <c r="B201" s="1"/>
      <c r="C201" s="1"/>
      <c r="D201" s="1"/>
    </row>
    <row r="202" spans="1:4" ht="12.75" x14ac:dyDescent="0.2">
      <c r="A202" s="1"/>
      <c r="B202" s="1"/>
      <c r="C202" s="1"/>
      <c r="D202" s="1"/>
    </row>
    <row r="203" spans="1:4" ht="12.75" x14ac:dyDescent="0.2">
      <c r="A203" s="1"/>
      <c r="B203" s="1"/>
      <c r="C203" s="1"/>
      <c r="D203" s="1"/>
    </row>
    <row r="204" spans="1:4" ht="12.75" x14ac:dyDescent="0.2">
      <c r="A204" s="1"/>
      <c r="B204" s="1"/>
      <c r="C204" s="1"/>
      <c r="D204" s="1"/>
    </row>
    <row r="205" spans="1:4" ht="12.75" x14ac:dyDescent="0.2">
      <c r="A205" s="1"/>
      <c r="B205" s="1"/>
      <c r="C205" s="1"/>
      <c r="D205" s="1"/>
    </row>
    <row r="206" spans="1:4" ht="12.75" x14ac:dyDescent="0.2">
      <c r="A206" s="1"/>
      <c r="B206" s="1"/>
      <c r="C206" s="1"/>
      <c r="D206" s="1"/>
    </row>
    <row r="207" spans="1:4" ht="12.75" x14ac:dyDescent="0.2">
      <c r="A207" s="1"/>
      <c r="B207" s="1"/>
      <c r="C207" s="1"/>
      <c r="D207" s="1"/>
    </row>
    <row r="208" spans="1:4" ht="12.75" x14ac:dyDescent="0.2">
      <c r="A208" s="1"/>
      <c r="B208" s="1"/>
      <c r="C208" s="1"/>
      <c r="D208" s="1"/>
    </row>
    <row r="209" spans="1:4" ht="12.75" x14ac:dyDescent="0.2">
      <c r="A209" s="1"/>
      <c r="B209" s="1"/>
      <c r="C209" s="1"/>
      <c r="D209" s="1"/>
    </row>
    <row r="210" spans="1:4" ht="12.75" x14ac:dyDescent="0.2">
      <c r="A210" s="1"/>
      <c r="B210" s="1"/>
      <c r="C210" s="1"/>
      <c r="D210" s="1"/>
    </row>
    <row r="211" spans="1:4" ht="12.75" x14ac:dyDescent="0.2">
      <c r="A211" s="1"/>
      <c r="B211" s="1"/>
      <c r="C211" s="1"/>
      <c r="D211" s="1"/>
    </row>
    <row r="212" spans="1:4" ht="12.75" x14ac:dyDescent="0.2">
      <c r="A212" s="1"/>
      <c r="B212" s="1"/>
      <c r="C212" s="1"/>
      <c r="D212" s="1"/>
    </row>
    <row r="213" spans="1:4" ht="12.75" x14ac:dyDescent="0.2">
      <c r="A213" s="1"/>
      <c r="B213" s="1"/>
      <c r="C213" s="1"/>
      <c r="D213" s="1"/>
    </row>
    <row r="214" spans="1:4" ht="12.75" x14ac:dyDescent="0.2">
      <c r="A214" s="1"/>
      <c r="B214" s="1"/>
      <c r="C214" s="1"/>
      <c r="D214" s="1"/>
    </row>
    <row r="215" spans="1:4" ht="12.75" x14ac:dyDescent="0.2">
      <c r="A215" s="1"/>
      <c r="B215" s="1"/>
      <c r="C215" s="1"/>
      <c r="D215" s="1"/>
    </row>
    <row r="216" spans="1:4" ht="12.75" x14ac:dyDescent="0.2">
      <c r="A216" s="1"/>
      <c r="B216" s="1"/>
      <c r="C216" s="1"/>
      <c r="D216" s="1"/>
    </row>
    <row r="217" spans="1:4" ht="12.75" x14ac:dyDescent="0.2">
      <c r="A217" s="1"/>
      <c r="B217" s="1"/>
      <c r="C217" s="1"/>
      <c r="D217" s="1"/>
    </row>
    <row r="218" spans="1:4" ht="12.75" x14ac:dyDescent="0.2">
      <c r="A218" s="1"/>
      <c r="B218" s="1"/>
      <c r="C218" s="1"/>
      <c r="D218" s="1"/>
    </row>
    <row r="219" spans="1:4" ht="12.75" x14ac:dyDescent="0.2">
      <c r="A219" s="1"/>
      <c r="B219" s="1"/>
      <c r="C219" s="1"/>
      <c r="D219" s="1"/>
    </row>
    <row r="220" spans="1:4" ht="12.75" x14ac:dyDescent="0.2">
      <c r="A220" s="1"/>
      <c r="B220" s="1"/>
      <c r="C220" s="1"/>
      <c r="D220" s="1"/>
    </row>
    <row r="221" spans="1:4" ht="12.75" x14ac:dyDescent="0.2">
      <c r="A221" s="1"/>
      <c r="B221" s="1"/>
      <c r="C221" s="1"/>
      <c r="D221" s="1"/>
    </row>
    <row r="222" spans="1:4" ht="12.75" x14ac:dyDescent="0.2">
      <c r="A222" s="1"/>
      <c r="B222" s="1"/>
      <c r="C222" s="1"/>
      <c r="D222" s="1"/>
    </row>
    <row r="223" spans="1:4" ht="12.75" x14ac:dyDescent="0.2">
      <c r="A223" s="1"/>
      <c r="B223" s="1"/>
      <c r="C223" s="1"/>
      <c r="D223" s="1"/>
    </row>
    <row r="224" spans="1:4" ht="12.75" x14ac:dyDescent="0.2">
      <c r="A224" s="1"/>
      <c r="B224" s="1"/>
      <c r="C224" s="1"/>
      <c r="D224" s="1"/>
    </row>
    <row r="225" spans="1:4" ht="12.75" x14ac:dyDescent="0.2">
      <c r="A225" s="1"/>
      <c r="B225" s="1"/>
      <c r="C225" s="1"/>
      <c r="D225" s="1"/>
    </row>
    <row r="226" spans="1:4" ht="12.75" x14ac:dyDescent="0.2">
      <c r="A226" s="1"/>
      <c r="B226" s="1"/>
      <c r="C226" s="1"/>
      <c r="D226" s="1"/>
    </row>
    <row r="227" spans="1:4" ht="12.75" x14ac:dyDescent="0.2">
      <c r="A227" s="1"/>
      <c r="B227" s="1"/>
      <c r="C227" s="1"/>
      <c r="D227" s="1"/>
    </row>
    <row r="228" spans="1:4" ht="12.75" x14ac:dyDescent="0.2">
      <c r="A228" s="1"/>
      <c r="B228" s="1"/>
      <c r="C228" s="1"/>
      <c r="D228" s="1"/>
    </row>
    <row r="229" spans="1:4" ht="12.75" x14ac:dyDescent="0.2">
      <c r="A229" s="1"/>
      <c r="B229" s="1"/>
      <c r="C229" s="1"/>
      <c r="D229" s="1"/>
    </row>
    <row r="230" spans="1:4" ht="12.75" x14ac:dyDescent="0.2">
      <c r="A230" s="1"/>
      <c r="B230" s="1"/>
      <c r="C230" s="1"/>
      <c r="D230" s="1"/>
    </row>
    <row r="231" spans="1:4" ht="12.75" x14ac:dyDescent="0.2">
      <c r="A231" s="1"/>
      <c r="B231" s="1"/>
      <c r="C231" s="1"/>
      <c r="D231" s="1"/>
    </row>
    <row r="232" spans="1:4" ht="12.75" x14ac:dyDescent="0.2">
      <c r="A232" s="1"/>
      <c r="B232" s="1"/>
      <c r="C232" s="1"/>
      <c r="D232" s="1"/>
    </row>
    <row r="233" spans="1:4" ht="12.75" x14ac:dyDescent="0.2">
      <c r="A233" s="1"/>
      <c r="B233" s="1"/>
      <c r="C233" s="1"/>
      <c r="D233" s="1"/>
    </row>
    <row r="234" spans="1:4" ht="12.75" x14ac:dyDescent="0.2">
      <c r="A234" s="1"/>
      <c r="B234" s="1"/>
      <c r="C234" s="1"/>
      <c r="D234" s="1"/>
    </row>
    <row r="235" spans="1:4" ht="12.75" x14ac:dyDescent="0.2">
      <c r="A235" s="1"/>
      <c r="B235" s="1"/>
      <c r="C235" s="1"/>
      <c r="D235" s="1"/>
    </row>
    <row r="236" spans="1:4" ht="12.75" x14ac:dyDescent="0.2">
      <c r="A236" s="1"/>
      <c r="B236" s="1"/>
      <c r="C236" s="1"/>
      <c r="D236" s="1"/>
    </row>
    <row r="237" spans="1:4" ht="12.75" x14ac:dyDescent="0.2">
      <c r="A237" s="1"/>
      <c r="B237" s="1"/>
      <c r="C237" s="1"/>
      <c r="D237" s="1"/>
    </row>
    <row r="238" spans="1:4" ht="12.75" x14ac:dyDescent="0.2">
      <c r="A238" s="1"/>
      <c r="B238" s="1"/>
      <c r="C238" s="1"/>
      <c r="D238" s="1"/>
    </row>
    <row r="239" spans="1:4" ht="12.75" x14ac:dyDescent="0.2">
      <c r="A239" s="1"/>
      <c r="B239" s="1"/>
      <c r="C239" s="1"/>
      <c r="D239" s="1"/>
    </row>
    <row r="240" spans="1:4" ht="12.75" x14ac:dyDescent="0.2">
      <c r="A240" s="1"/>
      <c r="B240" s="1"/>
      <c r="C240" s="1"/>
      <c r="D240" s="1"/>
    </row>
    <row r="241" spans="1:4" ht="12.75" x14ac:dyDescent="0.2">
      <c r="A241" s="1"/>
      <c r="B241" s="1"/>
      <c r="C241" s="1"/>
      <c r="D241" s="1"/>
    </row>
    <row r="242" spans="1:4" ht="12.75" x14ac:dyDescent="0.2">
      <c r="A242" s="1"/>
      <c r="B242" s="1"/>
      <c r="C242" s="1"/>
      <c r="D242" s="1"/>
    </row>
    <row r="243" spans="1:4" ht="12.75" x14ac:dyDescent="0.2">
      <c r="A243" s="1"/>
      <c r="B243" s="1"/>
      <c r="C243" s="1"/>
      <c r="D243" s="1"/>
    </row>
    <row r="244" spans="1:4" ht="12.75" x14ac:dyDescent="0.2">
      <c r="A244" s="1"/>
      <c r="B244" s="1"/>
      <c r="C244" s="1"/>
      <c r="D244" s="1"/>
    </row>
    <row r="245" spans="1:4" ht="12.75" x14ac:dyDescent="0.2">
      <c r="A245" s="1"/>
      <c r="B245" s="1"/>
      <c r="C245" s="1"/>
      <c r="D245" s="1"/>
    </row>
    <row r="246" spans="1:4" ht="12.75" x14ac:dyDescent="0.2">
      <c r="A246" s="1"/>
      <c r="B246" s="1"/>
      <c r="C246" s="1"/>
      <c r="D246" s="1"/>
    </row>
    <row r="247" spans="1:4" ht="12.75" x14ac:dyDescent="0.2">
      <c r="A247" s="1"/>
      <c r="B247" s="1"/>
      <c r="C247" s="1"/>
      <c r="D247" s="1"/>
    </row>
    <row r="248" spans="1:4" ht="12.75" x14ac:dyDescent="0.2">
      <c r="A248" s="1"/>
      <c r="B248" s="1"/>
      <c r="C248" s="1"/>
      <c r="D248" s="1"/>
    </row>
    <row r="249" spans="1:4" ht="12.75" x14ac:dyDescent="0.2">
      <c r="A249" s="1"/>
      <c r="B249" s="1"/>
      <c r="C249" s="1"/>
      <c r="D249" s="1"/>
    </row>
    <row r="250" spans="1:4" ht="12.75" x14ac:dyDescent="0.2">
      <c r="A250" s="1"/>
      <c r="B250" s="1"/>
      <c r="C250" s="1"/>
      <c r="D250" s="1"/>
    </row>
    <row r="251" spans="1:4" ht="12.75" x14ac:dyDescent="0.2">
      <c r="A251" s="1"/>
      <c r="B251" s="1"/>
      <c r="C251" s="1"/>
      <c r="D251" s="1"/>
    </row>
    <row r="252" spans="1:4" ht="12.75" x14ac:dyDescent="0.2">
      <c r="A252" s="1"/>
      <c r="B252" s="1"/>
      <c r="C252" s="1"/>
      <c r="D252" s="1"/>
    </row>
    <row r="253" spans="1:4" ht="12.75" x14ac:dyDescent="0.2">
      <c r="A253" s="1"/>
      <c r="B253" s="1"/>
      <c r="C253" s="1"/>
      <c r="D253" s="1"/>
    </row>
    <row r="254" spans="1:4" ht="12.75" x14ac:dyDescent="0.2">
      <c r="A254" s="1"/>
      <c r="B254" s="1"/>
      <c r="C254" s="1"/>
      <c r="D254" s="1"/>
    </row>
    <row r="255" spans="1:4" ht="12.75" x14ac:dyDescent="0.2">
      <c r="A255" s="1"/>
      <c r="B255" s="1"/>
      <c r="C255" s="1"/>
      <c r="D255" s="1"/>
    </row>
    <row r="256" spans="1:4" ht="12.75" x14ac:dyDescent="0.2">
      <c r="A256" s="1"/>
      <c r="B256" s="1"/>
      <c r="C256" s="1"/>
      <c r="D256" s="1"/>
    </row>
    <row r="257" spans="1:4" ht="12.75" x14ac:dyDescent="0.2">
      <c r="A257" s="1"/>
      <c r="B257" s="1"/>
      <c r="C257" s="1"/>
      <c r="D257" s="1"/>
    </row>
    <row r="258" spans="1:4" ht="12.75" x14ac:dyDescent="0.2">
      <c r="A258" s="1"/>
      <c r="B258" s="1"/>
      <c r="C258" s="1"/>
      <c r="D258" s="1"/>
    </row>
    <row r="259" spans="1:4" ht="12.75" x14ac:dyDescent="0.2">
      <c r="A259" s="1"/>
      <c r="B259" s="1"/>
      <c r="C259" s="1"/>
      <c r="D259" s="1"/>
    </row>
    <row r="260" spans="1:4" ht="12.75" x14ac:dyDescent="0.2">
      <c r="A260" s="1"/>
      <c r="B260" s="1"/>
      <c r="C260" s="1"/>
      <c r="D260" s="1"/>
    </row>
    <row r="261" spans="1:4" ht="12.75" x14ac:dyDescent="0.2">
      <c r="A261" s="1"/>
      <c r="B261" s="1"/>
      <c r="C261" s="1"/>
      <c r="D261" s="1"/>
    </row>
    <row r="262" spans="1:4" ht="12.75" x14ac:dyDescent="0.2">
      <c r="A262" s="1"/>
      <c r="B262" s="1"/>
      <c r="C262" s="1"/>
      <c r="D262" s="1"/>
    </row>
    <row r="263" spans="1:4" ht="12.75" x14ac:dyDescent="0.2">
      <c r="A263" s="1"/>
      <c r="B263" s="1"/>
      <c r="C263" s="1"/>
      <c r="D263" s="1"/>
    </row>
    <row r="264" spans="1:4" ht="12.75" x14ac:dyDescent="0.2">
      <c r="A264" s="1"/>
      <c r="B264" s="1"/>
      <c r="C264" s="1"/>
      <c r="D264" s="1"/>
    </row>
    <row r="265" spans="1:4" ht="12.75" x14ac:dyDescent="0.2">
      <c r="A265" s="1"/>
      <c r="B265" s="1"/>
      <c r="C265" s="1"/>
      <c r="D265" s="1"/>
    </row>
    <row r="266" spans="1:4" ht="12.75" x14ac:dyDescent="0.2">
      <c r="A266" s="1"/>
      <c r="B266" s="1"/>
      <c r="C266" s="1"/>
      <c r="D266" s="1"/>
    </row>
    <row r="267" spans="1:4" ht="12.75" x14ac:dyDescent="0.2">
      <c r="A267" s="1"/>
      <c r="B267" s="1"/>
      <c r="C267" s="1"/>
      <c r="D267" s="1"/>
    </row>
    <row r="268" spans="1:4" ht="12.75" x14ac:dyDescent="0.2">
      <c r="A268" s="1"/>
      <c r="B268" s="1"/>
      <c r="C268" s="1"/>
      <c r="D268" s="1"/>
    </row>
    <row r="269" spans="1:4" ht="12.75" x14ac:dyDescent="0.2">
      <c r="A269" s="1"/>
      <c r="B269" s="1"/>
      <c r="C269" s="1"/>
      <c r="D269" s="1"/>
    </row>
    <row r="270" spans="1:4" ht="12.75" x14ac:dyDescent="0.2">
      <c r="A270" s="1"/>
      <c r="B270" s="1"/>
      <c r="C270" s="1"/>
      <c r="D270" s="1"/>
    </row>
    <row r="271" spans="1:4" ht="12.75" x14ac:dyDescent="0.2">
      <c r="A271" s="1"/>
      <c r="B271" s="1"/>
      <c r="C271" s="1"/>
      <c r="D271" s="1"/>
    </row>
    <row r="272" spans="1:4" ht="12.75" x14ac:dyDescent="0.2">
      <c r="A272" s="1"/>
      <c r="B272" s="1"/>
      <c r="C272" s="1"/>
      <c r="D272" s="1"/>
    </row>
    <row r="273" spans="1:4" ht="12.75" x14ac:dyDescent="0.2">
      <c r="A273" s="1"/>
      <c r="B273" s="1"/>
      <c r="C273" s="1"/>
      <c r="D273" s="1"/>
    </row>
    <row r="274" spans="1:4" ht="12.75" x14ac:dyDescent="0.2">
      <c r="A274" s="1"/>
      <c r="B274" s="1"/>
      <c r="C274" s="1"/>
      <c r="D274" s="1"/>
    </row>
    <row r="275" spans="1:4" ht="12.75" x14ac:dyDescent="0.2">
      <c r="A275" s="1"/>
      <c r="B275" s="1"/>
      <c r="C275" s="1"/>
      <c r="D275" s="1"/>
    </row>
    <row r="276" spans="1:4" ht="12.75" x14ac:dyDescent="0.2">
      <c r="A276" s="1"/>
      <c r="B276" s="1"/>
      <c r="C276" s="1"/>
      <c r="D276" s="1"/>
    </row>
    <row r="277" spans="1:4" ht="12.75" x14ac:dyDescent="0.2">
      <c r="A277" s="1"/>
      <c r="B277" s="1"/>
      <c r="C277" s="1"/>
      <c r="D277" s="1"/>
    </row>
    <row r="278" spans="1:4" ht="12.75" x14ac:dyDescent="0.2">
      <c r="A278" s="1"/>
      <c r="B278" s="1"/>
      <c r="C278" s="1"/>
      <c r="D278" s="1"/>
    </row>
    <row r="279" spans="1:4" ht="12.75" x14ac:dyDescent="0.2">
      <c r="A279" s="1"/>
      <c r="B279" s="1"/>
      <c r="C279" s="1"/>
      <c r="D279" s="1"/>
    </row>
    <row r="280" spans="1:4" ht="12.75" x14ac:dyDescent="0.2">
      <c r="A280" s="1"/>
      <c r="B280" s="1"/>
      <c r="C280" s="1"/>
      <c r="D280" s="1"/>
    </row>
    <row r="281" spans="1:4" ht="12.75" x14ac:dyDescent="0.2">
      <c r="A281" s="1"/>
      <c r="B281" s="1"/>
      <c r="C281" s="1"/>
      <c r="D281" s="1"/>
    </row>
    <row r="282" spans="1:4" ht="12.75" x14ac:dyDescent="0.2">
      <c r="A282" s="1"/>
      <c r="B282" s="1"/>
      <c r="C282" s="1"/>
      <c r="D282" s="1"/>
    </row>
    <row r="283" spans="1:4" ht="12.75" x14ac:dyDescent="0.2">
      <c r="A283" s="1"/>
      <c r="B283" s="1"/>
      <c r="C283" s="1"/>
      <c r="D283" s="1"/>
    </row>
    <row r="284" spans="1:4" ht="12.75" x14ac:dyDescent="0.2">
      <c r="A284" s="1"/>
      <c r="B284" s="1"/>
      <c r="C284" s="1"/>
      <c r="D284" s="1"/>
    </row>
    <row r="285" spans="1:4" ht="12.75" x14ac:dyDescent="0.2">
      <c r="A285" s="1"/>
      <c r="B285" s="1"/>
      <c r="C285" s="1"/>
      <c r="D285" s="1"/>
    </row>
    <row r="286" spans="1:4" ht="12.75" x14ac:dyDescent="0.2">
      <c r="A286" s="1"/>
      <c r="B286" s="1"/>
      <c r="C286" s="1"/>
      <c r="D286" s="1"/>
    </row>
    <row r="287" spans="1:4" ht="12.75" x14ac:dyDescent="0.2">
      <c r="A287" s="1"/>
      <c r="B287" s="1"/>
      <c r="C287" s="1"/>
      <c r="D287" s="1"/>
    </row>
    <row r="288" spans="1:4" ht="12.75" x14ac:dyDescent="0.2">
      <c r="A288" s="1"/>
      <c r="B288" s="1"/>
      <c r="C288" s="1"/>
      <c r="D288" s="1"/>
    </row>
    <row r="289" spans="1:4" ht="12.75" x14ac:dyDescent="0.2">
      <c r="A289" s="1"/>
      <c r="B289" s="1"/>
      <c r="C289" s="1"/>
      <c r="D289" s="1"/>
    </row>
    <row r="290" spans="1:4" ht="12.75" x14ac:dyDescent="0.2">
      <c r="A290" s="1"/>
      <c r="B290" s="1"/>
      <c r="C290" s="1"/>
      <c r="D290" s="1"/>
    </row>
    <row r="291" spans="1:4" ht="12.75" x14ac:dyDescent="0.2">
      <c r="A291" s="1"/>
      <c r="B291" s="1"/>
      <c r="C291" s="1"/>
      <c r="D291" s="1"/>
    </row>
    <row r="292" spans="1:4" ht="12.75" x14ac:dyDescent="0.2">
      <c r="A292" s="1"/>
      <c r="B292" s="1"/>
      <c r="C292" s="1"/>
      <c r="D292" s="1"/>
    </row>
    <row r="293" spans="1:4" ht="12.75" x14ac:dyDescent="0.2">
      <c r="A293" s="1"/>
      <c r="B293" s="1"/>
      <c r="C293" s="1"/>
      <c r="D293" s="1"/>
    </row>
    <row r="294" spans="1:4" ht="12.75" x14ac:dyDescent="0.2">
      <c r="A294" s="1"/>
      <c r="B294" s="1"/>
      <c r="C294" s="1"/>
      <c r="D294" s="1"/>
    </row>
    <row r="295" spans="1:4" ht="12.75" x14ac:dyDescent="0.2">
      <c r="A295" s="1"/>
      <c r="B295" s="1"/>
      <c r="C295" s="1"/>
      <c r="D295" s="1"/>
    </row>
    <row r="296" spans="1:4" ht="12.75" x14ac:dyDescent="0.2">
      <c r="A296" s="1"/>
      <c r="B296" s="1"/>
      <c r="C296" s="1"/>
      <c r="D296" s="1"/>
    </row>
    <row r="297" spans="1:4" ht="12.75" x14ac:dyDescent="0.2">
      <c r="A297" s="1"/>
      <c r="B297" s="1"/>
      <c r="C297" s="1"/>
      <c r="D297" s="1"/>
    </row>
    <row r="298" spans="1:4" ht="12.75" x14ac:dyDescent="0.2">
      <c r="A298" s="1"/>
      <c r="B298" s="1"/>
      <c r="C298" s="1"/>
      <c r="D298" s="1"/>
    </row>
    <row r="299" spans="1:4" ht="12.75" x14ac:dyDescent="0.2">
      <c r="A299" s="1"/>
      <c r="B299" s="1"/>
      <c r="C299" s="1"/>
      <c r="D299" s="1"/>
    </row>
    <row r="300" spans="1:4" ht="12.75" x14ac:dyDescent="0.2">
      <c r="A300" s="1"/>
      <c r="B300" s="1"/>
      <c r="C300" s="1"/>
      <c r="D300" s="1"/>
    </row>
    <row r="301" spans="1:4" ht="12.75" x14ac:dyDescent="0.2">
      <c r="A301" s="1"/>
      <c r="B301" s="1"/>
      <c r="C301" s="1"/>
      <c r="D301" s="1"/>
    </row>
    <row r="302" spans="1:4" ht="12.75" x14ac:dyDescent="0.2">
      <c r="A302" s="1"/>
      <c r="B302" s="1"/>
      <c r="C302" s="1"/>
      <c r="D302" s="1"/>
    </row>
    <row r="303" spans="1:4" ht="12.75" x14ac:dyDescent="0.2">
      <c r="A303" s="1"/>
      <c r="B303" s="1"/>
      <c r="C303" s="1"/>
      <c r="D303" s="1"/>
    </row>
    <row r="304" spans="1:4" ht="12.75" x14ac:dyDescent="0.2">
      <c r="A304" s="1"/>
      <c r="B304" s="1"/>
      <c r="C304" s="1"/>
      <c r="D304" s="1"/>
    </row>
    <row r="305" spans="1:4" ht="12.75" x14ac:dyDescent="0.2">
      <c r="A305" s="1"/>
      <c r="B305" s="1"/>
      <c r="C305" s="1"/>
      <c r="D305" s="1"/>
    </row>
    <row r="306" spans="1:4" ht="12.75" x14ac:dyDescent="0.2">
      <c r="A306" s="1"/>
      <c r="B306" s="1"/>
      <c r="C306" s="1"/>
      <c r="D306" s="1"/>
    </row>
    <row r="307" spans="1:4" ht="12.75" x14ac:dyDescent="0.2">
      <c r="A307" s="1"/>
      <c r="B307" s="1"/>
      <c r="C307" s="1"/>
      <c r="D307" s="1"/>
    </row>
    <row r="308" spans="1:4" ht="12.75" x14ac:dyDescent="0.2">
      <c r="A308" s="1"/>
      <c r="B308" s="1"/>
      <c r="C308" s="1"/>
      <c r="D308" s="1"/>
    </row>
    <row r="309" spans="1:4" ht="12.75" x14ac:dyDescent="0.2">
      <c r="A309" s="1"/>
      <c r="B309" s="1"/>
      <c r="C309" s="1"/>
      <c r="D309" s="1"/>
    </row>
    <row r="310" spans="1:4" ht="12.75" x14ac:dyDescent="0.2">
      <c r="A310" s="1"/>
      <c r="B310" s="1"/>
      <c r="C310" s="1"/>
      <c r="D310" s="1"/>
    </row>
    <row r="311" spans="1:4" ht="12.75" x14ac:dyDescent="0.2">
      <c r="A311" s="1"/>
      <c r="B311" s="1"/>
      <c r="C311" s="1"/>
      <c r="D311" s="1"/>
    </row>
    <row r="312" spans="1:4" ht="12.75" x14ac:dyDescent="0.2">
      <c r="A312" s="1"/>
      <c r="B312" s="1"/>
      <c r="C312" s="1"/>
      <c r="D312" s="1"/>
    </row>
    <row r="313" spans="1:4" ht="12.75" x14ac:dyDescent="0.2">
      <c r="A313" s="1"/>
      <c r="B313" s="1"/>
      <c r="C313" s="1"/>
      <c r="D313" s="1"/>
    </row>
    <row r="314" spans="1:4" ht="12.75" x14ac:dyDescent="0.2">
      <c r="A314" s="1"/>
      <c r="B314" s="1"/>
      <c r="C314" s="1"/>
      <c r="D314" s="1"/>
    </row>
    <row r="315" spans="1:4" ht="12.75" x14ac:dyDescent="0.2">
      <c r="A315" s="1"/>
      <c r="B315" s="1"/>
      <c r="C315" s="1"/>
      <c r="D315" s="1"/>
    </row>
    <row r="316" spans="1:4" ht="12.75" x14ac:dyDescent="0.2">
      <c r="A316" s="1"/>
      <c r="B316" s="1"/>
      <c r="C316" s="1"/>
      <c r="D316" s="1"/>
    </row>
    <row r="317" spans="1:4" ht="12.75" x14ac:dyDescent="0.2">
      <c r="A317" s="1"/>
      <c r="B317" s="1"/>
      <c r="C317" s="1"/>
      <c r="D317" s="1"/>
    </row>
    <row r="318" spans="1:4" ht="12.75" x14ac:dyDescent="0.2">
      <c r="A318" s="1"/>
      <c r="B318" s="1"/>
      <c r="C318" s="1"/>
      <c r="D318" s="1"/>
    </row>
    <row r="319" spans="1:4" ht="12.75" x14ac:dyDescent="0.2">
      <c r="A319" s="1"/>
      <c r="B319" s="1"/>
      <c r="C319" s="1"/>
      <c r="D319" s="1"/>
    </row>
    <row r="320" spans="1:4" ht="12.75" x14ac:dyDescent="0.2">
      <c r="A320" s="1"/>
      <c r="B320" s="1"/>
      <c r="C320" s="1"/>
      <c r="D320" s="1"/>
    </row>
    <row r="321" spans="1:4" ht="12.75" x14ac:dyDescent="0.2">
      <c r="A321" s="1"/>
      <c r="B321" s="1"/>
      <c r="C321" s="1"/>
      <c r="D321" s="1"/>
    </row>
    <row r="322" spans="1:4" ht="12.75" x14ac:dyDescent="0.2">
      <c r="A322" s="1"/>
      <c r="B322" s="1"/>
      <c r="C322" s="1"/>
      <c r="D322" s="1"/>
    </row>
    <row r="323" spans="1:4" ht="12.75" x14ac:dyDescent="0.2">
      <c r="A323" s="1"/>
      <c r="B323" s="1"/>
      <c r="C323" s="1"/>
      <c r="D323" s="1"/>
    </row>
    <row r="324" spans="1:4" ht="12.75" x14ac:dyDescent="0.2">
      <c r="A324" s="1"/>
      <c r="B324" s="1"/>
      <c r="C324" s="1"/>
      <c r="D324" s="1"/>
    </row>
    <row r="325" spans="1:4" ht="12.75" x14ac:dyDescent="0.2">
      <c r="A325" s="1"/>
      <c r="B325" s="1"/>
      <c r="C325" s="1"/>
      <c r="D325" s="1"/>
    </row>
    <row r="326" spans="1:4" ht="12.75" x14ac:dyDescent="0.2">
      <c r="A326" s="1"/>
      <c r="B326" s="1"/>
      <c r="C326" s="1"/>
      <c r="D326" s="1"/>
    </row>
    <row r="327" spans="1:4" ht="12.75" x14ac:dyDescent="0.2">
      <c r="A327" s="1"/>
      <c r="B327" s="1"/>
      <c r="C327" s="1"/>
      <c r="D327" s="1"/>
    </row>
    <row r="328" spans="1:4" ht="12.75" x14ac:dyDescent="0.2">
      <c r="A328" s="1"/>
      <c r="B328" s="1"/>
      <c r="C328" s="1"/>
      <c r="D328" s="1"/>
    </row>
    <row r="329" spans="1:4" ht="12.75" x14ac:dyDescent="0.2">
      <c r="A329" s="1"/>
      <c r="B329" s="1"/>
      <c r="C329" s="1"/>
      <c r="D329" s="1"/>
    </row>
    <row r="330" spans="1:4" ht="12.75" x14ac:dyDescent="0.2">
      <c r="A330" s="1"/>
      <c r="B330" s="1"/>
      <c r="C330" s="1"/>
      <c r="D330" s="1"/>
    </row>
    <row r="331" spans="1:4" ht="12.75" x14ac:dyDescent="0.2">
      <c r="A331" s="1"/>
      <c r="B331" s="1"/>
      <c r="C331" s="1"/>
      <c r="D331" s="1"/>
    </row>
    <row r="332" spans="1:4" ht="12.75" x14ac:dyDescent="0.2">
      <c r="A332" s="1"/>
      <c r="B332" s="1"/>
      <c r="C332" s="1"/>
      <c r="D332" s="1"/>
    </row>
    <row r="333" spans="1:4" ht="12.75" x14ac:dyDescent="0.2">
      <c r="A333" s="1"/>
      <c r="B333" s="1"/>
      <c r="C333" s="1"/>
      <c r="D333" s="1"/>
    </row>
    <row r="334" spans="1:4" ht="12.75" x14ac:dyDescent="0.2">
      <c r="A334" s="1"/>
      <c r="B334" s="1"/>
      <c r="C334" s="1"/>
      <c r="D334" s="1"/>
    </row>
    <row r="335" spans="1:4" ht="12.75" x14ac:dyDescent="0.2">
      <c r="A335" s="1"/>
      <c r="B335" s="1"/>
      <c r="C335" s="1"/>
      <c r="D335" s="1"/>
    </row>
    <row r="336" spans="1:4" ht="12.75" x14ac:dyDescent="0.2">
      <c r="A336" s="1"/>
      <c r="B336" s="1"/>
      <c r="C336" s="1"/>
      <c r="D336" s="1"/>
    </row>
    <row r="337" spans="1:4" ht="12.75" x14ac:dyDescent="0.2">
      <c r="A337" s="1"/>
      <c r="B337" s="1"/>
      <c r="C337" s="1"/>
      <c r="D337" s="1"/>
    </row>
    <row r="338" spans="1:4" ht="12.75" x14ac:dyDescent="0.2">
      <c r="A338" s="1"/>
      <c r="B338" s="1"/>
      <c r="C338" s="1"/>
      <c r="D338" s="1"/>
    </row>
    <row r="339" spans="1:4" ht="12.75" x14ac:dyDescent="0.2">
      <c r="A339" s="1"/>
      <c r="B339" s="1"/>
      <c r="C339" s="1"/>
      <c r="D339" s="1"/>
    </row>
    <row r="340" spans="1:4" ht="12.75" x14ac:dyDescent="0.2">
      <c r="A340" s="1"/>
      <c r="B340" s="1"/>
      <c r="C340" s="1"/>
      <c r="D340" s="1"/>
    </row>
    <row r="341" spans="1:4" ht="12.75" x14ac:dyDescent="0.2">
      <c r="A341" s="1"/>
      <c r="B341" s="1"/>
      <c r="C341" s="1"/>
      <c r="D341" s="1"/>
    </row>
    <row r="342" spans="1:4" ht="12.75" x14ac:dyDescent="0.2">
      <c r="A342" s="1"/>
      <c r="B342" s="1"/>
      <c r="C342" s="1"/>
      <c r="D342" s="1"/>
    </row>
    <row r="343" spans="1:4" ht="12.75" x14ac:dyDescent="0.2">
      <c r="A343" s="1"/>
      <c r="B343" s="1"/>
      <c r="C343" s="1"/>
      <c r="D343" s="1"/>
    </row>
    <row r="344" spans="1:4" ht="12.75" x14ac:dyDescent="0.2">
      <c r="A344" s="1"/>
      <c r="B344" s="1"/>
      <c r="C344" s="1"/>
      <c r="D344" s="1"/>
    </row>
    <row r="345" spans="1:4" ht="12.75" x14ac:dyDescent="0.2">
      <c r="A345" s="1"/>
      <c r="B345" s="1"/>
      <c r="C345" s="1"/>
      <c r="D345" s="1"/>
    </row>
    <row r="346" spans="1:4" ht="12.75" x14ac:dyDescent="0.2">
      <c r="A346" s="1"/>
      <c r="B346" s="1"/>
      <c r="C346" s="1"/>
      <c r="D346" s="1"/>
    </row>
    <row r="347" spans="1:4" ht="12.75" x14ac:dyDescent="0.2">
      <c r="A347" s="1"/>
      <c r="B347" s="1"/>
      <c r="C347" s="1"/>
      <c r="D347" s="1"/>
    </row>
    <row r="348" spans="1:4" ht="12.75" x14ac:dyDescent="0.2">
      <c r="A348" s="1"/>
      <c r="B348" s="1"/>
      <c r="C348" s="1"/>
      <c r="D348" s="1"/>
    </row>
    <row r="349" spans="1:4" ht="12.75" x14ac:dyDescent="0.2">
      <c r="A349" s="1"/>
      <c r="B349" s="1"/>
      <c r="C349" s="1"/>
      <c r="D349" s="1"/>
    </row>
    <row r="350" spans="1:4" ht="12.75" x14ac:dyDescent="0.2">
      <c r="A350" s="1"/>
      <c r="B350" s="1"/>
      <c r="C350" s="1"/>
      <c r="D350" s="1"/>
    </row>
    <row r="351" spans="1:4" ht="12.75" x14ac:dyDescent="0.2">
      <c r="A351" s="1"/>
      <c r="B351" s="1"/>
      <c r="C351" s="1"/>
      <c r="D351" s="1"/>
    </row>
    <row r="352" spans="1:4" ht="12.75" x14ac:dyDescent="0.2">
      <c r="A352" s="1"/>
      <c r="B352" s="1"/>
      <c r="C352" s="1"/>
      <c r="D352" s="1"/>
    </row>
    <row r="353" spans="1:4" ht="12.75" x14ac:dyDescent="0.2">
      <c r="A353" s="1"/>
      <c r="B353" s="1"/>
      <c r="C353" s="1"/>
      <c r="D353" s="1"/>
    </row>
    <row r="354" spans="1:4" ht="12.75" x14ac:dyDescent="0.2">
      <c r="A354" s="1"/>
      <c r="B354" s="1"/>
      <c r="C354" s="1"/>
      <c r="D354" s="1"/>
    </row>
    <row r="355" spans="1:4" ht="12.75" x14ac:dyDescent="0.2">
      <c r="A355" s="1"/>
      <c r="B355" s="1"/>
      <c r="C355" s="1"/>
      <c r="D355" s="1"/>
    </row>
    <row r="356" spans="1:4" ht="12.75" x14ac:dyDescent="0.2">
      <c r="A356" s="1"/>
      <c r="B356" s="1"/>
      <c r="C356" s="1"/>
      <c r="D356" s="1"/>
    </row>
    <row r="357" spans="1:4" ht="12.75" x14ac:dyDescent="0.2">
      <c r="A357" s="1"/>
      <c r="B357" s="1"/>
      <c r="C357" s="1"/>
      <c r="D357" s="1"/>
    </row>
    <row r="358" spans="1:4" ht="12.75" x14ac:dyDescent="0.2">
      <c r="A358" s="1"/>
      <c r="B358" s="1"/>
      <c r="C358" s="1"/>
      <c r="D358" s="1"/>
    </row>
    <row r="359" spans="1:4" ht="12.75" x14ac:dyDescent="0.2">
      <c r="A359" s="1"/>
      <c r="B359" s="1"/>
      <c r="C359" s="1"/>
      <c r="D359" s="1"/>
    </row>
    <row r="360" spans="1:4" ht="12.75" x14ac:dyDescent="0.2">
      <c r="A360" s="1"/>
      <c r="B360" s="1"/>
      <c r="C360" s="1"/>
      <c r="D360" s="1"/>
    </row>
    <row r="361" spans="1:4" ht="12.75" x14ac:dyDescent="0.2">
      <c r="A361" s="1"/>
      <c r="B361" s="1"/>
      <c r="C361" s="1"/>
      <c r="D361" s="1"/>
    </row>
    <row r="362" spans="1:4" ht="12.75" x14ac:dyDescent="0.2">
      <c r="A362" s="1"/>
      <c r="B362" s="1"/>
      <c r="C362" s="1"/>
      <c r="D362" s="1"/>
    </row>
    <row r="363" spans="1:4" ht="12.75" x14ac:dyDescent="0.2">
      <c r="A363" s="1"/>
      <c r="B363" s="1"/>
      <c r="C363" s="1"/>
      <c r="D363" s="1"/>
    </row>
    <row r="364" spans="1:4" ht="12.75" x14ac:dyDescent="0.2">
      <c r="A364" s="1"/>
      <c r="B364" s="1"/>
      <c r="C364" s="1"/>
      <c r="D364" s="1"/>
    </row>
    <row r="365" spans="1:4" ht="12.75" x14ac:dyDescent="0.2">
      <c r="A365" s="1"/>
      <c r="B365" s="1"/>
      <c r="C365" s="1"/>
      <c r="D365" s="1"/>
    </row>
    <row r="366" spans="1:4" ht="12.75" x14ac:dyDescent="0.2">
      <c r="A366" s="1"/>
      <c r="B366" s="1"/>
      <c r="C366" s="1"/>
      <c r="D366" s="1"/>
    </row>
    <row r="367" spans="1:4" ht="12.75" x14ac:dyDescent="0.2">
      <c r="A367" s="1"/>
      <c r="B367" s="1"/>
      <c r="C367" s="1"/>
      <c r="D367" s="1"/>
    </row>
    <row r="368" spans="1:4" ht="12.75" x14ac:dyDescent="0.2">
      <c r="A368" s="1"/>
      <c r="B368" s="1"/>
      <c r="C368" s="1"/>
      <c r="D368" s="1"/>
    </row>
    <row r="369" spans="1:4" ht="12.75" x14ac:dyDescent="0.2">
      <c r="A369" s="1"/>
      <c r="B369" s="1"/>
      <c r="C369" s="1"/>
      <c r="D369" s="1"/>
    </row>
    <row r="370" spans="1:4" ht="12.75" x14ac:dyDescent="0.2">
      <c r="A370" s="1"/>
      <c r="B370" s="1"/>
      <c r="C370" s="1"/>
      <c r="D370" s="1"/>
    </row>
    <row r="371" spans="1:4" ht="12.75" x14ac:dyDescent="0.2">
      <c r="A371" s="1"/>
      <c r="B371" s="1"/>
      <c r="C371" s="1"/>
      <c r="D371" s="1"/>
    </row>
    <row r="372" spans="1:4" ht="12.75" x14ac:dyDescent="0.2">
      <c r="A372" s="1"/>
      <c r="B372" s="1"/>
      <c r="C372" s="1"/>
      <c r="D372" s="1"/>
    </row>
    <row r="373" spans="1:4" ht="12.75" x14ac:dyDescent="0.2">
      <c r="A373" s="1"/>
      <c r="B373" s="1"/>
      <c r="C373" s="1"/>
      <c r="D373" s="1"/>
    </row>
    <row r="374" spans="1:4" ht="12.75" x14ac:dyDescent="0.2">
      <c r="A374" s="1"/>
      <c r="B374" s="1"/>
      <c r="C374" s="1"/>
      <c r="D374" s="1"/>
    </row>
    <row r="375" spans="1:4" ht="12.75" x14ac:dyDescent="0.2">
      <c r="A375" s="1"/>
      <c r="B375" s="1"/>
      <c r="C375" s="1"/>
      <c r="D375" s="1"/>
    </row>
    <row r="376" spans="1:4" ht="12.75" x14ac:dyDescent="0.2">
      <c r="A376" s="1"/>
      <c r="B376" s="1"/>
      <c r="C376" s="1"/>
      <c r="D376" s="1"/>
    </row>
    <row r="377" spans="1:4" ht="12.75" x14ac:dyDescent="0.2">
      <c r="A377" s="1"/>
      <c r="B377" s="1"/>
      <c r="C377" s="1"/>
      <c r="D377" s="1"/>
    </row>
    <row r="378" spans="1:4" ht="12.75" x14ac:dyDescent="0.2">
      <c r="A378" s="1"/>
      <c r="B378" s="1"/>
      <c r="C378" s="1"/>
      <c r="D378" s="1"/>
    </row>
    <row r="379" spans="1:4" ht="12.75" x14ac:dyDescent="0.2">
      <c r="A379" s="1"/>
      <c r="B379" s="1"/>
      <c r="C379" s="1"/>
      <c r="D379" s="1"/>
    </row>
    <row r="380" spans="1:4" ht="12.75" x14ac:dyDescent="0.2">
      <c r="A380" s="1"/>
      <c r="B380" s="1"/>
      <c r="C380" s="1"/>
      <c r="D380" s="1"/>
    </row>
    <row r="381" spans="1:4" ht="12.75" x14ac:dyDescent="0.2">
      <c r="A381" s="1"/>
      <c r="B381" s="1"/>
      <c r="C381" s="1"/>
      <c r="D381" s="1"/>
    </row>
    <row r="382" spans="1:4" ht="12.75" x14ac:dyDescent="0.2">
      <c r="A382" s="1"/>
      <c r="B382" s="1"/>
      <c r="C382" s="1"/>
      <c r="D382" s="1"/>
    </row>
    <row r="383" spans="1:4" ht="12.75" x14ac:dyDescent="0.2">
      <c r="A383" s="1"/>
      <c r="B383" s="1"/>
      <c r="C383" s="1"/>
      <c r="D383" s="1"/>
    </row>
    <row r="384" spans="1:4" ht="12.75" x14ac:dyDescent="0.2">
      <c r="A384" s="1"/>
      <c r="B384" s="1"/>
      <c r="C384" s="1"/>
      <c r="D384" s="1"/>
    </row>
    <row r="385" spans="1:4" ht="12.75" x14ac:dyDescent="0.2">
      <c r="A385" s="1"/>
      <c r="B385" s="1"/>
      <c r="C385" s="1"/>
      <c r="D385" s="1"/>
    </row>
    <row r="386" spans="1:4" ht="12.75" x14ac:dyDescent="0.2">
      <c r="A386" s="1"/>
      <c r="B386" s="1"/>
      <c r="C386" s="1"/>
      <c r="D386" s="1"/>
    </row>
    <row r="387" spans="1:4" ht="12.75" x14ac:dyDescent="0.2">
      <c r="A387" s="1"/>
      <c r="B387" s="1"/>
      <c r="C387" s="1"/>
      <c r="D387" s="1"/>
    </row>
    <row r="388" spans="1:4" ht="12.75" x14ac:dyDescent="0.2">
      <c r="A388" s="1"/>
      <c r="B388" s="1"/>
      <c r="C388" s="1"/>
      <c r="D388" s="1"/>
    </row>
    <row r="389" spans="1:4" ht="12.75" x14ac:dyDescent="0.2">
      <c r="A389" s="1"/>
      <c r="B389" s="1"/>
      <c r="C389" s="1"/>
      <c r="D389" s="1"/>
    </row>
    <row r="390" spans="1:4" ht="12.75" x14ac:dyDescent="0.2">
      <c r="A390" s="1"/>
      <c r="B390" s="1"/>
      <c r="C390" s="1"/>
      <c r="D390" s="1"/>
    </row>
    <row r="391" spans="1:4" ht="12.75" x14ac:dyDescent="0.2">
      <c r="A391" s="1"/>
      <c r="B391" s="1"/>
      <c r="C391" s="1"/>
      <c r="D391" s="1"/>
    </row>
    <row r="392" spans="1:4" ht="12.75" x14ac:dyDescent="0.2">
      <c r="A392" s="1"/>
      <c r="B392" s="1"/>
      <c r="C392" s="1"/>
      <c r="D392" s="1"/>
    </row>
    <row r="393" spans="1:4" ht="12.75" x14ac:dyDescent="0.2">
      <c r="A393" s="1"/>
      <c r="B393" s="1"/>
      <c r="C393" s="1"/>
      <c r="D393" s="1"/>
    </row>
    <row r="394" spans="1:4" ht="12.75" x14ac:dyDescent="0.2">
      <c r="A394" s="1"/>
      <c r="B394" s="1"/>
      <c r="C394" s="1"/>
      <c r="D394" s="1"/>
    </row>
    <row r="395" spans="1:4" ht="12.75" x14ac:dyDescent="0.2">
      <c r="A395" s="1"/>
      <c r="B395" s="1"/>
      <c r="C395" s="1"/>
      <c r="D395" s="1"/>
    </row>
    <row r="396" spans="1:4" ht="12.75" x14ac:dyDescent="0.2">
      <c r="A396" s="1"/>
      <c r="B396" s="1"/>
      <c r="C396" s="1"/>
      <c r="D396" s="1"/>
    </row>
    <row r="397" spans="1:4" ht="12.75" x14ac:dyDescent="0.2">
      <c r="A397" s="1"/>
      <c r="B397" s="1"/>
      <c r="C397" s="1"/>
      <c r="D397" s="1"/>
    </row>
    <row r="398" spans="1:4" ht="12.75" x14ac:dyDescent="0.2">
      <c r="A398" s="1"/>
      <c r="B398" s="1"/>
      <c r="C398" s="1"/>
      <c r="D398" s="1"/>
    </row>
    <row r="399" spans="1:4" ht="12.75" x14ac:dyDescent="0.2">
      <c r="A399" s="1"/>
      <c r="B399" s="1"/>
      <c r="C399" s="1"/>
      <c r="D399" s="1"/>
    </row>
    <row r="400" spans="1:4" ht="12.75" x14ac:dyDescent="0.2">
      <c r="A400" s="1"/>
      <c r="B400" s="1"/>
      <c r="C400" s="1"/>
      <c r="D400" s="1"/>
    </row>
    <row r="401" spans="1:4" ht="12.75" x14ac:dyDescent="0.2">
      <c r="A401" s="1"/>
      <c r="B401" s="1"/>
      <c r="C401" s="1"/>
      <c r="D401" s="1"/>
    </row>
    <row r="402" spans="1:4" ht="12.75" x14ac:dyDescent="0.2">
      <c r="A402" s="1"/>
      <c r="B402" s="1"/>
      <c r="C402" s="1"/>
      <c r="D402" s="1"/>
    </row>
    <row r="403" spans="1:4" ht="12.75" x14ac:dyDescent="0.2">
      <c r="A403" s="1"/>
      <c r="B403" s="1"/>
      <c r="C403" s="1"/>
      <c r="D403" s="1"/>
    </row>
    <row r="404" spans="1:4" ht="12.75" x14ac:dyDescent="0.2">
      <c r="A404" s="1"/>
      <c r="B404" s="1"/>
      <c r="C404" s="1"/>
      <c r="D404" s="1"/>
    </row>
    <row r="405" spans="1:4" ht="12.75" x14ac:dyDescent="0.2">
      <c r="A405" s="1"/>
      <c r="B405" s="1"/>
      <c r="C405" s="1"/>
      <c r="D405" s="1"/>
    </row>
    <row r="406" spans="1:4" ht="12.75" x14ac:dyDescent="0.2">
      <c r="A406" s="1"/>
      <c r="B406" s="1"/>
      <c r="C406" s="1"/>
      <c r="D406" s="1"/>
    </row>
    <row r="407" spans="1:4" ht="12.75" x14ac:dyDescent="0.2">
      <c r="A407" s="1"/>
      <c r="B407" s="1"/>
      <c r="C407" s="1"/>
      <c r="D407" s="1"/>
    </row>
    <row r="408" spans="1:4" ht="12.75" x14ac:dyDescent="0.2">
      <c r="A408" s="1"/>
      <c r="B408" s="1"/>
      <c r="C408" s="1"/>
      <c r="D408" s="1"/>
    </row>
    <row r="409" spans="1:4" ht="12.75" x14ac:dyDescent="0.2">
      <c r="A409" s="1"/>
      <c r="B409" s="1"/>
      <c r="C409" s="1"/>
      <c r="D409" s="1"/>
    </row>
    <row r="410" spans="1:4" ht="12.75" x14ac:dyDescent="0.2">
      <c r="A410" s="1"/>
      <c r="B410" s="1"/>
      <c r="C410" s="1"/>
      <c r="D410" s="1"/>
    </row>
    <row r="411" spans="1:4" ht="12.75" x14ac:dyDescent="0.2">
      <c r="A411" s="1"/>
      <c r="B411" s="1"/>
      <c r="C411" s="1"/>
      <c r="D411" s="1"/>
    </row>
    <row r="412" spans="1:4" ht="12.75" x14ac:dyDescent="0.2">
      <c r="A412" s="1"/>
      <c r="B412" s="1"/>
      <c r="C412" s="1"/>
      <c r="D412" s="1"/>
    </row>
    <row r="413" spans="1:4" ht="12.75" x14ac:dyDescent="0.2">
      <c r="A413" s="1"/>
      <c r="B413" s="1"/>
      <c r="C413" s="1"/>
      <c r="D413" s="1"/>
    </row>
    <row r="414" spans="1:4" ht="12.75" x14ac:dyDescent="0.2">
      <c r="A414" s="1"/>
      <c r="B414" s="1"/>
      <c r="C414" s="1"/>
      <c r="D414" s="1"/>
    </row>
    <row r="415" spans="1:4" ht="12.75" x14ac:dyDescent="0.2">
      <c r="A415" s="1"/>
      <c r="B415" s="1"/>
      <c r="C415" s="1"/>
      <c r="D415" s="1"/>
    </row>
    <row r="416" spans="1:4" ht="12.75" x14ac:dyDescent="0.2">
      <c r="A416" s="1"/>
      <c r="B416" s="1"/>
      <c r="C416" s="1"/>
      <c r="D416" s="1"/>
    </row>
    <row r="417" spans="1:4" ht="12.75" x14ac:dyDescent="0.2">
      <c r="A417" s="1"/>
      <c r="B417" s="1"/>
      <c r="C417" s="1"/>
      <c r="D417" s="1"/>
    </row>
    <row r="418" spans="1:4" ht="12.75" x14ac:dyDescent="0.2">
      <c r="A418" s="1"/>
      <c r="B418" s="1"/>
      <c r="C418" s="1"/>
      <c r="D418" s="1"/>
    </row>
    <row r="419" spans="1:4" ht="12.75" x14ac:dyDescent="0.2">
      <c r="A419" s="1"/>
      <c r="B419" s="1"/>
      <c r="C419" s="1"/>
      <c r="D419" s="1"/>
    </row>
    <row r="420" spans="1:4" ht="12.75" x14ac:dyDescent="0.2">
      <c r="A420" s="1"/>
      <c r="B420" s="1"/>
      <c r="C420" s="1"/>
      <c r="D420" s="1"/>
    </row>
    <row r="421" spans="1:4" ht="12.75" x14ac:dyDescent="0.2">
      <c r="A421" s="1"/>
      <c r="B421" s="1"/>
      <c r="C421" s="1"/>
      <c r="D421" s="1"/>
    </row>
    <row r="422" spans="1:4" ht="12.75" x14ac:dyDescent="0.2">
      <c r="A422" s="1"/>
      <c r="B422" s="1"/>
      <c r="C422" s="1"/>
      <c r="D422" s="1"/>
    </row>
    <row r="423" spans="1:4" ht="12.75" x14ac:dyDescent="0.2">
      <c r="A423" s="1"/>
      <c r="B423" s="1"/>
      <c r="C423" s="1"/>
      <c r="D423" s="1"/>
    </row>
    <row r="424" spans="1:4" ht="12.75" x14ac:dyDescent="0.2">
      <c r="A424" s="1"/>
      <c r="B424" s="1"/>
      <c r="C424" s="1"/>
      <c r="D424" s="1"/>
    </row>
    <row r="425" spans="1:4" ht="12.75" x14ac:dyDescent="0.2">
      <c r="A425" s="1"/>
      <c r="B425" s="1"/>
      <c r="C425" s="1"/>
      <c r="D425" s="1"/>
    </row>
    <row r="426" spans="1:4" ht="12.75" x14ac:dyDescent="0.2">
      <c r="A426" s="1"/>
      <c r="B426" s="1"/>
      <c r="C426" s="1"/>
      <c r="D426" s="1"/>
    </row>
    <row r="427" spans="1:4" ht="12.75" x14ac:dyDescent="0.2">
      <c r="A427" s="1"/>
      <c r="B427" s="1"/>
      <c r="C427" s="1"/>
      <c r="D427" s="1"/>
    </row>
    <row r="428" spans="1:4" ht="12.75" x14ac:dyDescent="0.2">
      <c r="A428" s="1"/>
      <c r="B428" s="1"/>
      <c r="C428" s="1"/>
      <c r="D428" s="1"/>
    </row>
    <row r="429" spans="1:4" ht="12.75" x14ac:dyDescent="0.2">
      <c r="A429" s="1"/>
      <c r="B429" s="1"/>
      <c r="C429" s="1"/>
      <c r="D429" s="1"/>
    </row>
    <row r="430" spans="1:4" ht="12.75" x14ac:dyDescent="0.2">
      <c r="A430" s="1"/>
      <c r="B430" s="1"/>
      <c r="C430" s="1"/>
      <c r="D430" s="1"/>
    </row>
    <row r="431" spans="1:4" ht="12.75" x14ac:dyDescent="0.2">
      <c r="A431" s="1"/>
      <c r="B431" s="1"/>
      <c r="C431" s="1"/>
      <c r="D431" s="1"/>
    </row>
    <row r="432" spans="1:4" ht="12.75" x14ac:dyDescent="0.2">
      <c r="A432" s="1"/>
      <c r="B432" s="1"/>
      <c r="C432" s="1"/>
      <c r="D432" s="1"/>
    </row>
    <row r="433" spans="1:4" ht="12.75" x14ac:dyDescent="0.2">
      <c r="A433" s="1"/>
      <c r="B433" s="1"/>
      <c r="C433" s="1"/>
      <c r="D433" s="1"/>
    </row>
    <row r="434" spans="1:4" ht="12.75" x14ac:dyDescent="0.2">
      <c r="A434" s="1"/>
      <c r="B434" s="1"/>
      <c r="C434" s="1"/>
      <c r="D434" s="1"/>
    </row>
    <row r="435" spans="1:4" ht="12.75" x14ac:dyDescent="0.2">
      <c r="A435" s="1"/>
      <c r="B435" s="1"/>
      <c r="C435" s="1"/>
      <c r="D435" s="1"/>
    </row>
    <row r="436" spans="1:4" ht="12.75" x14ac:dyDescent="0.2">
      <c r="A436" s="1"/>
      <c r="B436" s="1"/>
      <c r="C436" s="1"/>
      <c r="D436" s="1"/>
    </row>
    <row r="437" spans="1:4" ht="12.75" x14ac:dyDescent="0.2">
      <c r="A437" s="1"/>
      <c r="B437" s="1"/>
      <c r="C437" s="1"/>
      <c r="D437" s="1"/>
    </row>
    <row r="438" spans="1:4" ht="12.75" x14ac:dyDescent="0.2">
      <c r="A438" s="1"/>
      <c r="B438" s="1"/>
      <c r="C438" s="1"/>
      <c r="D438" s="1"/>
    </row>
    <row r="439" spans="1:4" ht="12.75" x14ac:dyDescent="0.2">
      <c r="A439" s="1"/>
      <c r="B439" s="1"/>
      <c r="C439" s="1"/>
      <c r="D439" s="1"/>
    </row>
    <row r="440" spans="1:4" ht="12.75" x14ac:dyDescent="0.2">
      <c r="A440" s="1"/>
      <c r="B440" s="1"/>
      <c r="C440" s="1"/>
      <c r="D440" s="1"/>
    </row>
    <row r="441" spans="1:4" ht="12.75" x14ac:dyDescent="0.2">
      <c r="A441" s="1"/>
      <c r="B441" s="1"/>
      <c r="C441" s="1"/>
      <c r="D441" s="1"/>
    </row>
    <row r="442" spans="1:4" ht="12.75" x14ac:dyDescent="0.2">
      <c r="A442" s="1"/>
      <c r="B442" s="1"/>
      <c r="C442" s="1"/>
      <c r="D442" s="1"/>
    </row>
    <row r="443" spans="1:4" ht="12.75" x14ac:dyDescent="0.2">
      <c r="A443" s="1"/>
      <c r="B443" s="1"/>
      <c r="C443" s="1"/>
      <c r="D443" s="1"/>
    </row>
    <row r="444" spans="1:4" ht="12.75" x14ac:dyDescent="0.2">
      <c r="A444" s="1"/>
      <c r="B444" s="1"/>
      <c r="C444" s="1"/>
      <c r="D444" s="1"/>
    </row>
    <row r="445" spans="1:4" ht="12.75" x14ac:dyDescent="0.2">
      <c r="A445" s="1"/>
      <c r="B445" s="1"/>
      <c r="C445" s="1"/>
      <c r="D445" s="1"/>
    </row>
    <row r="446" spans="1:4" ht="12.75" x14ac:dyDescent="0.2">
      <c r="A446" s="1"/>
      <c r="B446" s="1"/>
      <c r="C446" s="1"/>
      <c r="D446" s="1"/>
    </row>
    <row r="447" spans="1:4" ht="12.75" x14ac:dyDescent="0.2">
      <c r="A447" s="1"/>
      <c r="B447" s="1"/>
      <c r="C447" s="1"/>
      <c r="D447" s="1"/>
    </row>
    <row r="448" spans="1:4" ht="12.75" x14ac:dyDescent="0.2">
      <c r="A448" s="1"/>
      <c r="B448" s="1"/>
      <c r="C448" s="1"/>
      <c r="D448" s="1"/>
    </row>
    <row r="449" spans="1:4" ht="12.75" x14ac:dyDescent="0.2">
      <c r="A449" s="1"/>
      <c r="B449" s="1"/>
      <c r="C449" s="1"/>
      <c r="D449" s="1"/>
    </row>
    <row r="450" spans="1:4" ht="12.75" x14ac:dyDescent="0.2">
      <c r="A450" s="1"/>
      <c r="B450" s="1"/>
      <c r="C450" s="1"/>
      <c r="D450" s="1"/>
    </row>
    <row r="451" spans="1:4" ht="12.75" x14ac:dyDescent="0.2">
      <c r="A451" s="1"/>
      <c r="B451" s="1"/>
      <c r="C451" s="1"/>
      <c r="D451" s="1"/>
    </row>
    <row r="452" spans="1:4" ht="12.75" x14ac:dyDescent="0.2">
      <c r="A452" s="1"/>
      <c r="B452" s="1"/>
      <c r="C452" s="1"/>
      <c r="D452" s="1"/>
    </row>
    <row r="453" spans="1:4" ht="12.75" x14ac:dyDescent="0.2">
      <c r="A453" s="1"/>
      <c r="B453" s="1"/>
      <c r="C453" s="1"/>
      <c r="D453" s="1"/>
    </row>
    <row r="454" spans="1:4" ht="12.75" x14ac:dyDescent="0.2">
      <c r="A454" s="1"/>
      <c r="B454" s="1"/>
      <c r="C454" s="1"/>
      <c r="D454" s="1"/>
    </row>
    <row r="455" spans="1:4" ht="12.75" x14ac:dyDescent="0.2">
      <c r="A455" s="1"/>
      <c r="B455" s="1"/>
      <c r="C455" s="1"/>
      <c r="D455" s="1"/>
    </row>
    <row r="456" spans="1:4" ht="12.75" x14ac:dyDescent="0.2">
      <c r="A456" s="1"/>
      <c r="B456" s="1"/>
      <c r="C456" s="1"/>
      <c r="D456" s="1"/>
    </row>
    <row r="457" spans="1:4" ht="12.75" x14ac:dyDescent="0.2">
      <c r="A457" s="1"/>
      <c r="B457" s="1"/>
      <c r="C457" s="1"/>
      <c r="D457" s="1"/>
    </row>
    <row r="458" spans="1:4" ht="12.75" x14ac:dyDescent="0.2">
      <c r="A458" s="1"/>
      <c r="B458" s="1"/>
      <c r="C458" s="1"/>
      <c r="D458" s="1"/>
    </row>
    <row r="459" spans="1:4" ht="12.75" x14ac:dyDescent="0.2">
      <c r="A459" s="1"/>
      <c r="B459" s="1"/>
      <c r="C459" s="1"/>
      <c r="D459" s="1"/>
    </row>
    <row r="460" spans="1:4" ht="12.75" x14ac:dyDescent="0.2">
      <c r="A460" s="1"/>
      <c r="B460" s="1"/>
      <c r="C460" s="1"/>
      <c r="D460" s="1"/>
    </row>
    <row r="461" spans="1:4" ht="12.75" x14ac:dyDescent="0.2">
      <c r="A461" s="1"/>
      <c r="B461" s="1"/>
      <c r="C461" s="1"/>
      <c r="D461" s="1"/>
    </row>
    <row r="462" spans="1:4" ht="12.75" x14ac:dyDescent="0.2">
      <c r="A462" s="1"/>
      <c r="B462" s="1"/>
      <c r="C462" s="1"/>
      <c r="D462" s="1"/>
    </row>
    <row r="463" spans="1:4" ht="12.75" x14ac:dyDescent="0.2">
      <c r="A463" s="1"/>
      <c r="B463" s="1"/>
      <c r="C463" s="1"/>
      <c r="D463" s="1"/>
    </row>
    <row r="464" spans="1:4" ht="12.75" x14ac:dyDescent="0.2">
      <c r="A464" s="1"/>
      <c r="B464" s="1"/>
      <c r="C464" s="1"/>
      <c r="D464" s="1"/>
    </row>
    <row r="465" spans="1:4" ht="12.75" x14ac:dyDescent="0.2">
      <c r="A465" s="1"/>
      <c r="B465" s="1"/>
      <c r="C465" s="1"/>
      <c r="D465" s="1"/>
    </row>
    <row r="466" spans="1:4" ht="12.75" x14ac:dyDescent="0.2">
      <c r="A466" s="1"/>
      <c r="B466" s="1"/>
      <c r="C466" s="1"/>
      <c r="D466" s="1"/>
    </row>
    <row r="467" spans="1:4" ht="12.75" x14ac:dyDescent="0.2">
      <c r="A467" s="1"/>
      <c r="B467" s="1"/>
      <c r="C467" s="1"/>
      <c r="D467" s="1"/>
    </row>
    <row r="468" spans="1:4" ht="12.75" x14ac:dyDescent="0.2">
      <c r="A468" s="1"/>
      <c r="B468" s="1"/>
      <c r="C468" s="1"/>
      <c r="D468" s="1"/>
    </row>
    <row r="469" spans="1:4" ht="12.75" x14ac:dyDescent="0.2">
      <c r="A469" s="1"/>
      <c r="B469" s="1"/>
      <c r="C469" s="1"/>
      <c r="D469" s="1"/>
    </row>
    <row r="470" spans="1:4" ht="12.75" x14ac:dyDescent="0.2">
      <c r="A470" s="1"/>
      <c r="B470" s="1"/>
      <c r="C470" s="1"/>
      <c r="D470" s="1"/>
    </row>
    <row r="471" spans="1:4" ht="12.75" x14ac:dyDescent="0.2">
      <c r="A471" s="1"/>
      <c r="B471" s="1"/>
      <c r="C471" s="1"/>
      <c r="D471" s="1"/>
    </row>
    <row r="472" spans="1:4" ht="12.75" x14ac:dyDescent="0.2">
      <c r="A472" s="1"/>
      <c r="B472" s="1"/>
      <c r="C472" s="1"/>
      <c r="D472" s="1"/>
    </row>
    <row r="473" spans="1:4" ht="12.75" x14ac:dyDescent="0.2">
      <c r="A473" s="1"/>
      <c r="B473" s="1"/>
      <c r="C473" s="1"/>
      <c r="D473" s="1"/>
    </row>
    <row r="474" spans="1:4" ht="12.75" x14ac:dyDescent="0.2">
      <c r="A474" s="1"/>
      <c r="B474" s="1"/>
      <c r="C474" s="1"/>
      <c r="D474" s="1"/>
    </row>
    <row r="475" spans="1:4" ht="12.75" x14ac:dyDescent="0.2">
      <c r="A475" s="1"/>
      <c r="B475" s="1"/>
      <c r="C475" s="1"/>
      <c r="D475" s="1"/>
    </row>
    <row r="476" spans="1:4" ht="12.75" x14ac:dyDescent="0.2">
      <c r="A476" s="1"/>
      <c r="B476" s="1"/>
      <c r="C476" s="1"/>
      <c r="D476" s="1"/>
    </row>
    <row r="477" spans="1:4" ht="12.75" x14ac:dyDescent="0.2">
      <c r="A477" s="1"/>
      <c r="B477" s="1"/>
      <c r="C477" s="1"/>
      <c r="D477" s="1"/>
    </row>
    <row r="478" spans="1:4" ht="12.75" x14ac:dyDescent="0.2">
      <c r="A478" s="1"/>
      <c r="B478" s="1"/>
      <c r="C478" s="1"/>
      <c r="D478" s="1"/>
    </row>
    <row r="479" spans="1:4" ht="12.75" x14ac:dyDescent="0.2">
      <c r="A479" s="1"/>
      <c r="B479" s="1"/>
      <c r="C479" s="1"/>
      <c r="D479" s="1"/>
    </row>
    <row r="480" spans="1:4" ht="12.75" x14ac:dyDescent="0.2">
      <c r="A480" s="1"/>
      <c r="B480" s="1"/>
      <c r="C480" s="1"/>
      <c r="D480" s="1"/>
    </row>
    <row r="481" spans="1:4" ht="12.75" x14ac:dyDescent="0.2">
      <c r="A481" s="1"/>
      <c r="B481" s="1"/>
      <c r="C481" s="1"/>
      <c r="D481" s="1"/>
    </row>
    <row r="482" spans="1:4" ht="12.75" x14ac:dyDescent="0.2">
      <c r="A482" s="1"/>
      <c r="B482" s="1"/>
      <c r="C482" s="1"/>
      <c r="D482" s="1"/>
    </row>
    <row r="483" spans="1:4" ht="12.75" x14ac:dyDescent="0.2">
      <c r="A483" s="1"/>
      <c r="B483" s="1"/>
      <c r="C483" s="1"/>
      <c r="D483" s="1"/>
    </row>
    <row r="484" spans="1:4" ht="12.75" x14ac:dyDescent="0.2">
      <c r="A484" s="1"/>
      <c r="B484" s="1"/>
      <c r="C484" s="1"/>
      <c r="D484" s="1"/>
    </row>
    <row r="485" spans="1:4" ht="12.75" x14ac:dyDescent="0.2">
      <c r="A485" s="1"/>
      <c r="B485" s="1"/>
      <c r="C485" s="1"/>
      <c r="D485" s="1"/>
    </row>
    <row r="486" spans="1:4" ht="12.75" x14ac:dyDescent="0.2">
      <c r="A486" s="1"/>
      <c r="B486" s="1"/>
      <c r="C486" s="1"/>
      <c r="D486" s="1"/>
    </row>
    <row r="487" spans="1:4" ht="12.75" x14ac:dyDescent="0.2">
      <c r="A487" s="1"/>
      <c r="B487" s="1"/>
      <c r="C487" s="1"/>
      <c r="D487" s="1"/>
    </row>
    <row r="488" spans="1:4" ht="12.75" x14ac:dyDescent="0.2">
      <c r="A488" s="1"/>
      <c r="B488" s="1"/>
      <c r="C488" s="1"/>
      <c r="D488" s="1"/>
    </row>
    <row r="489" spans="1:4" ht="12.75" x14ac:dyDescent="0.2">
      <c r="A489" s="1"/>
      <c r="B489" s="1"/>
      <c r="C489" s="1"/>
      <c r="D489" s="1"/>
    </row>
    <row r="490" spans="1:4" ht="12.75" x14ac:dyDescent="0.2">
      <c r="A490" s="1"/>
      <c r="B490" s="1"/>
      <c r="C490" s="1"/>
      <c r="D490" s="1"/>
    </row>
    <row r="491" spans="1:4" ht="12.75" x14ac:dyDescent="0.2">
      <c r="A491" s="1"/>
      <c r="B491" s="1"/>
      <c r="C491" s="1"/>
      <c r="D491" s="1"/>
    </row>
    <row r="492" spans="1:4" ht="12.75" x14ac:dyDescent="0.2">
      <c r="A492" s="1"/>
      <c r="B492" s="1"/>
      <c r="C492" s="1"/>
      <c r="D492" s="1"/>
    </row>
    <row r="493" spans="1:4" ht="12.75" x14ac:dyDescent="0.2">
      <c r="A493" s="1"/>
      <c r="B493" s="1"/>
      <c r="C493" s="1"/>
      <c r="D493" s="1"/>
    </row>
    <row r="494" spans="1:4" ht="12.75" x14ac:dyDescent="0.2">
      <c r="A494" s="1"/>
      <c r="B494" s="1"/>
      <c r="C494" s="1"/>
      <c r="D494" s="1"/>
    </row>
    <row r="495" spans="1:4" ht="12.75" x14ac:dyDescent="0.2">
      <c r="A495" s="1"/>
      <c r="B495" s="1"/>
      <c r="C495" s="1"/>
      <c r="D495" s="1"/>
    </row>
    <row r="496" spans="1:4" ht="12.75" x14ac:dyDescent="0.2">
      <c r="A496" s="1"/>
      <c r="B496" s="1"/>
      <c r="C496" s="1"/>
      <c r="D496" s="1"/>
    </row>
    <row r="497" spans="1:4" ht="12.75" x14ac:dyDescent="0.2">
      <c r="A497" s="1"/>
      <c r="B497" s="1"/>
      <c r="C497" s="1"/>
      <c r="D497" s="1"/>
    </row>
    <row r="498" spans="1:4" ht="12.75" x14ac:dyDescent="0.2">
      <c r="A498" s="1"/>
      <c r="B498" s="1"/>
      <c r="C498" s="1"/>
      <c r="D498" s="1"/>
    </row>
    <row r="499" spans="1:4" ht="12.75" x14ac:dyDescent="0.2">
      <c r="A499" s="1"/>
      <c r="B499" s="1"/>
      <c r="C499" s="1"/>
      <c r="D499" s="1"/>
    </row>
    <row r="500" spans="1:4" ht="12.75" x14ac:dyDescent="0.2">
      <c r="A500" s="1"/>
      <c r="B500" s="1"/>
      <c r="C500" s="1"/>
      <c r="D500" s="1"/>
    </row>
    <row r="501" spans="1:4" ht="12.75" x14ac:dyDescent="0.2">
      <c r="A501" s="1"/>
      <c r="B501" s="1"/>
      <c r="C501" s="1"/>
      <c r="D501" s="1"/>
    </row>
    <row r="502" spans="1:4" ht="12.75" x14ac:dyDescent="0.2">
      <c r="A502" s="1"/>
      <c r="B502" s="1"/>
      <c r="C502" s="1"/>
      <c r="D502" s="1"/>
    </row>
    <row r="503" spans="1:4" ht="12.75" x14ac:dyDescent="0.2">
      <c r="A503" s="1"/>
      <c r="B503" s="1"/>
      <c r="C503" s="1"/>
      <c r="D503" s="1"/>
    </row>
    <row r="504" spans="1:4" ht="12.75" x14ac:dyDescent="0.2">
      <c r="A504" s="1"/>
      <c r="B504" s="1"/>
      <c r="C504" s="1"/>
      <c r="D504" s="1"/>
    </row>
    <row r="505" spans="1:4" ht="12.75" x14ac:dyDescent="0.2">
      <c r="A505" s="1"/>
      <c r="B505" s="1"/>
      <c r="C505" s="1"/>
      <c r="D505" s="1"/>
    </row>
    <row r="506" spans="1:4" ht="12.75" x14ac:dyDescent="0.2">
      <c r="A506" s="1"/>
      <c r="B506" s="1"/>
      <c r="C506" s="1"/>
      <c r="D506" s="1"/>
    </row>
    <row r="507" spans="1:4" ht="12.75" x14ac:dyDescent="0.2">
      <c r="A507" s="1"/>
      <c r="B507" s="1"/>
      <c r="C507" s="1"/>
      <c r="D507" s="1"/>
    </row>
    <row r="508" spans="1:4" ht="12.75" x14ac:dyDescent="0.2">
      <c r="A508" s="1"/>
      <c r="B508" s="1"/>
      <c r="C508" s="1"/>
      <c r="D508" s="1"/>
    </row>
    <row r="509" spans="1:4" ht="12.75" x14ac:dyDescent="0.2">
      <c r="A509" s="1"/>
      <c r="B509" s="1"/>
      <c r="C509" s="1"/>
      <c r="D509" s="1"/>
    </row>
    <row r="510" spans="1:4" ht="12.75" x14ac:dyDescent="0.2">
      <c r="A510" s="1"/>
      <c r="B510" s="1"/>
      <c r="C510" s="1"/>
      <c r="D510" s="1"/>
    </row>
    <row r="511" spans="1:4" ht="12.75" x14ac:dyDescent="0.2">
      <c r="A511" s="1"/>
      <c r="B511" s="1"/>
      <c r="C511" s="1"/>
      <c r="D511" s="1"/>
    </row>
    <row r="512" spans="1:4" ht="12.75" x14ac:dyDescent="0.2">
      <c r="A512" s="1"/>
      <c r="B512" s="1"/>
      <c r="C512" s="1"/>
      <c r="D512" s="1"/>
    </row>
    <row r="513" spans="1:4" ht="12.75" x14ac:dyDescent="0.2">
      <c r="A513" s="1"/>
      <c r="B513" s="1"/>
      <c r="C513" s="1"/>
      <c r="D513" s="1"/>
    </row>
    <row r="514" spans="1:4" ht="12.75" x14ac:dyDescent="0.2">
      <c r="A514" s="1"/>
      <c r="B514" s="1"/>
      <c r="C514" s="1"/>
      <c r="D514" s="1"/>
    </row>
    <row r="515" spans="1:4" ht="12.75" x14ac:dyDescent="0.2">
      <c r="A515" s="1"/>
      <c r="B515" s="1"/>
      <c r="C515" s="1"/>
      <c r="D515" s="1"/>
    </row>
    <row r="516" spans="1:4" ht="12.75" x14ac:dyDescent="0.2">
      <c r="A516" s="1"/>
      <c r="B516" s="1"/>
      <c r="C516" s="1"/>
      <c r="D516" s="1"/>
    </row>
    <row r="517" spans="1:4" ht="12.75" x14ac:dyDescent="0.2">
      <c r="A517" s="1"/>
      <c r="B517" s="1"/>
      <c r="C517" s="1"/>
      <c r="D517" s="1"/>
    </row>
    <row r="518" spans="1:4" ht="12.75" x14ac:dyDescent="0.2">
      <c r="A518" s="1"/>
      <c r="B518" s="1"/>
      <c r="C518" s="1"/>
      <c r="D518" s="1"/>
    </row>
    <row r="519" spans="1:4" ht="12.75" x14ac:dyDescent="0.2">
      <c r="A519" s="1"/>
      <c r="B519" s="1"/>
      <c r="C519" s="1"/>
      <c r="D519" s="1"/>
    </row>
    <row r="520" spans="1:4" ht="12.75" x14ac:dyDescent="0.2">
      <c r="A520" s="1"/>
      <c r="B520" s="1"/>
      <c r="C520" s="1"/>
      <c r="D520" s="1"/>
    </row>
    <row r="521" spans="1:4" ht="12.75" x14ac:dyDescent="0.2">
      <c r="A521" s="1"/>
      <c r="B521" s="1"/>
      <c r="C521" s="1"/>
      <c r="D521" s="1"/>
    </row>
    <row r="522" spans="1:4" ht="12.75" x14ac:dyDescent="0.2">
      <c r="A522" s="1"/>
      <c r="B522" s="1"/>
      <c r="C522" s="1"/>
      <c r="D522" s="1"/>
    </row>
    <row r="523" spans="1:4" ht="12.75" x14ac:dyDescent="0.2">
      <c r="A523" s="1"/>
      <c r="B523" s="1"/>
      <c r="C523" s="1"/>
      <c r="D523" s="1"/>
    </row>
    <row r="524" spans="1:4" ht="12.75" x14ac:dyDescent="0.2">
      <c r="A524" s="1"/>
      <c r="B524" s="1"/>
      <c r="C524" s="1"/>
      <c r="D524" s="1"/>
    </row>
    <row r="525" spans="1:4" ht="12.75" x14ac:dyDescent="0.2">
      <c r="A525" s="1"/>
      <c r="B525" s="1"/>
      <c r="C525" s="1"/>
      <c r="D525" s="1"/>
    </row>
    <row r="526" spans="1:4" ht="12.75" x14ac:dyDescent="0.2">
      <c r="A526" s="1"/>
      <c r="B526" s="1"/>
      <c r="C526" s="1"/>
      <c r="D526" s="1"/>
    </row>
    <row r="527" spans="1:4" ht="12.75" x14ac:dyDescent="0.2">
      <c r="A527" s="1"/>
      <c r="B527" s="1"/>
      <c r="C527" s="1"/>
      <c r="D527" s="1"/>
    </row>
    <row r="528" spans="1:4" ht="12.75" x14ac:dyDescent="0.2">
      <c r="A528" s="1"/>
      <c r="B528" s="1"/>
      <c r="C528" s="1"/>
      <c r="D528" s="1"/>
    </row>
    <row r="529" spans="1:4" ht="12.75" x14ac:dyDescent="0.2">
      <c r="A529" s="1"/>
      <c r="B529" s="1"/>
      <c r="C529" s="1"/>
      <c r="D529" s="1"/>
    </row>
    <row r="530" spans="1:4" ht="12.75" x14ac:dyDescent="0.2">
      <c r="A530" s="1"/>
      <c r="B530" s="1"/>
      <c r="C530" s="1"/>
      <c r="D530" s="1"/>
    </row>
    <row r="531" spans="1:4" ht="12.75" x14ac:dyDescent="0.2">
      <c r="A531" s="1"/>
      <c r="B531" s="1"/>
      <c r="C531" s="1"/>
      <c r="D531" s="1"/>
    </row>
    <row r="532" spans="1:4" ht="12.75" x14ac:dyDescent="0.2">
      <c r="A532" s="1"/>
      <c r="B532" s="1"/>
      <c r="C532" s="1"/>
      <c r="D532" s="1"/>
    </row>
    <row r="533" spans="1:4" ht="12.75" x14ac:dyDescent="0.2">
      <c r="A533" s="1"/>
      <c r="B533" s="1"/>
      <c r="C533" s="1"/>
      <c r="D533" s="1"/>
    </row>
    <row r="534" spans="1:4" ht="12.75" x14ac:dyDescent="0.2">
      <c r="A534" s="1"/>
      <c r="B534" s="1"/>
      <c r="C534" s="1"/>
      <c r="D534" s="1"/>
    </row>
    <row r="535" spans="1:4" ht="12.75" x14ac:dyDescent="0.2">
      <c r="A535" s="1"/>
      <c r="B535" s="1"/>
      <c r="C535" s="1"/>
      <c r="D535" s="1"/>
    </row>
    <row r="536" spans="1:4" ht="12.75" x14ac:dyDescent="0.2">
      <c r="A536" s="1"/>
      <c r="B536" s="1"/>
      <c r="C536" s="1"/>
      <c r="D536" s="1"/>
    </row>
    <row r="537" spans="1:4" ht="12.75" x14ac:dyDescent="0.2">
      <c r="A537" s="1"/>
      <c r="B537" s="1"/>
      <c r="C537" s="1"/>
      <c r="D537" s="1"/>
    </row>
    <row r="538" spans="1:4" ht="12.75" x14ac:dyDescent="0.2">
      <c r="A538" s="1"/>
      <c r="B538" s="1"/>
      <c r="C538" s="1"/>
      <c r="D538" s="1"/>
    </row>
    <row r="539" spans="1:4" ht="12.75" x14ac:dyDescent="0.2">
      <c r="A539" s="1"/>
      <c r="B539" s="1"/>
      <c r="C539" s="1"/>
      <c r="D539" s="1"/>
    </row>
    <row r="540" spans="1:4" ht="12.75" x14ac:dyDescent="0.2">
      <c r="A540" s="1"/>
      <c r="B540" s="1"/>
      <c r="C540" s="1"/>
      <c r="D540" s="1"/>
    </row>
    <row r="541" spans="1:4" ht="12.75" x14ac:dyDescent="0.2">
      <c r="A541" s="1"/>
      <c r="B541" s="1"/>
      <c r="C541" s="1"/>
      <c r="D541" s="1"/>
    </row>
    <row r="542" spans="1:4" ht="12.75" x14ac:dyDescent="0.2">
      <c r="A542" s="1"/>
      <c r="B542" s="1"/>
      <c r="C542" s="1"/>
      <c r="D542" s="1"/>
    </row>
    <row r="543" spans="1:4" ht="12.75" x14ac:dyDescent="0.2">
      <c r="A543" s="1"/>
      <c r="B543" s="1"/>
      <c r="C543" s="1"/>
      <c r="D543" s="1"/>
    </row>
    <row r="544" spans="1:4" ht="12.75" x14ac:dyDescent="0.2">
      <c r="A544" s="1"/>
      <c r="B544" s="1"/>
      <c r="C544" s="1"/>
      <c r="D544" s="1"/>
    </row>
    <row r="545" spans="1:4" ht="12.75" x14ac:dyDescent="0.2">
      <c r="A545" s="1"/>
      <c r="B545" s="1"/>
      <c r="C545" s="1"/>
      <c r="D545" s="1"/>
    </row>
    <row r="546" spans="1:4" ht="12.75" x14ac:dyDescent="0.2">
      <c r="A546" s="1"/>
      <c r="B546" s="1"/>
      <c r="C546" s="1"/>
      <c r="D546" s="1"/>
    </row>
    <row r="547" spans="1:4" ht="12.75" x14ac:dyDescent="0.2">
      <c r="A547" s="1"/>
      <c r="B547" s="1"/>
      <c r="C547" s="1"/>
      <c r="D547" s="1"/>
    </row>
    <row r="548" spans="1:4" ht="12.75" x14ac:dyDescent="0.2">
      <c r="A548" s="1"/>
      <c r="B548" s="1"/>
      <c r="C548" s="1"/>
      <c r="D548" s="1"/>
    </row>
    <row r="549" spans="1:4" ht="12.75" x14ac:dyDescent="0.2">
      <c r="A549" s="1"/>
      <c r="B549" s="1"/>
      <c r="C549" s="1"/>
      <c r="D549" s="1"/>
    </row>
    <row r="550" spans="1:4" ht="12.75" x14ac:dyDescent="0.2">
      <c r="A550" s="1"/>
      <c r="B550" s="1"/>
      <c r="C550" s="1"/>
      <c r="D550" s="1"/>
    </row>
    <row r="551" spans="1:4" ht="12.75" x14ac:dyDescent="0.2">
      <c r="A551" s="1"/>
      <c r="B551" s="1"/>
      <c r="C551" s="1"/>
      <c r="D551" s="1"/>
    </row>
    <row r="552" spans="1:4" ht="12.75" x14ac:dyDescent="0.2">
      <c r="A552" s="1"/>
      <c r="B552" s="1"/>
      <c r="C552" s="1"/>
      <c r="D552" s="1"/>
    </row>
    <row r="553" spans="1:4" ht="12.75" x14ac:dyDescent="0.2">
      <c r="A553" s="1"/>
      <c r="B553" s="1"/>
      <c r="C553" s="1"/>
      <c r="D553" s="1"/>
    </row>
    <row r="554" spans="1:4" ht="12.75" x14ac:dyDescent="0.2">
      <c r="A554" s="1"/>
      <c r="B554" s="1"/>
      <c r="C554" s="1"/>
      <c r="D554" s="1"/>
    </row>
    <row r="555" spans="1:4" ht="12.75" x14ac:dyDescent="0.2">
      <c r="A555" s="1"/>
      <c r="B555" s="1"/>
      <c r="C555" s="1"/>
      <c r="D555" s="1"/>
    </row>
    <row r="556" spans="1:4" ht="12.75" x14ac:dyDescent="0.2">
      <c r="A556" s="1"/>
      <c r="B556" s="1"/>
      <c r="C556" s="1"/>
      <c r="D556" s="1"/>
    </row>
    <row r="557" spans="1:4" ht="12.75" x14ac:dyDescent="0.2">
      <c r="A557" s="1"/>
      <c r="B557" s="1"/>
      <c r="C557" s="1"/>
      <c r="D557" s="1"/>
    </row>
    <row r="558" spans="1:4" ht="12.75" x14ac:dyDescent="0.2">
      <c r="A558" s="1"/>
      <c r="B558" s="1"/>
      <c r="C558" s="1"/>
      <c r="D558" s="1"/>
    </row>
    <row r="559" spans="1:4" ht="12.75" x14ac:dyDescent="0.2">
      <c r="A559" s="1"/>
      <c r="B559" s="1"/>
      <c r="C559" s="1"/>
      <c r="D559" s="1"/>
    </row>
    <row r="560" spans="1:4" ht="12.75" x14ac:dyDescent="0.2">
      <c r="A560" s="1"/>
      <c r="B560" s="1"/>
      <c r="C560" s="1"/>
      <c r="D560" s="1"/>
    </row>
    <row r="561" spans="1:4" ht="12.75" x14ac:dyDescent="0.2">
      <c r="A561" s="1"/>
      <c r="B561" s="1"/>
      <c r="C561" s="1"/>
      <c r="D561" s="1"/>
    </row>
    <row r="562" spans="1:4" ht="12.75" x14ac:dyDescent="0.2">
      <c r="A562" s="1"/>
      <c r="B562" s="1"/>
      <c r="C562" s="1"/>
      <c r="D562" s="1"/>
    </row>
    <row r="563" spans="1:4" ht="12.75" x14ac:dyDescent="0.2">
      <c r="A563" s="1"/>
      <c r="B563" s="1"/>
      <c r="C563" s="1"/>
      <c r="D563" s="1"/>
    </row>
    <row r="564" spans="1:4" ht="12.75" x14ac:dyDescent="0.2">
      <c r="A564" s="1"/>
      <c r="B564" s="1"/>
      <c r="C564" s="1"/>
      <c r="D564" s="1"/>
    </row>
    <row r="565" spans="1:4" ht="12.75" x14ac:dyDescent="0.2">
      <c r="A565" s="1"/>
      <c r="B565" s="1"/>
      <c r="C565" s="1"/>
      <c r="D565" s="1"/>
    </row>
    <row r="566" spans="1:4" ht="12.75" x14ac:dyDescent="0.2">
      <c r="A566" s="1"/>
      <c r="B566" s="1"/>
      <c r="C566" s="1"/>
      <c r="D566" s="1"/>
    </row>
    <row r="567" spans="1:4" ht="12.75" x14ac:dyDescent="0.2">
      <c r="A567" s="1"/>
      <c r="B567" s="1"/>
      <c r="C567" s="1"/>
      <c r="D567" s="1"/>
    </row>
    <row r="568" spans="1:4" ht="12.75" x14ac:dyDescent="0.2">
      <c r="A568" s="1"/>
      <c r="B568" s="1"/>
      <c r="C568" s="1"/>
      <c r="D568" s="1"/>
    </row>
    <row r="569" spans="1:4" ht="12.75" x14ac:dyDescent="0.2">
      <c r="A569" s="1"/>
      <c r="B569" s="1"/>
      <c r="C569" s="1"/>
      <c r="D569" s="1"/>
    </row>
    <row r="570" spans="1:4" ht="12.75" x14ac:dyDescent="0.2">
      <c r="A570" s="1"/>
      <c r="B570" s="1"/>
      <c r="C570" s="1"/>
      <c r="D570" s="1"/>
    </row>
    <row r="571" spans="1:4" ht="12.75" x14ac:dyDescent="0.2">
      <c r="A571" s="1"/>
      <c r="B571" s="1"/>
      <c r="C571" s="1"/>
      <c r="D571" s="1"/>
    </row>
    <row r="572" spans="1:4" ht="12.75" x14ac:dyDescent="0.2">
      <c r="A572" s="1"/>
      <c r="B572" s="1"/>
      <c r="C572" s="1"/>
      <c r="D572" s="1"/>
    </row>
    <row r="573" spans="1:4" ht="12.75" x14ac:dyDescent="0.2">
      <c r="A573" s="1"/>
      <c r="B573" s="1"/>
      <c r="C573" s="1"/>
      <c r="D573" s="1"/>
    </row>
    <row r="574" spans="1:4" ht="12.75" x14ac:dyDescent="0.2">
      <c r="A574" s="1"/>
      <c r="B574" s="1"/>
      <c r="C574" s="1"/>
      <c r="D574" s="1"/>
    </row>
    <row r="575" spans="1:4" ht="12.75" x14ac:dyDescent="0.2">
      <c r="A575" s="1"/>
      <c r="B575" s="1"/>
      <c r="C575" s="1"/>
      <c r="D575" s="1"/>
    </row>
    <row r="576" spans="1:4" ht="12.75" x14ac:dyDescent="0.2">
      <c r="A576" s="1"/>
      <c r="B576" s="1"/>
      <c r="C576" s="1"/>
      <c r="D576" s="1"/>
    </row>
    <row r="577" spans="1:4" ht="12.75" x14ac:dyDescent="0.2">
      <c r="A577" s="1"/>
      <c r="B577" s="1"/>
      <c r="C577" s="1"/>
      <c r="D577" s="1"/>
    </row>
    <row r="578" spans="1:4" ht="12.75" x14ac:dyDescent="0.2">
      <c r="A578" s="1"/>
      <c r="B578" s="1"/>
      <c r="C578" s="1"/>
      <c r="D578" s="1"/>
    </row>
    <row r="579" spans="1:4" ht="12.75" x14ac:dyDescent="0.2">
      <c r="A579" s="1"/>
      <c r="B579" s="1"/>
      <c r="C579" s="1"/>
      <c r="D579" s="1"/>
    </row>
    <row r="580" spans="1:4" ht="12.75" x14ac:dyDescent="0.2">
      <c r="A580" s="1"/>
      <c r="B580" s="1"/>
      <c r="C580" s="1"/>
      <c r="D580" s="1"/>
    </row>
    <row r="581" spans="1:4" ht="12.75" x14ac:dyDescent="0.2">
      <c r="A581" s="1"/>
      <c r="B581" s="1"/>
      <c r="C581" s="1"/>
      <c r="D581" s="1"/>
    </row>
    <row r="582" spans="1:4" ht="12.75" x14ac:dyDescent="0.2">
      <c r="A582" s="1"/>
      <c r="B582" s="1"/>
      <c r="C582" s="1"/>
      <c r="D582" s="1"/>
    </row>
    <row r="583" spans="1:4" ht="12.75" x14ac:dyDescent="0.2">
      <c r="A583" s="1"/>
      <c r="B583" s="1"/>
      <c r="C583" s="1"/>
      <c r="D583" s="1"/>
    </row>
    <row r="584" spans="1:4" ht="12.75" x14ac:dyDescent="0.2">
      <c r="A584" s="1"/>
      <c r="B584" s="1"/>
      <c r="C584" s="1"/>
      <c r="D584" s="1"/>
    </row>
    <row r="585" spans="1:4" ht="12.75" x14ac:dyDescent="0.2">
      <c r="A585" s="1"/>
      <c r="B585" s="1"/>
      <c r="C585" s="1"/>
      <c r="D585" s="1"/>
    </row>
    <row r="586" spans="1:4" ht="12.75" x14ac:dyDescent="0.2">
      <c r="A586" s="1"/>
      <c r="B586" s="1"/>
      <c r="C586" s="1"/>
      <c r="D586" s="1"/>
    </row>
    <row r="587" spans="1:4" ht="12.75" x14ac:dyDescent="0.2">
      <c r="A587" s="1"/>
      <c r="B587" s="1"/>
      <c r="C587" s="1"/>
      <c r="D587" s="1"/>
    </row>
    <row r="588" spans="1:4" ht="12.75" x14ac:dyDescent="0.2">
      <c r="A588" s="1"/>
      <c r="B588" s="1"/>
      <c r="C588" s="1"/>
      <c r="D588" s="1"/>
    </row>
    <row r="589" spans="1:4" ht="12.75" x14ac:dyDescent="0.2">
      <c r="A589" s="1"/>
      <c r="B589" s="1"/>
      <c r="C589" s="1"/>
      <c r="D589" s="1"/>
    </row>
    <row r="590" spans="1:4" ht="12.75" x14ac:dyDescent="0.2">
      <c r="A590" s="1"/>
      <c r="B590" s="1"/>
      <c r="C590" s="1"/>
      <c r="D590" s="1"/>
    </row>
    <row r="591" spans="1:4" ht="12.75" x14ac:dyDescent="0.2">
      <c r="A591" s="1"/>
      <c r="B591" s="1"/>
      <c r="C591" s="1"/>
      <c r="D591" s="1"/>
    </row>
    <row r="592" spans="1:4" ht="12.75" x14ac:dyDescent="0.2">
      <c r="A592" s="1"/>
      <c r="B592" s="1"/>
      <c r="C592" s="1"/>
      <c r="D592" s="1"/>
    </row>
    <row r="593" spans="1:4" ht="12.75" x14ac:dyDescent="0.2">
      <c r="A593" s="1"/>
      <c r="B593" s="1"/>
      <c r="C593" s="1"/>
      <c r="D593" s="1"/>
    </row>
    <row r="594" spans="1:4" ht="12.75" x14ac:dyDescent="0.2">
      <c r="A594" s="1"/>
      <c r="B594" s="1"/>
      <c r="C594" s="1"/>
      <c r="D594" s="1"/>
    </row>
    <row r="595" spans="1:4" ht="12.75" x14ac:dyDescent="0.2">
      <c r="A595" s="1"/>
      <c r="B595" s="1"/>
      <c r="C595" s="1"/>
      <c r="D595" s="1"/>
    </row>
    <row r="596" spans="1:4" ht="12.75" x14ac:dyDescent="0.2">
      <c r="A596" s="1"/>
      <c r="B596" s="1"/>
      <c r="C596" s="1"/>
      <c r="D596" s="1"/>
    </row>
    <row r="597" spans="1:4" ht="12.75" x14ac:dyDescent="0.2">
      <c r="A597" s="1"/>
      <c r="B597" s="1"/>
      <c r="C597" s="1"/>
      <c r="D597" s="1"/>
    </row>
    <row r="598" spans="1:4" ht="12.75" x14ac:dyDescent="0.2">
      <c r="A598" s="1"/>
      <c r="B598" s="1"/>
      <c r="C598" s="1"/>
      <c r="D598" s="1"/>
    </row>
    <row r="599" spans="1:4" ht="12.75" x14ac:dyDescent="0.2">
      <c r="A599" s="1"/>
      <c r="B599" s="1"/>
      <c r="C599" s="1"/>
      <c r="D599" s="1"/>
    </row>
    <row r="600" spans="1:4" ht="12.75" x14ac:dyDescent="0.2">
      <c r="A600" s="1"/>
      <c r="B600" s="1"/>
      <c r="C600" s="1"/>
      <c r="D600" s="1"/>
    </row>
    <row r="601" spans="1:4" ht="12.75" x14ac:dyDescent="0.2">
      <c r="A601" s="1"/>
      <c r="B601" s="1"/>
      <c r="C601" s="1"/>
      <c r="D601" s="1"/>
    </row>
    <row r="602" spans="1:4" ht="12.75" x14ac:dyDescent="0.2">
      <c r="A602" s="1"/>
      <c r="B602" s="1"/>
      <c r="C602" s="1"/>
      <c r="D602" s="1"/>
    </row>
    <row r="603" spans="1:4" ht="12.75" x14ac:dyDescent="0.2">
      <c r="A603" s="1"/>
      <c r="B603" s="1"/>
      <c r="C603" s="1"/>
      <c r="D603" s="1"/>
    </row>
    <row r="604" spans="1:4" ht="12.75" x14ac:dyDescent="0.2">
      <c r="A604" s="1"/>
      <c r="B604" s="1"/>
      <c r="C604" s="1"/>
      <c r="D604" s="1"/>
    </row>
    <row r="605" spans="1:4" ht="12.75" x14ac:dyDescent="0.2">
      <c r="A605" s="1"/>
      <c r="B605" s="1"/>
      <c r="C605" s="1"/>
      <c r="D605" s="1"/>
    </row>
    <row r="606" spans="1:4" ht="12.75" x14ac:dyDescent="0.2">
      <c r="A606" s="1"/>
      <c r="B606" s="1"/>
      <c r="C606" s="1"/>
      <c r="D606" s="1"/>
    </row>
    <row r="607" spans="1:4" ht="12.75" x14ac:dyDescent="0.2">
      <c r="A607" s="1"/>
      <c r="B607" s="1"/>
      <c r="C607" s="1"/>
      <c r="D607" s="1"/>
    </row>
    <row r="608" spans="1:4" ht="12.75" x14ac:dyDescent="0.2">
      <c r="A608" s="1"/>
      <c r="B608" s="1"/>
      <c r="C608" s="1"/>
      <c r="D608" s="1"/>
    </row>
    <row r="609" spans="1:4" ht="12.75" x14ac:dyDescent="0.2">
      <c r="A609" s="1"/>
      <c r="B609" s="1"/>
      <c r="C609" s="1"/>
      <c r="D609" s="1"/>
    </row>
    <row r="610" spans="1:4" ht="12.75" x14ac:dyDescent="0.2">
      <c r="A610" s="1"/>
      <c r="B610" s="1"/>
      <c r="C610" s="1"/>
      <c r="D610" s="1"/>
    </row>
    <row r="611" spans="1:4" ht="12.75" x14ac:dyDescent="0.2">
      <c r="A611" s="1"/>
      <c r="B611" s="1"/>
      <c r="C611" s="1"/>
      <c r="D611" s="1"/>
    </row>
    <row r="612" spans="1:4" ht="12.75" x14ac:dyDescent="0.2">
      <c r="A612" s="1"/>
      <c r="B612" s="1"/>
      <c r="C612" s="1"/>
      <c r="D612" s="1"/>
    </row>
    <row r="613" spans="1:4" ht="12.75" x14ac:dyDescent="0.2">
      <c r="A613" s="1"/>
      <c r="B613" s="1"/>
      <c r="C613" s="1"/>
      <c r="D613" s="1"/>
    </row>
    <row r="614" spans="1:4" ht="12.75" x14ac:dyDescent="0.2">
      <c r="A614" s="1"/>
      <c r="B614" s="1"/>
      <c r="C614" s="1"/>
      <c r="D614" s="1"/>
    </row>
    <row r="615" spans="1:4" ht="12.75" x14ac:dyDescent="0.2">
      <c r="A615" s="1"/>
      <c r="B615" s="1"/>
      <c r="C615" s="1"/>
      <c r="D615" s="1"/>
    </row>
    <row r="616" spans="1:4" ht="12.75" x14ac:dyDescent="0.2">
      <c r="A616" s="1"/>
      <c r="B616" s="1"/>
      <c r="C616" s="1"/>
      <c r="D616" s="1"/>
    </row>
    <row r="617" spans="1:4" ht="12.75" x14ac:dyDescent="0.2">
      <c r="A617" s="1"/>
      <c r="B617" s="1"/>
      <c r="C617" s="1"/>
      <c r="D617" s="1"/>
    </row>
    <row r="618" spans="1:4" ht="12.75" x14ac:dyDescent="0.2">
      <c r="A618" s="1"/>
      <c r="B618" s="1"/>
      <c r="C618" s="1"/>
      <c r="D618" s="1"/>
    </row>
    <row r="619" spans="1:4" ht="12.75" x14ac:dyDescent="0.2">
      <c r="A619" s="1"/>
      <c r="B619" s="1"/>
      <c r="C619" s="1"/>
      <c r="D619" s="1"/>
    </row>
    <row r="620" spans="1:4" ht="12.75" x14ac:dyDescent="0.2">
      <c r="A620" s="1"/>
      <c r="B620" s="1"/>
      <c r="C620" s="1"/>
      <c r="D620" s="1"/>
    </row>
    <row r="621" spans="1:4" ht="12.75" x14ac:dyDescent="0.2">
      <c r="A621" s="1"/>
      <c r="B621" s="1"/>
      <c r="C621" s="1"/>
      <c r="D621" s="1"/>
    </row>
    <row r="622" spans="1:4" ht="12.75" x14ac:dyDescent="0.2">
      <c r="A622" s="1"/>
      <c r="B622" s="1"/>
      <c r="C622" s="1"/>
      <c r="D622" s="1"/>
    </row>
    <row r="623" spans="1:4" ht="12.75" x14ac:dyDescent="0.2">
      <c r="A623" s="1"/>
      <c r="B623" s="1"/>
      <c r="C623" s="1"/>
      <c r="D623" s="1"/>
    </row>
    <row r="624" spans="1:4" ht="12.75" x14ac:dyDescent="0.2">
      <c r="A624" s="1"/>
      <c r="B624" s="1"/>
      <c r="C624" s="1"/>
      <c r="D624" s="1"/>
    </row>
    <row r="625" spans="1:4" ht="12.75" x14ac:dyDescent="0.2">
      <c r="A625" s="1"/>
      <c r="B625" s="1"/>
      <c r="C625" s="1"/>
      <c r="D625" s="1"/>
    </row>
    <row r="626" spans="1:4" ht="12.75" x14ac:dyDescent="0.2">
      <c r="A626" s="1"/>
      <c r="B626" s="1"/>
      <c r="C626" s="1"/>
      <c r="D626" s="1"/>
    </row>
    <row r="627" spans="1:4" ht="12.75" x14ac:dyDescent="0.2">
      <c r="A627" s="1"/>
      <c r="B627" s="1"/>
      <c r="C627" s="1"/>
      <c r="D627" s="1"/>
    </row>
    <row r="628" spans="1:4" ht="12.75" x14ac:dyDescent="0.2">
      <c r="A628" s="1"/>
      <c r="B628" s="1"/>
      <c r="C628" s="1"/>
      <c r="D628" s="1"/>
    </row>
    <row r="629" spans="1:4" ht="12.75" x14ac:dyDescent="0.2">
      <c r="A629" s="1"/>
      <c r="B629" s="1"/>
      <c r="C629" s="1"/>
      <c r="D629" s="1"/>
    </row>
    <row r="630" spans="1:4" ht="12.75" x14ac:dyDescent="0.2">
      <c r="A630" s="1"/>
      <c r="B630" s="1"/>
      <c r="C630" s="1"/>
      <c r="D630" s="1"/>
    </row>
    <row r="631" spans="1:4" ht="12.75" x14ac:dyDescent="0.2">
      <c r="A631" s="1"/>
      <c r="B631" s="1"/>
      <c r="C631" s="1"/>
      <c r="D631" s="1"/>
    </row>
    <row r="632" spans="1:4" ht="12.75" x14ac:dyDescent="0.2">
      <c r="A632" s="1"/>
      <c r="B632" s="1"/>
      <c r="C632" s="1"/>
      <c r="D632" s="1"/>
    </row>
    <row r="633" spans="1:4" ht="12.75" x14ac:dyDescent="0.2">
      <c r="A633" s="1"/>
      <c r="B633" s="1"/>
      <c r="C633" s="1"/>
      <c r="D633" s="1"/>
    </row>
    <row r="634" spans="1:4" ht="12.75" x14ac:dyDescent="0.2">
      <c r="A634" s="1"/>
      <c r="B634" s="1"/>
      <c r="C634" s="1"/>
      <c r="D634" s="1"/>
    </row>
    <row r="635" spans="1:4" ht="12.75" x14ac:dyDescent="0.2">
      <c r="A635" s="1"/>
      <c r="B635" s="1"/>
      <c r="C635" s="1"/>
      <c r="D635" s="1"/>
    </row>
    <row r="636" spans="1:4" ht="12.75" x14ac:dyDescent="0.2">
      <c r="A636" s="1"/>
      <c r="B636" s="1"/>
      <c r="C636" s="1"/>
      <c r="D636" s="1"/>
    </row>
    <row r="637" spans="1:4" ht="12.75" x14ac:dyDescent="0.2">
      <c r="A637" s="1"/>
      <c r="B637" s="1"/>
      <c r="C637" s="1"/>
      <c r="D637" s="1"/>
    </row>
    <row r="638" spans="1:4" ht="12.75" x14ac:dyDescent="0.2">
      <c r="A638" s="1"/>
      <c r="B638" s="1"/>
      <c r="C638" s="1"/>
      <c r="D638" s="1"/>
    </row>
    <row r="639" spans="1:4" ht="12.75" x14ac:dyDescent="0.2">
      <c r="A639" s="1"/>
      <c r="B639" s="1"/>
      <c r="C639" s="1"/>
      <c r="D639" s="1"/>
    </row>
    <row r="640" spans="1:4" ht="12.75" x14ac:dyDescent="0.2">
      <c r="A640" s="1"/>
      <c r="B640" s="1"/>
      <c r="C640" s="1"/>
      <c r="D640" s="1"/>
    </row>
    <row r="641" spans="1:4" ht="12.75" x14ac:dyDescent="0.2">
      <c r="A641" s="1"/>
      <c r="B641" s="1"/>
      <c r="C641" s="1"/>
      <c r="D641" s="1"/>
    </row>
    <row r="642" spans="1:4" ht="12.75" x14ac:dyDescent="0.2">
      <c r="A642" s="1"/>
      <c r="B642" s="1"/>
      <c r="C642" s="1"/>
      <c r="D642" s="1"/>
    </row>
    <row r="643" spans="1:4" ht="12.75" x14ac:dyDescent="0.2">
      <c r="A643" s="1"/>
      <c r="B643" s="1"/>
      <c r="C643" s="1"/>
      <c r="D643" s="1"/>
    </row>
    <row r="644" spans="1:4" ht="12.75" x14ac:dyDescent="0.2">
      <c r="A644" s="1"/>
      <c r="B644" s="1"/>
      <c r="C644" s="1"/>
      <c r="D644" s="1"/>
    </row>
    <row r="645" spans="1:4" ht="12.75" x14ac:dyDescent="0.2">
      <c r="A645" s="1"/>
      <c r="B645" s="1"/>
      <c r="C645" s="1"/>
      <c r="D645" s="1"/>
    </row>
    <row r="646" spans="1:4" ht="12.75" x14ac:dyDescent="0.2">
      <c r="A646" s="1"/>
      <c r="B646" s="1"/>
      <c r="C646" s="1"/>
      <c r="D646" s="1"/>
    </row>
    <row r="647" spans="1:4" ht="12.75" x14ac:dyDescent="0.2">
      <c r="A647" s="1"/>
      <c r="B647" s="1"/>
      <c r="C647" s="1"/>
      <c r="D647" s="1"/>
    </row>
    <row r="648" spans="1:4" ht="12.75" x14ac:dyDescent="0.2">
      <c r="A648" s="1"/>
      <c r="B648" s="1"/>
      <c r="C648" s="1"/>
      <c r="D648" s="1"/>
    </row>
    <row r="649" spans="1:4" ht="12.75" x14ac:dyDescent="0.2">
      <c r="A649" s="1"/>
      <c r="B649" s="1"/>
      <c r="C649" s="1"/>
      <c r="D649" s="1"/>
    </row>
    <row r="650" spans="1:4" ht="12.75" x14ac:dyDescent="0.2">
      <c r="A650" s="1"/>
      <c r="B650" s="1"/>
      <c r="C650" s="1"/>
      <c r="D650" s="1"/>
    </row>
    <row r="651" spans="1:4" ht="12.75" x14ac:dyDescent="0.2">
      <c r="A651" s="1"/>
      <c r="B651" s="1"/>
      <c r="C651" s="1"/>
      <c r="D651" s="1"/>
    </row>
    <row r="652" spans="1:4" ht="12.75" x14ac:dyDescent="0.2">
      <c r="A652" s="1"/>
      <c r="B652" s="1"/>
      <c r="C652" s="1"/>
      <c r="D652" s="1"/>
    </row>
    <row r="653" spans="1:4" ht="12.75" x14ac:dyDescent="0.2">
      <c r="A653" s="1"/>
      <c r="B653" s="1"/>
      <c r="C653" s="1"/>
      <c r="D653" s="1"/>
    </row>
    <row r="654" spans="1:4" ht="12.75" x14ac:dyDescent="0.2">
      <c r="A654" s="1"/>
      <c r="B654" s="1"/>
      <c r="C654" s="1"/>
      <c r="D654" s="1"/>
    </row>
    <row r="655" spans="1:4" ht="12.75" x14ac:dyDescent="0.2">
      <c r="A655" s="1"/>
      <c r="B655" s="1"/>
      <c r="C655" s="1"/>
      <c r="D655" s="1"/>
    </row>
    <row r="656" spans="1:4" ht="12.75" x14ac:dyDescent="0.2">
      <c r="A656" s="1"/>
      <c r="B656" s="1"/>
      <c r="C656" s="1"/>
      <c r="D656" s="1"/>
    </row>
    <row r="657" spans="1:4" ht="12.75" x14ac:dyDescent="0.2">
      <c r="A657" s="1"/>
      <c r="B657" s="1"/>
      <c r="C657" s="1"/>
      <c r="D657" s="1"/>
    </row>
    <row r="658" spans="1:4" ht="12.75" x14ac:dyDescent="0.2">
      <c r="A658" s="1"/>
      <c r="B658" s="1"/>
      <c r="C658" s="1"/>
      <c r="D658" s="1"/>
    </row>
    <row r="659" spans="1:4" ht="12.75" x14ac:dyDescent="0.2">
      <c r="A659" s="1"/>
      <c r="B659" s="1"/>
      <c r="C659" s="1"/>
      <c r="D659" s="1"/>
    </row>
    <row r="660" spans="1:4" ht="12.75" x14ac:dyDescent="0.2">
      <c r="A660" s="1"/>
      <c r="B660" s="1"/>
      <c r="C660" s="1"/>
      <c r="D660" s="1"/>
    </row>
    <row r="661" spans="1:4" ht="12.75" x14ac:dyDescent="0.2">
      <c r="A661" s="1"/>
      <c r="B661" s="1"/>
      <c r="C661" s="1"/>
      <c r="D661" s="1"/>
    </row>
    <row r="662" spans="1:4" ht="12.75" x14ac:dyDescent="0.2">
      <c r="A662" s="1"/>
      <c r="B662" s="1"/>
      <c r="C662" s="1"/>
      <c r="D662" s="1"/>
    </row>
    <row r="663" spans="1:4" ht="12.75" x14ac:dyDescent="0.2">
      <c r="A663" s="1"/>
      <c r="B663" s="1"/>
      <c r="C663" s="1"/>
      <c r="D663" s="1"/>
    </row>
    <row r="664" spans="1:4" ht="12.75" x14ac:dyDescent="0.2">
      <c r="A664" s="1"/>
      <c r="B664" s="1"/>
      <c r="C664" s="1"/>
      <c r="D664" s="1"/>
    </row>
    <row r="665" spans="1:4" ht="12.75" x14ac:dyDescent="0.2">
      <c r="A665" s="1"/>
      <c r="B665" s="1"/>
      <c r="C665" s="1"/>
      <c r="D665" s="1"/>
    </row>
    <row r="666" spans="1:4" ht="12.75" x14ac:dyDescent="0.2">
      <c r="A666" s="1"/>
      <c r="B666" s="1"/>
      <c r="C666" s="1"/>
      <c r="D666" s="1"/>
    </row>
    <row r="667" spans="1:4" ht="12.75" x14ac:dyDescent="0.2">
      <c r="A667" s="1"/>
      <c r="B667" s="1"/>
      <c r="C667" s="1"/>
      <c r="D667" s="1"/>
    </row>
    <row r="668" spans="1:4" ht="12.75" x14ac:dyDescent="0.2">
      <c r="A668" s="1"/>
      <c r="B668" s="1"/>
      <c r="C668" s="1"/>
      <c r="D668" s="1"/>
    </row>
    <row r="669" spans="1:4" ht="12.75" x14ac:dyDescent="0.2">
      <c r="A669" s="1"/>
      <c r="B669" s="1"/>
      <c r="C669" s="1"/>
      <c r="D669" s="1"/>
    </row>
    <row r="670" spans="1:4" ht="12.75" x14ac:dyDescent="0.2">
      <c r="A670" s="1"/>
      <c r="B670" s="1"/>
      <c r="C670" s="1"/>
      <c r="D670" s="1"/>
    </row>
    <row r="671" spans="1:4" ht="12.75" x14ac:dyDescent="0.2">
      <c r="A671" s="1"/>
      <c r="B671" s="1"/>
      <c r="C671" s="1"/>
      <c r="D671" s="1"/>
    </row>
    <row r="672" spans="1:4" ht="12.75" x14ac:dyDescent="0.2">
      <c r="A672" s="1"/>
      <c r="B672" s="1"/>
      <c r="C672" s="1"/>
      <c r="D672" s="1"/>
    </row>
    <row r="673" spans="1:4" ht="12.75" x14ac:dyDescent="0.2">
      <c r="A673" s="1"/>
      <c r="B673" s="1"/>
      <c r="C673" s="1"/>
      <c r="D673" s="1"/>
    </row>
    <row r="674" spans="1:4" ht="12.75" x14ac:dyDescent="0.2">
      <c r="A674" s="1"/>
      <c r="B674" s="1"/>
      <c r="C674" s="1"/>
      <c r="D674" s="1"/>
    </row>
    <row r="675" spans="1:4" ht="12.75" x14ac:dyDescent="0.2">
      <c r="A675" s="1"/>
      <c r="B675" s="1"/>
      <c r="C675" s="1"/>
      <c r="D675" s="1"/>
    </row>
    <row r="676" spans="1:4" ht="12.75" x14ac:dyDescent="0.2">
      <c r="A676" s="1"/>
      <c r="B676" s="1"/>
      <c r="C676" s="1"/>
      <c r="D676" s="1"/>
    </row>
    <row r="677" spans="1:4" ht="12.75" x14ac:dyDescent="0.2">
      <c r="A677" s="1"/>
      <c r="B677" s="1"/>
      <c r="C677" s="1"/>
      <c r="D677" s="1"/>
    </row>
    <row r="678" spans="1:4" ht="12.75" x14ac:dyDescent="0.2">
      <c r="A678" s="1"/>
      <c r="B678" s="1"/>
      <c r="C678" s="1"/>
      <c r="D678" s="1"/>
    </row>
    <row r="679" spans="1:4" ht="12.75" x14ac:dyDescent="0.2">
      <c r="A679" s="1"/>
      <c r="B679" s="1"/>
      <c r="C679" s="1"/>
      <c r="D679" s="1"/>
    </row>
    <row r="680" spans="1:4" ht="12.75" x14ac:dyDescent="0.2">
      <c r="A680" s="1"/>
      <c r="B680" s="1"/>
      <c r="C680" s="1"/>
      <c r="D680" s="1"/>
    </row>
    <row r="681" spans="1:4" ht="12.75" x14ac:dyDescent="0.2">
      <c r="A681" s="1"/>
      <c r="B681" s="1"/>
      <c r="C681" s="1"/>
      <c r="D681" s="1"/>
    </row>
    <row r="682" spans="1:4" ht="12.75" x14ac:dyDescent="0.2">
      <c r="A682" s="1"/>
      <c r="B682" s="1"/>
      <c r="C682" s="1"/>
      <c r="D682" s="1"/>
    </row>
    <row r="683" spans="1:4" ht="12.75" x14ac:dyDescent="0.2">
      <c r="A683" s="1"/>
      <c r="B683" s="1"/>
      <c r="C683" s="1"/>
      <c r="D683" s="1"/>
    </row>
    <row r="684" spans="1:4" ht="12.75" x14ac:dyDescent="0.2">
      <c r="A684" s="1"/>
      <c r="B684" s="1"/>
      <c r="C684" s="1"/>
      <c r="D684" s="1"/>
    </row>
    <row r="685" spans="1:4" ht="12.75" x14ac:dyDescent="0.2">
      <c r="A685" s="1"/>
      <c r="B685" s="1"/>
      <c r="C685" s="1"/>
      <c r="D685" s="1"/>
    </row>
    <row r="686" spans="1:4" ht="12.75" x14ac:dyDescent="0.2">
      <c r="A686" s="1"/>
      <c r="B686" s="1"/>
      <c r="C686" s="1"/>
      <c r="D686" s="1"/>
    </row>
    <row r="687" spans="1:4" ht="12.75" x14ac:dyDescent="0.2">
      <c r="A687" s="1"/>
      <c r="B687" s="1"/>
      <c r="C687" s="1"/>
      <c r="D687" s="1"/>
    </row>
    <row r="688" spans="1:4" ht="12.75" x14ac:dyDescent="0.2">
      <c r="A688" s="1"/>
      <c r="B688" s="1"/>
      <c r="C688" s="1"/>
      <c r="D688" s="1"/>
    </row>
    <row r="689" spans="1:4" ht="12.75" x14ac:dyDescent="0.2">
      <c r="A689" s="1"/>
      <c r="B689" s="1"/>
      <c r="C689" s="1"/>
      <c r="D689" s="1"/>
    </row>
    <row r="690" spans="1:4" ht="12.75" x14ac:dyDescent="0.2">
      <c r="A690" s="1"/>
      <c r="B690" s="1"/>
      <c r="C690" s="1"/>
      <c r="D690" s="1"/>
    </row>
    <row r="691" spans="1:4" ht="12.75" x14ac:dyDescent="0.2">
      <c r="A691" s="1"/>
      <c r="B691" s="1"/>
      <c r="C691" s="1"/>
      <c r="D691" s="1"/>
    </row>
    <row r="692" spans="1:4" ht="12.75" x14ac:dyDescent="0.2">
      <c r="A692" s="1"/>
      <c r="B692" s="1"/>
      <c r="C692" s="1"/>
      <c r="D692" s="1"/>
    </row>
    <row r="693" spans="1:4" ht="12.75" x14ac:dyDescent="0.2">
      <c r="A693" s="1"/>
      <c r="B693" s="1"/>
      <c r="C693" s="1"/>
      <c r="D693" s="1"/>
    </row>
    <row r="694" spans="1:4" ht="12.75" x14ac:dyDescent="0.2">
      <c r="A694" s="1"/>
      <c r="B694" s="1"/>
      <c r="C694" s="1"/>
      <c r="D694" s="1"/>
    </row>
    <row r="695" spans="1:4" ht="12.75" x14ac:dyDescent="0.2">
      <c r="A695" s="1"/>
      <c r="B695" s="1"/>
      <c r="C695" s="1"/>
      <c r="D695" s="1"/>
    </row>
    <row r="696" spans="1:4" ht="12.75" x14ac:dyDescent="0.2">
      <c r="A696" s="1"/>
      <c r="B696" s="1"/>
      <c r="C696" s="1"/>
      <c r="D696" s="1"/>
    </row>
    <row r="697" spans="1:4" ht="12.75" x14ac:dyDescent="0.2">
      <c r="A697" s="1"/>
      <c r="B697" s="1"/>
      <c r="C697" s="1"/>
      <c r="D697" s="1"/>
    </row>
    <row r="698" spans="1:4" ht="12.75" x14ac:dyDescent="0.2">
      <c r="A698" s="1"/>
      <c r="B698" s="1"/>
      <c r="C698" s="1"/>
      <c r="D698" s="1"/>
    </row>
    <row r="699" spans="1:4" ht="12.75" x14ac:dyDescent="0.2">
      <c r="A699" s="1"/>
      <c r="B699" s="1"/>
      <c r="C699" s="1"/>
      <c r="D699" s="1"/>
    </row>
    <row r="700" spans="1:4" ht="12.75" x14ac:dyDescent="0.2">
      <c r="A700" s="1"/>
      <c r="B700" s="1"/>
      <c r="C700" s="1"/>
      <c r="D700" s="1"/>
    </row>
    <row r="701" spans="1:4" ht="12.75" x14ac:dyDescent="0.2">
      <c r="A701" s="1"/>
      <c r="B701" s="1"/>
      <c r="C701" s="1"/>
      <c r="D701" s="1"/>
    </row>
    <row r="702" spans="1:4" ht="12.75" x14ac:dyDescent="0.2">
      <c r="A702" s="1"/>
      <c r="B702" s="1"/>
      <c r="C702" s="1"/>
      <c r="D702" s="1"/>
    </row>
    <row r="703" spans="1:4" ht="12.75" x14ac:dyDescent="0.2">
      <c r="A703" s="1"/>
      <c r="B703" s="1"/>
      <c r="C703" s="1"/>
      <c r="D703" s="1"/>
    </row>
    <row r="704" spans="1:4" ht="12.75" x14ac:dyDescent="0.2">
      <c r="A704" s="1"/>
      <c r="B704" s="1"/>
      <c r="C704" s="1"/>
      <c r="D704" s="1"/>
    </row>
    <row r="705" spans="1:4" ht="12.75" x14ac:dyDescent="0.2">
      <c r="A705" s="1"/>
      <c r="B705" s="1"/>
      <c r="C705" s="1"/>
      <c r="D705" s="1"/>
    </row>
    <row r="706" spans="1:4" ht="12.75" x14ac:dyDescent="0.2">
      <c r="A706" s="1"/>
      <c r="B706" s="1"/>
      <c r="C706" s="1"/>
      <c r="D706" s="1"/>
    </row>
    <row r="707" spans="1:4" ht="12.75" x14ac:dyDescent="0.2">
      <c r="A707" s="1"/>
      <c r="B707" s="1"/>
      <c r="C707" s="1"/>
      <c r="D707" s="1"/>
    </row>
    <row r="708" spans="1:4" ht="12.75" x14ac:dyDescent="0.2">
      <c r="A708" s="1"/>
      <c r="B708" s="1"/>
      <c r="C708" s="1"/>
      <c r="D708" s="1"/>
    </row>
    <row r="709" spans="1:4" ht="12.75" x14ac:dyDescent="0.2">
      <c r="A709" s="1"/>
      <c r="B709" s="1"/>
      <c r="C709" s="1"/>
      <c r="D709" s="1"/>
    </row>
    <row r="710" spans="1:4" ht="12.75" x14ac:dyDescent="0.2">
      <c r="A710" s="1"/>
      <c r="B710" s="1"/>
      <c r="C710" s="1"/>
      <c r="D710" s="1"/>
    </row>
    <row r="711" spans="1:4" ht="12.75" x14ac:dyDescent="0.2">
      <c r="A711" s="1"/>
      <c r="B711" s="1"/>
      <c r="C711" s="1"/>
      <c r="D711" s="1"/>
    </row>
    <row r="712" spans="1:4" ht="12.75" x14ac:dyDescent="0.2">
      <c r="A712" s="1"/>
      <c r="B712" s="1"/>
      <c r="C712" s="1"/>
      <c r="D712" s="1"/>
    </row>
    <row r="713" spans="1:4" ht="12.75" x14ac:dyDescent="0.2">
      <c r="A713" s="1"/>
      <c r="B713" s="1"/>
      <c r="C713" s="1"/>
      <c r="D713" s="1"/>
    </row>
    <row r="714" spans="1:4" ht="12.75" x14ac:dyDescent="0.2">
      <c r="A714" s="1"/>
      <c r="B714" s="1"/>
      <c r="C714" s="1"/>
      <c r="D714" s="1"/>
    </row>
    <row r="715" spans="1:4" ht="12.75" x14ac:dyDescent="0.2">
      <c r="A715" s="1"/>
      <c r="B715" s="1"/>
      <c r="C715" s="1"/>
      <c r="D715" s="1"/>
    </row>
    <row r="716" spans="1:4" ht="12.75" x14ac:dyDescent="0.2">
      <c r="A716" s="1"/>
      <c r="B716" s="1"/>
      <c r="C716" s="1"/>
      <c r="D716" s="1"/>
    </row>
    <row r="717" spans="1:4" ht="12.75" x14ac:dyDescent="0.2">
      <c r="A717" s="1"/>
      <c r="B717" s="1"/>
      <c r="C717" s="1"/>
      <c r="D717" s="1"/>
    </row>
    <row r="718" spans="1:4" ht="12.75" x14ac:dyDescent="0.2">
      <c r="A718" s="1"/>
      <c r="B718" s="1"/>
      <c r="C718" s="1"/>
      <c r="D718" s="1"/>
    </row>
    <row r="719" spans="1:4" ht="12.75" x14ac:dyDescent="0.2">
      <c r="A719" s="1"/>
      <c r="B719" s="1"/>
      <c r="C719" s="1"/>
      <c r="D719" s="1"/>
    </row>
    <row r="720" spans="1:4" ht="12.75" x14ac:dyDescent="0.2">
      <c r="A720" s="1"/>
      <c r="B720" s="1"/>
      <c r="C720" s="1"/>
      <c r="D720" s="1"/>
    </row>
    <row r="721" spans="1:4" ht="12.75" x14ac:dyDescent="0.2">
      <c r="A721" s="1"/>
      <c r="B721" s="1"/>
      <c r="C721" s="1"/>
      <c r="D721" s="1"/>
    </row>
    <row r="722" spans="1:4" ht="12.75" x14ac:dyDescent="0.2">
      <c r="A722" s="1"/>
      <c r="B722" s="1"/>
      <c r="C722" s="1"/>
      <c r="D722" s="1"/>
    </row>
    <row r="723" spans="1:4" ht="12.75" x14ac:dyDescent="0.2">
      <c r="A723" s="1"/>
      <c r="B723" s="1"/>
      <c r="C723" s="1"/>
      <c r="D723" s="1"/>
    </row>
    <row r="724" spans="1:4" ht="12.75" x14ac:dyDescent="0.2">
      <c r="A724" s="1"/>
      <c r="B724" s="1"/>
      <c r="C724" s="1"/>
      <c r="D724" s="1"/>
    </row>
    <row r="725" spans="1:4" ht="12.75" x14ac:dyDescent="0.2">
      <c r="A725" s="1"/>
      <c r="B725" s="1"/>
      <c r="C725" s="1"/>
      <c r="D725" s="1"/>
    </row>
    <row r="726" spans="1:4" ht="12.75" x14ac:dyDescent="0.2">
      <c r="A726" s="1"/>
      <c r="B726" s="1"/>
      <c r="C726" s="1"/>
      <c r="D726" s="1"/>
    </row>
    <row r="727" spans="1:4" ht="12.75" x14ac:dyDescent="0.2">
      <c r="A727" s="1"/>
      <c r="B727" s="1"/>
      <c r="C727" s="1"/>
      <c r="D727" s="1"/>
    </row>
    <row r="728" spans="1:4" ht="12.75" x14ac:dyDescent="0.2">
      <c r="A728" s="1"/>
      <c r="B728" s="1"/>
      <c r="C728" s="1"/>
      <c r="D728" s="1"/>
    </row>
    <row r="729" spans="1:4" ht="12.75" x14ac:dyDescent="0.2">
      <c r="A729" s="1"/>
      <c r="B729" s="1"/>
      <c r="C729" s="1"/>
      <c r="D729" s="1"/>
    </row>
    <row r="730" spans="1:4" ht="12.75" x14ac:dyDescent="0.2">
      <c r="A730" s="1"/>
      <c r="B730" s="1"/>
      <c r="C730" s="1"/>
      <c r="D730" s="1"/>
    </row>
    <row r="731" spans="1:4" ht="12.75" x14ac:dyDescent="0.2">
      <c r="A731" s="1"/>
      <c r="B731" s="1"/>
      <c r="C731" s="1"/>
      <c r="D731" s="1"/>
    </row>
    <row r="732" spans="1:4" ht="12.75" x14ac:dyDescent="0.2">
      <c r="A732" s="1"/>
      <c r="B732" s="1"/>
      <c r="C732" s="1"/>
      <c r="D732" s="1"/>
    </row>
    <row r="733" spans="1:4" ht="12.75" x14ac:dyDescent="0.2">
      <c r="A733" s="1"/>
      <c r="B733" s="1"/>
      <c r="C733" s="1"/>
      <c r="D733" s="1"/>
    </row>
    <row r="734" spans="1:4" ht="12.75" x14ac:dyDescent="0.2">
      <c r="A734" s="1"/>
      <c r="B734" s="1"/>
      <c r="C734" s="1"/>
      <c r="D734" s="1"/>
    </row>
    <row r="735" spans="1:4" ht="12.75" x14ac:dyDescent="0.2">
      <c r="A735" s="1"/>
      <c r="B735" s="1"/>
      <c r="C735" s="1"/>
      <c r="D735" s="1"/>
    </row>
    <row r="736" spans="1:4" ht="12.75" x14ac:dyDescent="0.2">
      <c r="A736" s="1"/>
      <c r="B736" s="1"/>
      <c r="C736" s="1"/>
      <c r="D736" s="1"/>
    </row>
    <row r="737" spans="1:4" ht="12.75" x14ac:dyDescent="0.2">
      <c r="A737" s="1"/>
      <c r="B737" s="1"/>
      <c r="C737" s="1"/>
      <c r="D737" s="1"/>
    </row>
    <row r="738" spans="1:4" ht="12.75" x14ac:dyDescent="0.2">
      <c r="A738" s="1"/>
      <c r="B738" s="1"/>
      <c r="C738" s="1"/>
      <c r="D738" s="1"/>
    </row>
    <row r="739" spans="1:4" ht="12.75" x14ac:dyDescent="0.2">
      <c r="A739" s="1"/>
      <c r="B739" s="1"/>
      <c r="C739" s="1"/>
      <c r="D739" s="1"/>
    </row>
    <row r="740" spans="1:4" ht="12.75" x14ac:dyDescent="0.2">
      <c r="A740" s="1"/>
      <c r="B740" s="1"/>
      <c r="C740" s="1"/>
      <c r="D740" s="1"/>
    </row>
    <row r="741" spans="1:4" ht="12.75" x14ac:dyDescent="0.2">
      <c r="A741" s="1"/>
      <c r="B741" s="1"/>
      <c r="C741" s="1"/>
      <c r="D741" s="1"/>
    </row>
    <row r="742" spans="1:4" ht="12.75" x14ac:dyDescent="0.2">
      <c r="A742" s="1"/>
      <c r="B742" s="1"/>
      <c r="C742" s="1"/>
      <c r="D742" s="1"/>
    </row>
    <row r="743" spans="1:4" ht="12.75" x14ac:dyDescent="0.2">
      <c r="A743" s="1"/>
      <c r="B743" s="1"/>
      <c r="C743" s="1"/>
      <c r="D743" s="1"/>
    </row>
    <row r="744" spans="1:4" ht="12.75" x14ac:dyDescent="0.2">
      <c r="A744" s="1"/>
      <c r="B744" s="1"/>
      <c r="C744" s="1"/>
      <c r="D744" s="1"/>
    </row>
    <row r="745" spans="1:4" ht="12.75" x14ac:dyDescent="0.2">
      <c r="A745" s="1"/>
      <c r="B745" s="1"/>
      <c r="C745" s="1"/>
      <c r="D745" s="1"/>
    </row>
    <row r="746" spans="1:4" ht="12.75" x14ac:dyDescent="0.2">
      <c r="A746" s="1"/>
      <c r="B746" s="1"/>
      <c r="C746" s="1"/>
      <c r="D746" s="1"/>
    </row>
    <row r="747" spans="1:4" ht="12.75" x14ac:dyDescent="0.2">
      <c r="A747" s="1"/>
      <c r="B747" s="1"/>
      <c r="C747" s="1"/>
      <c r="D747" s="1"/>
    </row>
    <row r="748" spans="1:4" ht="12.75" x14ac:dyDescent="0.2">
      <c r="A748" s="1"/>
      <c r="B748" s="1"/>
      <c r="C748" s="1"/>
      <c r="D748" s="1"/>
    </row>
    <row r="749" spans="1:4" ht="12.75" x14ac:dyDescent="0.2">
      <c r="A749" s="1"/>
      <c r="B749" s="1"/>
      <c r="C749" s="1"/>
      <c r="D749" s="1"/>
    </row>
    <row r="750" spans="1:4" ht="12.75" x14ac:dyDescent="0.2">
      <c r="A750" s="1"/>
      <c r="B750" s="1"/>
      <c r="C750" s="1"/>
      <c r="D750" s="1"/>
    </row>
    <row r="751" spans="1:4" ht="12.75" x14ac:dyDescent="0.2">
      <c r="A751" s="1"/>
      <c r="B751" s="1"/>
      <c r="C751" s="1"/>
      <c r="D751" s="1"/>
    </row>
    <row r="752" spans="1:4" ht="12.75" x14ac:dyDescent="0.2">
      <c r="A752" s="1"/>
      <c r="B752" s="1"/>
      <c r="C752" s="1"/>
      <c r="D752" s="1"/>
    </row>
    <row r="753" spans="1:4" ht="12.75" x14ac:dyDescent="0.2">
      <c r="A753" s="1"/>
      <c r="B753" s="1"/>
      <c r="C753" s="1"/>
      <c r="D753" s="1"/>
    </row>
    <row r="754" spans="1:4" ht="12.75" x14ac:dyDescent="0.2">
      <c r="A754" s="1"/>
      <c r="B754" s="1"/>
      <c r="C754" s="1"/>
      <c r="D754" s="1"/>
    </row>
    <row r="755" spans="1:4" ht="12.75" x14ac:dyDescent="0.2">
      <c r="A755" s="1"/>
      <c r="B755" s="1"/>
      <c r="C755" s="1"/>
      <c r="D755" s="1"/>
    </row>
    <row r="756" spans="1:4" ht="12.75" x14ac:dyDescent="0.2">
      <c r="A756" s="1"/>
      <c r="B756" s="1"/>
      <c r="C756" s="1"/>
      <c r="D756" s="1"/>
    </row>
    <row r="757" spans="1:4" ht="12.75" x14ac:dyDescent="0.2">
      <c r="A757" s="1"/>
      <c r="B757" s="1"/>
      <c r="C757" s="1"/>
      <c r="D757" s="1"/>
    </row>
    <row r="758" spans="1:4" ht="12.75" x14ac:dyDescent="0.2">
      <c r="A758" s="1"/>
      <c r="B758" s="1"/>
      <c r="C758" s="1"/>
      <c r="D758" s="1"/>
    </row>
    <row r="759" spans="1:4" ht="12.75" x14ac:dyDescent="0.2">
      <c r="A759" s="1"/>
      <c r="B759" s="1"/>
      <c r="C759" s="1"/>
      <c r="D759" s="1"/>
    </row>
    <row r="760" spans="1:4" ht="12.75" x14ac:dyDescent="0.2">
      <c r="A760" s="1"/>
      <c r="B760" s="1"/>
      <c r="C760" s="1"/>
      <c r="D760" s="1"/>
    </row>
    <row r="761" spans="1:4" ht="12.75" x14ac:dyDescent="0.2">
      <c r="A761" s="1"/>
      <c r="B761" s="1"/>
      <c r="C761" s="1"/>
      <c r="D761" s="1"/>
    </row>
    <row r="762" spans="1:4" ht="12.75" x14ac:dyDescent="0.2">
      <c r="A762" s="1"/>
      <c r="B762" s="1"/>
      <c r="C762" s="1"/>
      <c r="D762" s="1"/>
    </row>
    <row r="763" spans="1:4" ht="12.75" x14ac:dyDescent="0.2">
      <c r="A763" s="1"/>
      <c r="B763" s="1"/>
      <c r="C763" s="1"/>
      <c r="D763" s="1"/>
    </row>
    <row r="764" spans="1:4" ht="12.75" x14ac:dyDescent="0.2">
      <c r="A764" s="1"/>
      <c r="B764" s="1"/>
      <c r="C764" s="1"/>
      <c r="D764" s="1"/>
    </row>
    <row r="765" spans="1:4" ht="12.75" x14ac:dyDescent="0.2">
      <c r="A765" s="1"/>
      <c r="B765" s="1"/>
      <c r="C765" s="1"/>
      <c r="D765" s="1"/>
    </row>
    <row r="766" spans="1:4" ht="12.75" x14ac:dyDescent="0.2">
      <c r="A766" s="1"/>
      <c r="B766" s="1"/>
      <c r="C766" s="1"/>
      <c r="D766" s="1"/>
    </row>
    <row r="767" spans="1:4" ht="12.75" x14ac:dyDescent="0.2">
      <c r="A767" s="1"/>
      <c r="B767" s="1"/>
      <c r="C767" s="1"/>
      <c r="D767" s="1"/>
    </row>
    <row r="768" spans="1:4" ht="12.75" x14ac:dyDescent="0.2">
      <c r="A768" s="1"/>
      <c r="B768" s="1"/>
      <c r="C768" s="1"/>
      <c r="D768" s="1"/>
    </row>
    <row r="769" spans="1:4" ht="12.75" x14ac:dyDescent="0.2">
      <c r="A769" s="1"/>
      <c r="B769" s="1"/>
      <c r="C769" s="1"/>
      <c r="D769" s="1"/>
    </row>
    <row r="770" spans="1:4" ht="12.75" x14ac:dyDescent="0.2">
      <c r="A770" s="1"/>
      <c r="B770" s="1"/>
      <c r="C770" s="1"/>
      <c r="D770" s="1"/>
    </row>
    <row r="771" spans="1:4" ht="12.75" x14ac:dyDescent="0.2">
      <c r="A771" s="1"/>
      <c r="B771" s="1"/>
      <c r="C771" s="1"/>
      <c r="D771" s="1"/>
    </row>
    <row r="772" spans="1:4" ht="12.75" x14ac:dyDescent="0.2">
      <c r="A772" s="1"/>
      <c r="B772" s="1"/>
      <c r="C772" s="1"/>
      <c r="D772" s="1"/>
    </row>
    <row r="773" spans="1:4" ht="12.75" x14ac:dyDescent="0.2">
      <c r="A773" s="1"/>
      <c r="B773" s="1"/>
      <c r="C773" s="1"/>
      <c r="D773" s="1"/>
    </row>
    <row r="774" spans="1:4" ht="12.75" x14ac:dyDescent="0.2">
      <c r="A774" s="1"/>
      <c r="B774" s="1"/>
      <c r="C774" s="1"/>
      <c r="D774" s="1"/>
    </row>
    <row r="775" spans="1:4" ht="12.75" x14ac:dyDescent="0.2">
      <c r="A775" s="1"/>
      <c r="B775" s="1"/>
      <c r="C775" s="1"/>
      <c r="D775" s="1"/>
    </row>
    <row r="776" spans="1:4" ht="12.75" x14ac:dyDescent="0.2">
      <c r="A776" s="1"/>
      <c r="B776" s="1"/>
      <c r="C776" s="1"/>
      <c r="D776" s="1"/>
    </row>
    <row r="777" spans="1:4" ht="12.75" x14ac:dyDescent="0.2">
      <c r="A777" s="1"/>
      <c r="B777" s="1"/>
      <c r="C777" s="1"/>
      <c r="D777" s="1"/>
    </row>
    <row r="778" spans="1:4" ht="12.75" x14ac:dyDescent="0.2">
      <c r="A778" s="1"/>
      <c r="B778" s="1"/>
      <c r="C778" s="1"/>
      <c r="D778" s="1"/>
    </row>
    <row r="779" spans="1:4" ht="12.75" x14ac:dyDescent="0.2">
      <c r="A779" s="1"/>
      <c r="B779" s="1"/>
      <c r="C779" s="1"/>
      <c r="D779" s="1"/>
    </row>
    <row r="780" spans="1:4" ht="12.75" x14ac:dyDescent="0.2">
      <c r="A780" s="1"/>
      <c r="B780" s="1"/>
      <c r="C780" s="1"/>
      <c r="D780" s="1"/>
    </row>
    <row r="781" spans="1:4" ht="12.75" x14ac:dyDescent="0.2">
      <c r="A781" s="1"/>
      <c r="B781" s="1"/>
      <c r="C781" s="1"/>
      <c r="D781" s="1"/>
    </row>
    <row r="782" spans="1:4" ht="12.75" x14ac:dyDescent="0.2">
      <c r="A782" s="1"/>
      <c r="B782" s="1"/>
      <c r="C782" s="1"/>
      <c r="D782" s="1"/>
    </row>
    <row r="783" spans="1:4" ht="12.75" x14ac:dyDescent="0.2">
      <c r="A783" s="1"/>
      <c r="B783" s="1"/>
      <c r="C783" s="1"/>
      <c r="D783" s="1"/>
    </row>
    <row r="784" spans="1:4" ht="12.75" x14ac:dyDescent="0.2">
      <c r="A784" s="1"/>
      <c r="B784" s="1"/>
      <c r="C784" s="1"/>
      <c r="D784" s="1"/>
    </row>
    <row r="785" spans="1:4" ht="12.75" x14ac:dyDescent="0.2">
      <c r="A785" s="1"/>
      <c r="B785" s="1"/>
      <c r="C785" s="1"/>
      <c r="D785" s="1"/>
    </row>
    <row r="786" spans="1:4" ht="12.75" x14ac:dyDescent="0.2">
      <c r="A786" s="1"/>
      <c r="B786" s="1"/>
      <c r="C786" s="1"/>
      <c r="D786" s="1"/>
    </row>
    <row r="787" spans="1:4" ht="12.75" x14ac:dyDescent="0.2">
      <c r="A787" s="1"/>
      <c r="B787" s="1"/>
      <c r="C787" s="1"/>
      <c r="D787" s="1"/>
    </row>
    <row r="788" spans="1:4" ht="12.75" x14ac:dyDescent="0.2">
      <c r="A788" s="1"/>
      <c r="B788" s="1"/>
      <c r="C788" s="1"/>
      <c r="D788" s="1"/>
    </row>
    <row r="789" spans="1:4" ht="12.75" x14ac:dyDescent="0.2">
      <c r="A789" s="1"/>
      <c r="B789" s="1"/>
      <c r="C789" s="1"/>
      <c r="D789" s="1"/>
    </row>
    <row r="790" spans="1:4" ht="12.75" x14ac:dyDescent="0.2">
      <c r="A790" s="1"/>
      <c r="B790" s="1"/>
      <c r="C790" s="1"/>
      <c r="D790" s="1"/>
    </row>
    <row r="791" spans="1:4" ht="12.75" x14ac:dyDescent="0.2">
      <c r="A791" s="1"/>
      <c r="B791" s="1"/>
      <c r="C791" s="1"/>
      <c r="D791" s="1"/>
    </row>
    <row r="792" spans="1:4" ht="12.75" x14ac:dyDescent="0.2">
      <c r="A792" s="1"/>
      <c r="B792" s="1"/>
      <c r="C792" s="1"/>
      <c r="D792" s="1"/>
    </row>
    <row r="793" spans="1:4" ht="12.75" x14ac:dyDescent="0.2">
      <c r="A793" s="1"/>
      <c r="B793" s="1"/>
      <c r="C793" s="1"/>
      <c r="D793" s="1"/>
    </row>
    <row r="794" spans="1:4" ht="12.75" x14ac:dyDescent="0.2">
      <c r="A794" s="1"/>
      <c r="B794" s="1"/>
      <c r="C794" s="1"/>
      <c r="D794" s="1"/>
    </row>
    <row r="795" spans="1:4" ht="12.75" x14ac:dyDescent="0.2">
      <c r="A795" s="1"/>
      <c r="B795" s="1"/>
      <c r="C795" s="1"/>
      <c r="D795" s="1"/>
    </row>
    <row r="796" spans="1:4" ht="12.75" x14ac:dyDescent="0.2">
      <c r="A796" s="1"/>
      <c r="B796" s="1"/>
      <c r="C796" s="1"/>
      <c r="D796" s="1"/>
    </row>
    <row r="797" spans="1:4" ht="12.75" x14ac:dyDescent="0.2">
      <c r="A797" s="1"/>
      <c r="B797" s="1"/>
      <c r="C797" s="1"/>
      <c r="D797" s="1"/>
    </row>
    <row r="798" spans="1:4" ht="12.75" x14ac:dyDescent="0.2">
      <c r="A798" s="1"/>
      <c r="B798" s="1"/>
      <c r="C798" s="1"/>
      <c r="D798" s="1"/>
    </row>
    <row r="799" spans="1:4" ht="12.75" x14ac:dyDescent="0.2">
      <c r="A799" s="1"/>
      <c r="B799" s="1"/>
      <c r="C799" s="1"/>
      <c r="D799" s="1"/>
    </row>
    <row r="800" spans="1:4" ht="12.75" x14ac:dyDescent="0.2">
      <c r="A800" s="1"/>
      <c r="B800" s="1"/>
      <c r="C800" s="1"/>
      <c r="D800" s="1"/>
    </row>
    <row r="801" spans="1:4" ht="12.75" x14ac:dyDescent="0.2">
      <c r="A801" s="1"/>
      <c r="B801" s="1"/>
      <c r="C801" s="1"/>
      <c r="D801" s="1"/>
    </row>
    <row r="802" spans="1:4" ht="12.75" x14ac:dyDescent="0.2">
      <c r="A802" s="1"/>
      <c r="B802" s="1"/>
      <c r="C802" s="1"/>
      <c r="D802" s="1"/>
    </row>
    <row r="803" spans="1:4" ht="12.75" x14ac:dyDescent="0.2">
      <c r="A803" s="1"/>
      <c r="B803" s="1"/>
      <c r="C803" s="1"/>
      <c r="D803" s="1"/>
    </row>
    <row r="804" spans="1:4" ht="12.75" x14ac:dyDescent="0.2">
      <c r="A804" s="1"/>
      <c r="B804" s="1"/>
      <c r="C804" s="1"/>
      <c r="D804" s="1"/>
    </row>
    <row r="805" spans="1:4" ht="12.75" x14ac:dyDescent="0.2">
      <c r="A805" s="1"/>
      <c r="B805" s="1"/>
      <c r="C805" s="1"/>
      <c r="D805" s="1"/>
    </row>
    <row r="806" spans="1:4" ht="12.75" x14ac:dyDescent="0.2">
      <c r="A806" s="1"/>
      <c r="B806" s="1"/>
      <c r="C806" s="1"/>
      <c r="D806" s="1"/>
    </row>
    <row r="807" spans="1:4" ht="12.75" x14ac:dyDescent="0.2">
      <c r="A807" s="1"/>
      <c r="B807" s="1"/>
      <c r="C807" s="1"/>
      <c r="D807" s="1"/>
    </row>
    <row r="808" spans="1:4" ht="12.75" x14ac:dyDescent="0.2">
      <c r="A808" s="1"/>
      <c r="B808" s="1"/>
      <c r="C808" s="1"/>
      <c r="D808" s="1"/>
    </row>
    <row r="809" spans="1:4" ht="12.75" x14ac:dyDescent="0.2">
      <c r="A809" s="1"/>
      <c r="B809" s="1"/>
      <c r="C809" s="1"/>
      <c r="D809" s="1"/>
    </row>
    <row r="810" spans="1:4" ht="12.75" x14ac:dyDescent="0.2">
      <c r="A810" s="1"/>
      <c r="B810" s="1"/>
      <c r="C810" s="1"/>
      <c r="D810" s="1"/>
    </row>
    <row r="811" spans="1:4" ht="12.75" x14ac:dyDescent="0.2">
      <c r="A811" s="1"/>
      <c r="B811" s="1"/>
      <c r="C811" s="1"/>
      <c r="D811" s="1"/>
    </row>
    <row r="812" spans="1:4" ht="12.75" x14ac:dyDescent="0.2">
      <c r="A812" s="1"/>
      <c r="B812" s="1"/>
      <c r="C812" s="1"/>
      <c r="D812" s="1"/>
    </row>
    <row r="813" spans="1:4" ht="12.75" x14ac:dyDescent="0.2">
      <c r="A813" s="1"/>
      <c r="B813" s="1"/>
      <c r="C813" s="1"/>
      <c r="D813" s="1"/>
    </row>
    <row r="814" spans="1:4" ht="12.75" x14ac:dyDescent="0.2">
      <c r="A814" s="1"/>
      <c r="B814" s="1"/>
      <c r="C814" s="1"/>
      <c r="D814" s="1"/>
    </row>
    <row r="815" spans="1:4" ht="12.75" x14ac:dyDescent="0.2">
      <c r="A815" s="1"/>
      <c r="B815" s="1"/>
      <c r="C815" s="1"/>
      <c r="D815" s="1"/>
    </row>
    <row r="816" spans="1:4" ht="12.75" x14ac:dyDescent="0.2">
      <c r="A816" s="1"/>
      <c r="B816" s="1"/>
      <c r="C816" s="1"/>
      <c r="D816" s="1"/>
    </row>
    <row r="817" spans="1:4" ht="12.75" x14ac:dyDescent="0.2">
      <c r="A817" s="1"/>
      <c r="B817" s="1"/>
      <c r="C817" s="1"/>
      <c r="D817" s="1"/>
    </row>
    <row r="818" spans="1:4" ht="12.75" x14ac:dyDescent="0.2">
      <c r="A818" s="1"/>
      <c r="B818" s="1"/>
      <c r="C818" s="1"/>
      <c r="D818" s="1"/>
    </row>
    <row r="819" spans="1:4" ht="12.75" x14ac:dyDescent="0.2">
      <c r="A819" s="1"/>
      <c r="B819" s="1"/>
      <c r="C819" s="1"/>
      <c r="D819" s="1"/>
    </row>
    <row r="820" spans="1:4" ht="12.75" x14ac:dyDescent="0.2">
      <c r="A820" s="1"/>
      <c r="B820" s="1"/>
      <c r="C820" s="1"/>
      <c r="D820" s="1"/>
    </row>
    <row r="821" spans="1:4" ht="12.75" x14ac:dyDescent="0.2">
      <c r="A821" s="1"/>
      <c r="B821" s="1"/>
      <c r="C821" s="1"/>
      <c r="D821" s="1"/>
    </row>
    <row r="822" spans="1:4" ht="12.75" x14ac:dyDescent="0.2">
      <c r="A822" s="1"/>
      <c r="B822" s="1"/>
      <c r="C822" s="1"/>
      <c r="D822" s="1"/>
    </row>
    <row r="823" spans="1:4" ht="12.75" x14ac:dyDescent="0.2">
      <c r="A823" s="1"/>
      <c r="B823" s="1"/>
      <c r="C823" s="1"/>
      <c r="D823" s="1"/>
    </row>
    <row r="824" spans="1:4" ht="12.75" x14ac:dyDescent="0.2">
      <c r="A824" s="1"/>
      <c r="B824" s="1"/>
      <c r="C824" s="1"/>
      <c r="D824" s="1"/>
    </row>
    <row r="825" spans="1:4" ht="12.75" x14ac:dyDescent="0.2">
      <c r="A825" s="1"/>
      <c r="B825" s="1"/>
      <c r="C825" s="1"/>
      <c r="D825" s="1"/>
    </row>
    <row r="826" spans="1:4" ht="12.75" x14ac:dyDescent="0.2">
      <c r="A826" s="1"/>
      <c r="B826" s="1"/>
      <c r="C826" s="1"/>
      <c r="D826" s="1"/>
    </row>
    <row r="827" spans="1:4" ht="12.75" x14ac:dyDescent="0.2">
      <c r="A827" s="1"/>
      <c r="B827" s="1"/>
      <c r="C827" s="1"/>
      <c r="D827" s="1"/>
    </row>
    <row r="828" spans="1:4" ht="12.75" x14ac:dyDescent="0.2">
      <c r="A828" s="1"/>
      <c r="B828" s="1"/>
      <c r="C828" s="1"/>
      <c r="D828" s="1"/>
    </row>
    <row r="829" spans="1:4" ht="12.75" x14ac:dyDescent="0.2">
      <c r="A829" s="1"/>
      <c r="B829" s="1"/>
      <c r="C829" s="1"/>
      <c r="D829" s="1"/>
    </row>
    <row r="830" spans="1:4" ht="12.75" x14ac:dyDescent="0.2">
      <c r="A830" s="1"/>
      <c r="B830" s="1"/>
      <c r="C830" s="1"/>
      <c r="D830" s="1"/>
    </row>
    <row r="831" spans="1:4" ht="12.75" x14ac:dyDescent="0.2">
      <c r="A831" s="1"/>
      <c r="B831" s="1"/>
      <c r="C831" s="1"/>
      <c r="D831" s="1"/>
    </row>
    <row r="832" spans="1:4" ht="12.75" x14ac:dyDescent="0.2">
      <c r="A832" s="1"/>
      <c r="B832" s="1"/>
      <c r="C832" s="1"/>
      <c r="D832" s="1"/>
    </row>
    <row r="833" spans="1:4" ht="12.75" x14ac:dyDescent="0.2">
      <c r="A833" s="1"/>
      <c r="B833" s="1"/>
      <c r="C833" s="1"/>
      <c r="D833" s="1"/>
    </row>
    <row r="834" spans="1:4" ht="12.75" x14ac:dyDescent="0.2">
      <c r="A834" s="1"/>
      <c r="B834" s="1"/>
      <c r="C834" s="1"/>
      <c r="D834" s="1"/>
    </row>
    <row r="835" spans="1:4" ht="12.75" x14ac:dyDescent="0.2">
      <c r="A835" s="1"/>
      <c r="B835" s="1"/>
      <c r="C835" s="1"/>
      <c r="D835" s="1"/>
    </row>
    <row r="836" spans="1:4" ht="12.75" x14ac:dyDescent="0.2">
      <c r="A836" s="1"/>
      <c r="B836" s="1"/>
      <c r="C836" s="1"/>
      <c r="D836" s="1"/>
    </row>
    <row r="837" spans="1:4" ht="12.75" x14ac:dyDescent="0.2">
      <c r="A837" s="1"/>
      <c r="B837" s="1"/>
      <c r="C837" s="1"/>
      <c r="D837" s="1"/>
    </row>
    <row r="838" spans="1:4" ht="12.75" x14ac:dyDescent="0.2">
      <c r="A838" s="1"/>
      <c r="B838" s="1"/>
      <c r="C838" s="1"/>
      <c r="D838" s="1"/>
    </row>
    <row r="839" spans="1:4" ht="12.75" x14ac:dyDescent="0.2">
      <c r="A839" s="1"/>
      <c r="B839" s="1"/>
      <c r="C839" s="1"/>
      <c r="D839" s="1"/>
    </row>
    <row r="840" spans="1:4" ht="12.75" x14ac:dyDescent="0.2">
      <c r="A840" s="1"/>
      <c r="B840" s="1"/>
      <c r="C840" s="1"/>
      <c r="D840" s="1"/>
    </row>
    <row r="841" spans="1:4" ht="12.75" x14ac:dyDescent="0.2">
      <c r="A841" s="1"/>
      <c r="B841" s="1"/>
      <c r="C841" s="1"/>
      <c r="D841" s="1"/>
    </row>
    <row r="842" spans="1:4" ht="12.75" x14ac:dyDescent="0.2">
      <c r="A842" s="1"/>
      <c r="B842" s="1"/>
      <c r="C842" s="1"/>
      <c r="D842" s="1"/>
    </row>
    <row r="843" spans="1:4" ht="12.75" x14ac:dyDescent="0.2">
      <c r="A843" s="1"/>
      <c r="B843" s="1"/>
      <c r="C843" s="1"/>
      <c r="D843" s="1"/>
    </row>
    <row r="844" spans="1:4" ht="12.75" x14ac:dyDescent="0.2">
      <c r="A844" s="1"/>
      <c r="B844" s="1"/>
      <c r="C844" s="1"/>
      <c r="D844" s="1"/>
    </row>
    <row r="845" spans="1:4" ht="12.75" x14ac:dyDescent="0.2">
      <c r="A845" s="1"/>
      <c r="B845" s="1"/>
      <c r="C845" s="1"/>
      <c r="D845" s="1"/>
    </row>
    <row r="846" spans="1:4" ht="12.75" x14ac:dyDescent="0.2">
      <c r="A846" s="1"/>
      <c r="B846" s="1"/>
      <c r="C846" s="1"/>
      <c r="D846" s="1"/>
    </row>
    <row r="847" spans="1:4" ht="12.75" x14ac:dyDescent="0.2">
      <c r="A847" s="1"/>
      <c r="B847" s="1"/>
      <c r="C847" s="1"/>
      <c r="D847" s="1"/>
    </row>
    <row r="848" spans="1:4" ht="12.75" x14ac:dyDescent="0.2">
      <c r="A848" s="1"/>
      <c r="B848" s="1"/>
      <c r="C848" s="1"/>
      <c r="D848" s="1"/>
    </row>
    <row r="849" spans="1:4" ht="12.75" x14ac:dyDescent="0.2">
      <c r="A849" s="1"/>
      <c r="B849" s="1"/>
      <c r="C849" s="1"/>
      <c r="D849" s="1"/>
    </row>
    <row r="850" spans="1:4" ht="12.75" x14ac:dyDescent="0.2">
      <c r="A850" s="1"/>
      <c r="B850" s="1"/>
      <c r="C850" s="1"/>
      <c r="D850" s="1"/>
    </row>
    <row r="851" spans="1:4" ht="12.75" x14ac:dyDescent="0.2">
      <c r="A851" s="1"/>
      <c r="B851" s="1"/>
      <c r="C851" s="1"/>
      <c r="D851" s="1"/>
    </row>
    <row r="852" spans="1:4" ht="12.75" x14ac:dyDescent="0.2">
      <c r="A852" s="1"/>
      <c r="B852" s="1"/>
      <c r="C852" s="1"/>
      <c r="D852" s="1"/>
    </row>
    <row r="853" spans="1:4" ht="12.75" x14ac:dyDescent="0.2">
      <c r="A853" s="1"/>
      <c r="B853" s="1"/>
      <c r="C853" s="1"/>
      <c r="D853" s="1"/>
    </row>
    <row r="854" spans="1:4" ht="12.75" x14ac:dyDescent="0.2">
      <c r="A854" s="1"/>
      <c r="B854" s="1"/>
      <c r="C854" s="1"/>
      <c r="D854" s="1"/>
    </row>
    <row r="855" spans="1:4" ht="12.75" x14ac:dyDescent="0.2">
      <c r="A855" s="1"/>
      <c r="B855" s="1"/>
      <c r="C855" s="1"/>
      <c r="D855" s="1"/>
    </row>
    <row r="856" spans="1:4" ht="12.75" x14ac:dyDescent="0.2">
      <c r="A856" s="1"/>
      <c r="B856" s="1"/>
      <c r="C856" s="1"/>
      <c r="D856" s="1"/>
    </row>
    <row r="857" spans="1:4" ht="12.75" x14ac:dyDescent="0.2">
      <c r="A857" s="1"/>
      <c r="B857" s="1"/>
      <c r="C857" s="1"/>
      <c r="D857" s="1"/>
    </row>
    <row r="858" spans="1:4" ht="12.75" x14ac:dyDescent="0.2">
      <c r="A858" s="1"/>
      <c r="B858" s="1"/>
      <c r="C858" s="1"/>
      <c r="D858" s="1"/>
    </row>
    <row r="859" spans="1:4" ht="12.75" x14ac:dyDescent="0.2">
      <c r="A859" s="1"/>
      <c r="B859" s="1"/>
      <c r="C859" s="1"/>
      <c r="D859" s="1"/>
    </row>
    <row r="860" spans="1:4" ht="12.75" x14ac:dyDescent="0.2">
      <c r="A860" s="1"/>
      <c r="B860" s="1"/>
      <c r="C860" s="1"/>
      <c r="D860" s="1"/>
    </row>
    <row r="861" spans="1:4" ht="12.75" x14ac:dyDescent="0.2">
      <c r="A861" s="1"/>
      <c r="B861" s="1"/>
      <c r="C861" s="1"/>
      <c r="D861" s="1"/>
    </row>
    <row r="862" spans="1:4" ht="12.75" x14ac:dyDescent="0.2">
      <c r="A862" s="1"/>
      <c r="B862" s="1"/>
      <c r="C862" s="1"/>
      <c r="D862" s="1"/>
    </row>
    <row r="863" spans="1:4" ht="12.75" x14ac:dyDescent="0.2">
      <c r="A863" s="1"/>
      <c r="B863" s="1"/>
      <c r="C863" s="1"/>
      <c r="D863" s="1"/>
    </row>
    <row r="864" spans="1:4" ht="12.75" x14ac:dyDescent="0.2">
      <c r="A864" s="1"/>
      <c r="B864" s="1"/>
      <c r="C864" s="1"/>
      <c r="D864" s="1"/>
    </row>
    <row r="865" spans="1:4" ht="12.75" x14ac:dyDescent="0.2">
      <c r="A865" s="1"/>
      <c r="B865" s="1"/>
      <c r="C865" s="1"/>
      <c r="D865" s="1"/>
    </row>
    <row r="866" spans="1:4" ht="12.75" x14ac:dyDescent="0.2">
      <c r="A866" s="1"/>
      <c r="B866" s="1"/>
      <c r="C866" s="1"/>
      <c r="D866" s="1"/>
    </row>
    <row r="867" spans="1:4" ht="12.75" x14ac:dyDescent="0.2">
      <c r="A867" s="1"/>
      <c r="B867" s="1"/>
      <c r="C867" s="1"/>
      <c r="D867" s="1"/>
    </row>
    <row r="868" spans="1:4" ht="12.75" x14ac:dyDescent="0.2">
      <c r="A868" s="1"/>
      <c r="B868" s="1"/>
      <c r="C868" s="1"/>
      <c r="D868" s="1"/>
    </row>
    <row r="869" spans="1:4" ht="12.75" x14ac:dyDescent="0.2">
      <c r="A869" s="1"/>
      <c r="B869" s="1"/>
      <c r="C869" s="1"/>
      <c r="D869" s="1"/>
    </row>
    <row r="870" spans="1:4" ht="12.75" x14ac:dyDescent="0.2">
      <c r="A870" s="1"/>
      <c r="B870" s="1"/>
      <c r="C870" s="1"/>
      <c r="D870" s="1"/>
    </row>
    <row r="871" spans="1:4" ht="12.75" x14ac:dyDescent="0.2">
      <c r="A871" s="1"/>
      <c r="B871" s="1"/>
      <c r="C871" s="1"/>
      <c r="D871" s="1"/>
    </row>
    <row r="872" spans="1:4" ht="12.75" x14ac:dyDescent="0.2">
      <c r="A872" s="1"/>
      <c r="B872" s="1"/>
      <c r="C872" s="1"/>
      <c r="D872" s="1"/>
    </row>
    <row r="873" spans="1:4" ht="12.75" x14ac:dyDescent="0.2">
      <c r="A873" s="1"/>
      <c r="B873" s="1"/>
      <c r="C873" s="1"/>
      <c r="D873" s="1"/>
    </row>
    <row r="874" spans="1:4" ht="12.75" x14ac:dyDescent="0.2">
      <c r="A874" s="1"/>
      <c r="B874" s="1"/>
      <c r="C874" s="1"/>
      <c r="D874" s="1"/>
    </row>
    <row r="875" spans="1:4" ht="12.75" x14ac:dyDescent="0.2">
      <c r="A875" s="1"/>
      <c r="B875" s="1"/>
      <c r="C875" s="1"/>
      <c r="D875" s="1"/>
    </row>
    <row r="876" spans="1:4" ht="12.75" x14ac:dyDescent="0.2">
      <c r="A876" s="1"/>
      <c r="B876" s="1"/>
      <c r="C876" s="1"/>
      <c r="D876" s="1"/>
    </row>
    <row r="877" spans="1:4" ht="12.75" x14ac:dyDescent="0.2">
      <c r="A877" s="1"/>
      <c r="B877" s="1"/>
      <c r="C877" s="1"/>
      <c r="D877" s="1"/>
    </row>
    <row r="878" spans="1:4" ht="12.75" x14ac:dyDescent="0.2">
      <c r="A878" s="1"/>
      <c r="B878" s="1"/>
      <c r="C878" s="1"/>
      <c r="D878" s="1"/>
    </row>
    <row r="879" spans="1:4" ht="12.75" x14ac:dyDescent="0.2">
      <c r="A879" s="1"/>
      <c r="B879" s="1"/>
      <c r="C879" s="1"/>
      <c r="D879" s="1"/>
    </row>
    <row r="880" spans="1:4" ht="12.75" x14ac:dyDescent="0.2">
      <c r="A880" s="1"/>
      <c r="B880" s="1"/>
      <c r="C880" s="1"/>
      <c r="D880" s="1"/>
    </row>
    <row r="881" spans="1:4" ht="12.75" x14ac:dyDescent="0.2">
      <c r="A881" s="1"/>
      <c r="B881" s="1"/>
      <c r="C881" s="1"/>
      <c r="D881" s="1"/>
    </row>
    <row r="882" spans="1:4" ht="12.75" x14ac:dyDescent="0.2">
      <c r="A882" s="1"/>
      <c r="B882" s="1"/>
      <c r="C882" s="1"/>
      <c r="D882" s="1"/>
    </row>
    <row r="883" spans="1:4" ht="12.75" x14ac:dyDescent="0.2">
      <c r="A883" s="1"/>
      <c r="B883" s="1"/>
      <c r="C883" s="1"/>
      <c r="D883" s="1"/>
    </row>
    <row r="884" spans="1:4" ht="12.75" x14ac:dyDescent="0.2">
      <c r="A884" s="1"/>
      <c r="B884" s="1"/>
      <c r="C884" s="1"/>
      <c r="D884" s="1"/>
    </row>
    <row r="885" spans="1:4" ht="12.75" x14ac:dyDescent="0.2">
      <c r="A885" s="1"/>
      <c r="B885" s="1"/>
      <c r="C885" s="1"/>
      <c r="D885" s="1"/>
    </row>
    <row r="886" spans="1:4" ht="12.75" x14ac:dyDescent="0.2">
      <c r="A886" s="1"/>
      <c r="B886" s="1"/>
      <c r="C886" s="1"/>
      <c r="D886" s="1"/>
    </row>
    <row r="887" spans="1:4" ht="12.75" x14ac:dyDescent="0.2">
      <c r="A887" s="1"/>
      <c r="B887" s="1"/>
      <c r="C887" s="1"/>
      <c r="D887" s="1"/>
    </row>
    <row r="888" spans="1:4" ht="12.75" x14ac:dyDescent="0.2">
      <c r="A888" s="1"/>
      <c r="B888" s="1"/>
      <c r="C888" s="1"/>
      <c r="D888" s="1"/>
    </row>
    <row r="889" spans="1:4" ht="12.75" x14ac:dyDescent="0.2">
      <c r="A889" s="1"/>
      <c r="B889" s="1"/>
      <c r="C889" s="1"/>
      <c r="D889" s="1"/>
    </row>
    <row r="890" spans="1:4" ht="12.75" x14ac:dyDescent="0.2">
      <c r="A890" s="1"/>
      <c r="B890" s="1"/>
      <c r="C890" s="1"/>
      <c r="D890" s="1"/>
    </row>
    <row r="891" spans="1:4" ht="12.75" x14ac:dyDescent="0.2">
      <c r="A891" s="1"/>
      <c r="B891" s="1"/>
      <c r="C891" s="1"/>
      <c r="D891" s="1"/>
    </row>
    <row r="892" spans="1:4" ht="12.75" x14ac:dyDescent="0.2">
      <c r="A892" s="1"/>
      <c r="B892" s="1"/>
      <c r="C892" s="1"/>
      <c r="D892" s="1"/>
    </row>
    <row r="893" spans="1:4" ht="12.75" x14ac:dyDescent="0.2">
      <c r="A893" s="1"/>
      <c r="B893" s="1"/>
      <c r="C893" s="1"/>
      <c r="D893" s="1"/>
    </row>
    <row r="894" spans="1:4" ht="12.75" x14ac:dyDescent="0.2">
      <c r="A894" s="1"/>
      <c r="B894" s="1"/>
      <c r="C894" s="1"/>
      <c r="D894" s="1"/>
    </row>
    <row r="895" spans="1:4" ht="12.75" x14ac:dyDescent="0.2">
      <c r="A895" s="1"/>
      <c r="B895" s="1"/>
      <c r="C895" s="1"/>
      <c r="D895" s="1"/>
    </row>
    <row r="896" spans="1:4" ht="12.75" x14ac:dyDescent="0.2">
      <c r="A896" s="1"/>
      <c r="B896" s="1"/>
      <c r="C896" s="1"/>
      <c r="D896" s="1"/>
    </row>
    <row r="897" spans="1:4" ht="12.75" x14ac:dyDescent="0.2">
      <c r="A897" s="1"/>
      <c r="B897" s="1"/>
      <c r="C897" s="1"/>
      <c r="D897" s="1"/>
    </row>
    <row r="898" spans="1:4" ht="12.75" x14ac:dyDescent="0.2">
      <c r="A898" s="1"/>
      <c r="B898" s="1"/>
      <c r="C898" s="1"/>
      <c r="D898" s="1"/>
    </row>
    <row r="899" spans="1:4" ht="12.75" x14ac:dyDescent="0.2">
      <c r="A899" s="1"/>
      <c r="B899" s="1"/>
      <c r="C899" s="1"/>
      <c r="D899" s="1"/>
    </row>
    <row r="900" spans="1:4" ht="12.75" x14ac:dyDescent="0.2">
      <c r="A900" s="1"/>
      <c r="B900" s="1"/>
      <c r="C900" s="1"/>
      <c r="D900" s="1"/>
    </row>
    <row r="901" spans="1:4" ht="12.75" x14ac:dyDescent="0.2">
      <c r="A901" s="1"/>
      <c r="B901" s="1"/>
      <c r="C901" s="1"/>
      <c r="D901" s="1"/>
    </row>
    <row r="902" spans="1:4" ht="12.75" x14ac:dyDescent="0.2">
      <c r="A902" s="1"/>
      <c r="B902" s="1"/>
      <c r="C902" s="1"/>
      <c r="D902" s="1"/>
    </row>
    <row r="903" spans="1:4" ht="12.75" x14ac:dyDescent="0.2">
      <c r="A903" s="1"/>
      <c r="B903" s="1"/>
      <c r="C903" s="1"/>
      <c r="D903" s="1"/>
    </row>
    <row r="904" spans="1:4" ht="12.75" x14ac:dyDescent="0.2">
      <c r="A904" s="1"/>
      <c r="B904" s="1"/>
      <c r="C904" s="1"/>
      <c r="D904" s="1"/>
    </row>
    <row r="905" spans="1:4" ht="12.75" x14ac:dyDescent="0.2">
      <c r="A905" s="1"/>
      <c r="B905" s="1"/>
      <c r="C905" s="1"/>
      <c r="D905" s="1"/>
    </row>
    <row r="906" spans="1:4" ht="12.75" x14ac:dyDescent="0.2">
      <c r="A906" s="1"/>
      <c r="B906" s="1"/>
      <c r="C906" s="1"/>
      <c r="D906" s="1"/>
    </row>
    <row r="907" spans="1:4" ht="12.75" x14ac:dyDescent="0.2">
      <c r="A907" s="1"/>
      <c r="B907" s="1"/>
      <c r="C907" s="1"/>
      <c r="D907" s="1"/>
    </row>
    <row r="908" spans="1:4" ht="12.75" x14ac:dyDescent="0.2">
      <c r="A908" s="1"/>
      <c r="B908" s="1"/>
      <c r="C908" s="1"/>
      <c r="D908" s="1"/>
    </row>
    <row r="909" spans="1:4" ht="12.75" x14ac:dyDescent="0.2">
      <c r="A909" s="1"/>
      <c r="B909" s="1"/>
      <c r="C909" s="1"/>
      <c r="D909" s="1"/>
    </row>
    <row r="910" spans="1:4" ht="12.75" x14ac:dyDescent="0.2">
      <c r="A910" s="1"/>
      <c r="B910" s="1"/>
      <c r="C910" s="1"/>
      <c r="D910" s="1"/>
    </row>
    <row r="911" spans="1:4" ht="12.75" x14ac:dyDescent="0.2">
      <c r="A911" s="1"/>
      <c r="B911" s="1"/>
      <c r="C911" s="1"/>
      <c r="D911" s="1"/>
    </row>
    <row r="912" spans="1:4" ht="12.75" x14ac:dyDescent="0.2">
      <c r="A912" s="1"/>
      <c r="B912" s="1"/>
      <c r="C912" s="1"/>
      <c r="D912" s="1"/>
    </row>
    <row r="913" spans="1:4" ht="12.75" x14ac:dyDescent="0.2">
      <c r="A913" s="1"/>
      <c r="B913" s="1"/>
      <c r="C913" s="1"/>
      <c r="D913" s="1"/>
    </row>
    <row r="914" spans="1:4" ht="12.75" x14ac:dyDescent="0.2">
      <c r="A914" s="1"/>
      <c r="B914" s="1"/>
      <c r="C914" s="1"/>
      <c r="D914" s="1"/>
    </row>
    <row r="915" spans="1:4" ht="12.75" x14ac:dyDescent="0.2">
      <c r="A915" s="1"/>
      <c r="B915" s="1"/>
      <c r="C915" s="1"/>
      <c r="D915" s="1"/>
    </row>
    <row r="916" spans="1:4" ht="12.75" x14ac:dyDescent="0.2">
      <c r="A916" s="1"/>
      <c r="B916" s="1"/>
      <c r="C916" s="1"/>
      <c r="D916" s="1"/>
    </row>
    <row r="917" spans="1:4" ht="12.75" x14ac:dyDescent="0.2">
      <c r="A917" s="1"/>
      <c r="B917" s="1"/>
      <c r="C917" s="1"/>
      <c r="D917" s="1"/>
    </row>
    <row r="918" spans="1:4" ht="12.75" x14ac:dyDescent="0.2">
      <c r="A918" s="1"/>
      <c r="B918" s="1"/>
      <c r="C918" s="1"/>
      <c r="D918" s="1"/>
    </row>
    <row r="919" spans="1:4" ht="12.75" x14ac:dyDescent="0.2">
      <c r="A919" s="1"/>
      <c r="B919" s="1"/>
      <c r="C919" s="1"/>
      <c r="D919" s="1"/>
    </row>
    <row r="920" spans="1:4" ht="12.75" x14ac:dyDescent="0.2">
      <c r="A920" s="1"/>
      <c r="B920" s="1"/>
      <c r="C920" s="1"/>
      <c r="D920" s="1"/>
    </row>
    <row r="921" spans="1:4" ht="12.75" x14ac:dyDescent="0.2">
      <c r="A921" s="1"/>
      <c r="B921" s="1"/>
      <c r="C921" s="1"/>
      <c r="D921" s="1"/>
    </row>
    <row r="922" spans="1:4" ht="12.75" x14ac:dyDescent="0.2">
      <c r="A922" s="1"/>
      <c r="B922" s="1"/>
      <c r="C922" s="1"/>
      <c r="D922" s="1"/>
    </row>
    <row r="923" spans="1:4" ht="12.75" x14ac:dyDescent="0.2">
      <c r="A923" s="1"/>
      <c r="B923" s="1"/>
      <c r="C923" s="1"/>
      <c r="D923" s="1"/>
    </row>
    <row r="924" spans="1:4" ht="12.75" x14ac:dyDescent="0.2">
      <c r="A924" s="1"/>
      <c r="B924" s="1"/>
      <c r="C924" s="1"/>
      <c r="D924" s="1"/>
    </row>
    <row r="925" spans="1:4" ht="12.75" x14ac:dyDescent="0.2">
      <c r="A925" s="1"/>
      <c r="B925" s="1"/>
      <c r="C925" s="1"/>
      <c r="D925" s="1"/>
    </row>
    <row r="926" spans="1:4" ht="12.75" x14ac:dyDescent="0.2">
      <c r="A926" s="1"/>
      <c r="B926" s="1"/>
      <c r="C926" s="1"/>
      <c r="D926" s="1"/>
    </row>
    <row r="927" spans="1:4" ht="12.75" x14ac:dyDescent="0.2">
      <c r="A927" s="1"/>
      <c r="B927" s="1"/>
      <c r="C927" s="1"/>
      <c r="D927" s="1"/>
    </row>
    <row r="928" spans="1:4" ht="12.75" x14ac:dyDescent="0.2">
      <c r="A928" s="1"/>
      <c r="B928" s="1"/>
      <c r="C928" s="1"/>
      <c r="D928" s="1"/>
    </row>
    <row r="929" spans="1:4" ht="12.75" x14ac:dyDescent="0.2">
      <c r="A929" s="1"/>
      <c r="B929" s="1"/>
      <c r="C929" s="1"/>
      <c r="D929" s="1"/>
    </row>
    <row r="930" spans="1:4" ht="12.75" x14ac:dyDescent="0.2">
      <c r="A930" s="1"/>
      <c r="B930" s="1"/>
      <c r="C930" s="1"/>
      <c r="D930" s="1"/>
    </row>
    <row r="931" spans="1:4" ht="12.75" x14ac:dyDescent="0.2">
      <c r="A931" s="1"/>
      <c r="B931" s="1"/>
      <c r="C931" s="1"/>
      <c r="D931" s="1"/>
    </row>
    <row r="932" spans="1:4" ht="12.75" x14ac:dyDescent="0.2">
      <c r="A932" s="1"/>
      <c r="B932" s="1"/>
      <c r="C932" s="1"/>
      <c r="D932" s="1"/>
    </row>
    <row r="933" spans="1:4" ht="12.75" x14ac:dyDescent="0.2">
      <c r="A933" s="1"/>
      <c r="B933" s="1"/>
      <c r="C933" s="1"/>
      <c r="D933" s="1"/>
    </row>
    <row r="934" spans="1:4" ht="12.75" x14ac:dyDescent="0.2">
      <c r="A934" s="1"/>
      <c r="B934" s="1"/>
      <c r="C934" s="1"/>
      <c r="D934" s="1"/>
    </row>
    <row r="935" spans="1:4" ht="12.75" x14ac:dyDescent="0.2">
      <c r="A935" s="1"/>
      <c r="B935" s="1"/>
      <c r="C935" s="1"/>
      <c r="D935" s="1"/>
    </row>
    <row r="936" spans="1:4" ht="12.75" x14ac:dyDescent="0.2">
      <c r="A936" s="1"/>
      <c r="B936" s="1"/>
      <c r="C936" s="1"/>
      <c r="D936" s="1"/>
    </row>
    <row r="937" spans="1:4" ht="12.75" x14ac:dyDescent="0.2">
      <c r="A937" s="1"/>
      <c r="B937" s="1"/>
      <c r="C937" s="1"/>
      <c r="D937" s="1"/>
    </row>
    <row r="938" spans="1:4" ht="12.75" x14ac:dyDescent="0.2">
      <c r="A938" s="1"/>
      <c r="B938" s="1"/>
      <c r="C938" s="1"/>
      <c r="D938" s="1"/>
    </row>
    <row r="939" spans="1:4" ht="12.75" x14ac:dyDescent="0.2">
      <c r="A939" s="1"/>
      <c r="B939" s="1"/>
      <c r="C939" s="1"/>
      <c r="D939" s="1"/>
    </row>
    <row r="940" spans="1:4" ht="12.75" x14ac:dyDescent="0.2">
      <c r="A940" s="1"/>
      <c r="B940" s="1"/>
      <c r="C940" s="1"/>
      <c r="D940" s="1"/>
    </row>
    <row r="941" spans="1:4" ht="12.75" x14ac:dyDescent="0.2">
      <c r="A941" s="1"/>
      <c r="B941" s="1"/>
      <c r="C941" s="1"/>
      <c r="D941" s="1"/>
    </row>
    <row r="942" spans="1:4" ht="12.75" x14ac:dyDescent="0.2">
      <c r="A942" s="1"/>
      <c r="B942" s="1"/>
      <c r="C942" s="1"/>
      <c r="D942" s="1"/>
    </row>
    <row r="943" spans="1:4" ht="12.75" x14ac:dyDescent="0.2">
      <c r="A943" s="1"/>
      <c r="B943" s="1"/>
      <c r="C943" s="1"/>
      <c r="D943" s="1"/>
    </row>
    <row r="944" spans="1:4" ht="12.75" x14ac:dyDescent="0.2">
      <c r="A944" s="1"/>
      <c r="B944" s="1"/>
      <c r="C944" s="1"/>
      <c r="D944" s="1"/>
    </row>
    <row r="945" spans="1:4" ht="12.75" x14ac:dyDescent="0.2">
      <c r="A945" s="1"/>
      <c r="B945" s="1"/>
      <c r="C945" s="1"/>
      <c r="D945" s="1"/>
    </row>
    <row r="946" spans="1:4" ht="12.75" x14ac:dyDescent="0.2">
      <c r="A946" s="1"/>
      <c r="B946" s="1"/>
      <c r="C946" s="1"/>
      <c r="D946" s="1"/>
    </row>
    <row r="947" spans="1:4" ht="12.75" x14ac:dyDescent="0.2">
      <c r="A947" s="1"/>
      <c r="B947" s="1"/>
      <c r="C947" s="1"/>
      <c r="D947" s="1"/>
    </row>
    <row r="948" spans="1:4" ht="12.75" x14ac:dyDescent="0.2">
      <c r="A948" s="1"/>
      <c r="B948" s="1"/>
      <c r="C948" s="1"/>
      <c r="D948" s="1"/>
    </row>
    <row r="949" spans="1:4" ht="12.75" x14ac:dyDescent="0.2">
      <c r="A949" s="1"/>
      <c r="B949" s="1"/>
      <c r="C949" s="1"/>
      <c r="D949" s="1"/>
    </row>
    <row r="950" spans="1:4" ht="12.75" x14ac:dyDescent="0.2">
      <c r="A950" s="1"/>
      <c r="B950" s="1"/>
      <c r="C950" s="1"/>
      <c r="D950" s="1"/>
    </row>
    <row r="951" spans="1:4" ht="12.75" x14ac:dyDescent="0.2">
      <c r="A951" s="1"/>
      <c r="B951" s="1"/>
      <c r="C951" s="1"/>
      <c r="D951" s="1"/>
    </row>
    <row r="952" spans="1:4" ht="12.75" x14ac:dyDescent="0.2">
      <c r="A952" s="1"/>
      <c r="B952" s="1"/>
      <c r="C952" s="1"/>
      <c r="D952" s="1"/>
    </row>
    <row r="953" spans="1:4" ht="12.75" x14ac:dyDescent="0.2">
      <c r="A953" s="1"/>
      <c r="B953" s="1"/>
      <c r="C953" s="1"/>
      <c r="D953" s="1"/>
    </row>
    <row r="954" spans="1:4" ht="12.75" x14ac:dyDescent="0.2">
      <c r="A954" s="1"/>
      <c r="B954" s="1"/>
      <c r="C954" s="1"/>
      <c r="D954" s="1"/>
    </row>
    <row r="955" spans="1:4" ht="12.75" x14ac:dyDescent="0.2">
      <c r="A955" s="1"/>
      <c r="B955" s="1"/>
      <c r="C955" s="1"/>
      <c r="D955" s="1"/>
    </row>
    <row r="956" spans="1:4" ht="12.75" x14ac:dyDescent="0.2">
      <c r="A956" s="1"/>
      <c r="B956" s="1"/>
      <c r="C956" s="1"/>
      <c r="D956" s="1"/>
    </row>
    <row r="957" spans="1:4" ht="12.75" x14ac:dyDescent="0.2">
      <c r="A957" s="1"/>
      <c r="B957" s="1"/>
      <c r="C957" s="1"/>
      <c r="D957" s="1"/>
    </row>
    <row r="958" spans="1:4" ht="12.75" x14ac:dyDescent="0.2">
      <c r="A958" s="1"/>
      <c r="B958" s="1"/>
      <c r="C958" s="1"/>
      <c r="D958" s="1"/>
    </row>
    <row r="959" spans="1:4" ht="12.75" x14ac:dyDescent="0.2">
      <c r="A959" s="1"/>
      <c r="B959" s="1"/>
      <c r="C959" s="1"/>
      <c r="D959" s="1"/>
    </row>
    <row r="960" spans="1:4" ht="12.75" x14ac:dyDescent="0.2">
      <c r="A960" s="1"/>
      <c r="B960" s="1"/>
      <c r="C960" s="1"/>
      <c r="D960" s="1"/>
    </row>
    <row r="961" spans="1:4" ht="12.75" x14ac:dyDescent="0.2">
      <c r="A961" s="1"/>
      <c r="B961" s="1"/>
      <c r="C961" s="1"/>
      <c r="D961" s="1"/>
    </row>
    <row r="962" spans="1:4" ht="12.75" x14ac:dyDescent="0.2">
      <c r="A962" s="1"/>
      <c r="B962" s="1"/>
      <c r="C962" s="1"/>
      <c r="D962" s="1"/>
    </row>
    <row r="963" spans="1:4" ht="12.75" x14ac:dyDescent="0.2">
      <c r="A963" s="1"/>
      <c r="B963" s="1"/>
      <c r="C963" s="1"/>
      <c r="D963" s="1"/>
    </row>
    <row r="964" spans="1:4" ht="12.75" x14ac:dyDescent="0.2">
      <c r="A964" s="1"/>
      <c r="B964" s="1"/>
      <c r="C964" s="1"/>
      <c r="D964" s="1"/>
    </row>
    <row r="965" spans="1:4" ht="12.75" x14ac:dyDescent="0.2">
      <c r="A965" s="1"/>
      <c r="B965" s="1"/>
      <c r="C965" s="1"/>
      <c r="D965" s="1"/>
    </row>
    <row r="966" spans="1:4" ht="12.75" x14ac:dyDescent="0.2">
      <c r="A966" s="1"/>
      <c r="B966" s="1"/>
      <c r="C966" s="1"/>
      <c r="D966" s="1"/>
    </row>
    <row r="967" spans="1:4" ht="12.75" x14ac:dyDescent="0.2">
      <c r="A967" s="1"/>
      <c r="B967" s="1"/>
      <c r="C967" s="1"/>
      <c r="D967" s="1"/>
    </row>
    <row r="968" spans="1:4" ht="12.75" x14ac:dyDescent="0.2">
      <c r="A968" s="1"/>
      <c r="B968" s="1"/>
      <c r="C968" s="1"/>
      <c r="D968" s="1"/>
    </row>
    <row r="969" spans="1:4" ht="12.75" x14ac:dyDescent="0.2">
      <c r="A969" s="1"/>
      <c r="B969" s="1"/>
      <c r="C969" s="1"/>
      <c r="D969" s="1"/>
    </row>
    <row r="970" spans="1:4" ht="12.75" x14ac:dyDescent="0.2">
      <c r="A970" s="1"/>
      <c r="B970" s="1"/>
      <c r="C970" s="1"/>
      <c r="D970" s="1"/>
    </row>
    <row r="971" spans="1:4" ht="12.75" x14ac:dyDescent="0.2">
      <c r="A971" s="1"/>
      <c r="B971" s="1"/>
      <c r="C971" s="1"/>
      <c r="D971" s="1"/>
    </row>
    <row r="972" spans="1:4" ht="12.75" x14ac:dyDescent="0.2">
      <c r="A972" s="1"/>
      <c r="B972" s="1"/>
      <c r="C972" s="1"/>
      <c r="D972" s="1"/>
    </row>
    <row r="973" spans="1:4" ht="12.75" x14ac:dyDescent="0.2">
      <c r="A973" s="1"/>
      <c r="B973" s="1"/>
      <c r="C973" s="1"/>
      <c r="D973" s="1"/>
    </row>
    <row r="974" spans="1:4" ht="12.75" x14ac:dyDescent="0.2">
      <c r="A974" s="1"/>
      <c r="B974" s="1"/>
      <c r="C974" s="1"/>
      <c r="D974" s="1"/>
    </row>
    <row r="975" spans="1:4" ht="12.75" x14ac:dyDescent="0.2">
      <c r="A975" s="1"/>
      <c r="B975" s="1"/>
      <c r="C975" s="1"/>
      <c r="D975" s="1"/>
    </row>
    <row r="976" spans="1:4" ht="12.75" x14ac:dyDescent="0.2">
      <c r="A976" s="1"/>
      <c r="B976" s="1"/>
      <c r="C976" s="1"/>
      <c r="D976" s="1"/>
    </row>
    <row r="977" spans="1:4" ht="12.75" x14ac:dyDescent="0.2">
      <c r="A977" s="1"/>
      <c r="B977" s="1"/>
      <c r="C977" s="1"/>
      <c r="D977" s="1"/>
    </row>
    <row r="978" spans="1:4" ht="12.75" x14ac:dyDescent="0.2">
      <c r="A978" s="1"/>
      <c r="B978" s="1"/>
      <c r="C978" s="1"/>
      <c r="D978" s="1"/>
    </row>
    <row r="979" spans="1:4" ht="12.75" x14ac:dyDescent="0.2">
      <c r="A979" s="1"/>
      <c r="B979" s="1"/>
      <c r="C979" s="1"/>
      <c r="D979" s="1"/>
    </row>
    <row r="980" spans="1:4" ht="12.75" x14ac:dyDescent="0.2">
      <c r="A980" s="1"/>
      <c r="B980" s="1"/>
      <c r="C980" s="1"/>
      <c r="D980" s="1"/>
    </row>
    <row r="981" spans="1:4" ht="12.75" x14ac:dyDescent="0.2">
      <c r="A981" s="1"/>
      <c r="B981" s="1"/>
      <c r="C981" s="1"/>
      <c r="D981" s="1"/>
    </row>
    <row r="982" spans="1:4" ht="12.75" x14ac:dyDescent="0.2">
      <c r="A982" s="1"/>
      <c r="B982" s="1"/>
      <c r="C982" s="1"/>
      <c r="D982" s="1"/>
    </row>
    <row r="983" spans="1:4" ht="12.75" x14ac:dyDescent="0.2">
      <c r="A983" s="1"/>
      <c r="B983" s="1"/>
      <c r="C983" s="1"/>
      <c r="D983" s="1"/>
    </row>
    <row r="984" spans="1:4" ht="12.75" x14ac:dyDescent="0.2">
      <c r="A984" s="1"/>
      <c r="B984" s="1"/>
      <c r="C984" s="1"/>
      <c r="D984" s="1"/>
    </row>
    <row r="985" spans="1:4" ht="12.75" x14ac:dyDescent="0.2">
      <c r="A985" s="1"/>
      <c r="B985" s="1"/>
      <c r="C985" s="1"/>
      <c r="D985" s="1"/>
    </row>
    <row r="986" spans="1:4" ht="12.75" x14ac:dyDescent="0.2">
      <c r="A986" s="1"/>
      <c r="B986" s="1"/>
      <c r="C986" s="1"/>
      <c r="D986" s="1"/>
    </row>
    <row r="987" spans="1:4" ht="12.75" x14ac:dyDescent="0.2">
      <c r="A987" s="1"/>
      <c r="B987" s="1"/>
      <c r="C987" s="1"/>
      <c r="D987" s="1"/>
    </row>
    <row r="988" spans="1:4" ht="12.75" x14ac:dyDescent="0.2">
      <c r="A988" s="1"/>
      <c r="B988" s="1"/>
      <c r="C988" s="1"/>
      <c r="D988" s="1"/>
    </row>
    <row r="989" spans="1:4" ht="12.75" x14ac:dyDescent="0.2">
      <c r="A989" s="1"/>
      <c r="B989" s="1"/>
      <c r="C989" s="1"/>
      <c r="D989" s="1"/>
    </row>
    <row r="990" spans="1:4" ht="12.75" x14ac:dyDescent="0.2">
      <c r="A990" s="1"/>
      <c r="B990" s="1"/>
      <c r="C990" s="1"/>
      <c r="D990" s="1"/>
    </row>
    <row r="991" spans="1:4" ht="12.75" x14ac:dyDescent="0.2">
      <c r="A991" s="1"/>
      <c r="B991" s="1"/>
      <c r="C991" s="1"/>
      <c r="D991" s="1"/>
    </row>
    <row r="992" spans="1:4" ht="12.75" x14ac:dyDescent="0.2">
      <c r="A992" s="1"/>
      <c r="B992" s="1"/>
      <c r="C992" s="1"/>
      <c r="D992" s="1"/>
    </row>
    <row r="993" spans="1:4" ht="12.75" x14ac:dyDescent="0.2">
      <c r="A993" s="1"/>
      <c r="B993" s="1"/>
      <c r="C993" s="1"/>
      <c r="D993" s="1"/>
    </row>
    <row r="994" spans="1:4" ht="12.75" x14ac:dyDescent="0.2">
      <c r="A994" s="1"/>
      <c r="B994" s="1"/>
      <c r="C994" s="1"/>
      <c r="D994" s="1"/>
    </row>
    <row r="995" spans="1:4" ht="12.75" x14ac:dyDescent="0.2">
      <c r="A995" s="1"/>
      <c r="B995" s="1"/>
      <c r="C995" s="1"/>
      <c r="D995" s="1"/>
    </row>
    <row r="996" spans="1:4" ht="12.75" x14ac:dyDescent="0.2">
      <c r="A996" s="1"/>
      <c r="B996" s="1"/>
      <c r="C996" s="1"/>
      <c r="D996" s="1"/>
    </row>
    <row r="997" spans="1:4" ht="12.75" x14ac:dyDescent="0.2">
      <c r="A997" s="1"/>
      <c r="B997" s="1"/>
      <c r="C997" s="1"/>
      <c r="D997" s="1"/>
    </row>
    <row r="998" spans="1:4" ht="12.75" x14ac:dyDescent="0.2">
      <c r="A998" s="1"/>
      <c r="B998" s="1"/>
      <c r="C998" s="1"/>
      <c r="D998" s="1"/>
    </row>
    <row r="999" spans="1:4" ht="12.75" x14ac:dyDescent="0.2">
      <c r="A999" s="1"/>
      <c r="B999" s="1"/>
      <c r="C999" s="1"/>
      <c r="D999" s="1"/>
    </row>
    <row r="1000" spans="1:4" ht="12.75" x14ac:dyDescent="0.2">
      <c r="A1000" s="1"/>
      <c r="B1000" s="1"/>
      <c r="C1000" s="1"/>
      <c r="D1000" s="1"/>
    </row>
  </sheetData>
  <sheetProtection password="F460" sheet="1" objects="1" scenarios="1"/>
  <dataValidations count="2">
    <dataValidation type="list" allowBlank="1" sqref="C41:D421">
      <formula1>"Enero,Febrero,Marzo,Abril,Mayo,Junio,Julio,Agosto,Septiembre,Octubre,Noviembre,Diciembre"</formula1>
    </dataValidation>
    <dataValidation allowBlank="1" sqref="C2:D40"/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 summaryRight="0"/>
  </sheetPr>
  <dimension ref="A1:E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15.140625" hidden="1" customWidth="1"/>
    <col min="2" max="2" width="17.5703125" hidden="1" customWidth="1"/>
    <col min="3" max="3" width="29.5703125" customWidth="1"/>
    <col min="4" max="4" width="51.28515625" customWidth="1"/>
    <col min="5" max="5" width="35.85546875" customWidth="1"/>
  </cols>
  <sheetData>
    <row r="1" spans="1:5" ht="30" x14ac:dyDescent="0.2">
      <c r="A1" s="100" t="s">
        <v>129</v>
      </c>
      <c r="B1" s="100" t="s">
        <v>147</v>
      </c>
      <c r="C1" s="101" t="s">
        <v>107</v>
      </c>
      <c r="D1" s="150" t="s">
        <v>694</v>
      </c>
      <c r="E1" s="102" t="s">
        <v>12</v>
      </c>
    </row>
    <row r="2" spans="1:5" ht="12.75" x14ac:dyDescent="0.2">
      <c r="A2" s="40" t="str">
        <f>IF(instdep[[#This Row],[Nombre instalación]]&lt;&gt;"",Ejercicio,"")</f>
        <v/>
      </c>
      <c r="B2" s="40" t="str">
        <f>IF(instdep[[#This Row],[Nombre instalación]]&lt;&gt;"",comarca,"")</f>
        <v/>
      </c>
      <c r="C2" s="103"/>
      <c r="D2" s="104"/>
      <c r="E2" s="105"/>
    </row>
    <row r="3" spans="1:5" ht="12.75" x14ac:dyDescent="0.2">
      <c r="A3" s="40" t="str">
        <f>IF(instdep[[#This Row],[Nombre instalación]]&lt;&gt;"",Ejercicio,"")</f>
        <v/>
      </c>
      <c r="B3" s="40" t="str">
        <f>IF(instdep[[#This Row],[Nombre instalación]]&lt;&gt;"",comarca,"")</f>
        <v/>
      </c>
      <c r="C3" s="30"/>
      <c r="D3" s="30"/>
      <c r="E3" s="30"/>
    </row>
    <row r="4" spans="1:5" ht="12.75" x14ac:dyDescent="0.2">
      <c r="A4" s="40" t="str">
        <f>IF(instdep[[#This Row],[Nombre instalación]]&lt;&gt;"",Ejercicio,"")</f>
        <v/>
      </c>
      <c r="B4" s="40" t="str">
        <f>IF(instdep[[#This Row],[Nombre instalación]]&lt;&gt;"",comarca,"")</f>
        <v/>
      </c>
      <c r="C4" s="30"/>
      <c r="D4" s="30"/>
      <c r="E4" s="30"/>
    </row>
    <row r="5" spans="1:5" ht="12.75" x14ac:dyDescent="0.2">
      <c r="A5" s="40" t="str">
        <f>IF(instdep[[#This Row],[Nombre instalación]]&lt;&gt;"",Ejercicio,"")</f>
        <v/>
      </c>
      <c r="B5" s="40" t="str">
        <f>IF(instdep[[#This Row],[Nombre instalación]]&lt;&gt;"",comarca,"")</f>
        <v/>
      </c>
      <c r="C5" s="30"/>
      <c r="D5" s="30"/>
      <c r="E5" s="30"/>
    </row>
    <row r="6" spans="1:5" ht="12.75" x14ac:dyDescent="0.2">
      <c r="A6" s="40" t="str">
        <f>IF(instdep[[#This Row],[Nombre instalación]]&lt;&gt;"",Ejercicio,"")</f>
        <v/>
      </c>
      <c r="B6" s="40" t="str">
        <f>IF(instdep[[#This Row],[Nombre instalación]]&lt;&gt;"",comarca,"")</f>
        <v/>
      </c>
      <c r="C6" s="30"/>
      <c r="D6" s="30"/>
      <c r="E6" s="30"/>
    </row>
    <row r="7" spans="1:5" ht="12.75" x14ac:dyDescent="0.2">
      <c r="A7" s="40" t="str">
        <f>IF(instdep[[#This Row],[Nombre instalación]]&lt;&gt;"",Ejercicio,"")</f>
        <v/>
      </c>
      <c r="B7" s="40" t="str">
        <f>IF(instdep[[#This Row],[Nombre instalación]]&lt;&gt;"",comarca,"")</f>
        <v/>
      </c>
      <c r="C7" s="30"/>
      <c r="D7" s="30"/>
      <c r="E7" s="30"/>
    </row>
    <row r="8" spans="1:5" ht="12.75" x14ac:dyDescent="0.2">
      <c r="A8" s="40" t="str">
        <f>IF(instdep[[#This Row],[Nombre instalación]]&lt;&gt;"",Ejercicio,"")</f>
        <v/>
      </c>
      <c r="B8" s="40" t="str">
        <f>IF(instdep[[#This Row],[Nombre instalación]]&lt;&gt;"",comarca,"")</f>
        <v/>
      </c>
      <c r="C8" s="30"/>
      <c r="D8" s="30"/>
      <c r="E8" s="30"/>
    </row>
    <row r="9" spans="1:5" ht="12.75" x14ac:dyDescent="0.2">
      <c r="A9" s="40" t="str">
        <f>IF(instdep[[#This Row],[Nombre instalación]]&lt;&gt;"",Ejercicio,"")</f>
        <v/>
      </c>
      <c r="B9" s="40" t="str">
        <f>IF(instdep[[#This Row],[Nombre instalación]]&lt;&gt;"",comarca,"")</f>
        <v/>
      </c>
      <c r="C9" s="30"/>
      <c r="D9" s="30"/>
      <c r="E9" s="30"/>
    </row>
    <row r="10" spans="1:5" ht="12.75" x14ac:dyDescent="0.2">
      <c r="A10" s="40" t="str">
        <f>IF(instdep[[#This Row],[Nombre instalación]]&lt;&gt;"",Ejercicio,"")</f>
        <v/>
      </c>
      <c r="B10" s="40" t="str">
        <f>IF(instdep[[#This Row],[Nombre instalación]]&lt;&gt;"",comarca,"")</f>
        <v/>
      </c>
      <c r="C10" s="30"/>
      <c r="D10" s="30"/>
      <c r="E10" s="30"/>
    </row>
    <row r="11" spans="1:5" ht="12.75" x14ac:dyDescent="0.2">
      <c r="A11" s="40" t="str">
        <f>IF(instdep[[#This Row],[Nombre instalación]]&lt;&gt;"",Ejercicio,"")</f>
        <v/>
      </c>
      <c r="B11" s="40" t="str">
        <f>IF(instdep[[#This Row],[Nombre instalación]]&lt;&gt;"",comarca,"")</f>
        <v/>
      </c>
      <c r="C11" s="30"/>
      <c r="D11" s="30"/>
      <c r="E11" s="30"/>
    </row>
    <row r="12" spans="1:5" ht="12.75" x14ac:dyDescent="0.2">
      <c r="A12" s="40" t="str">
        <f>IF(instdep[[#This Row],[Nombre instalación]]&lt;&gt;"",Ejercicio,"")</f>
        <v/>
      </c>
      <c r="B12" s="40" t="str">
        <f>IF(instdep[[#This Row],[Nombre instalación]]&lt;&gt;"",comarca,"")</f>
        <v/>
      </c>
      <c r="C12" s="30"/>
      <c r="D12" s="30"/>
      <c r="E12" s="30"/>
    </row>
    <row r="13" spans="1:5" ht="12.75" x14ac:dyDescent="0.2">
      <c r="A13" s="40" t="str">
        <f>IF(instdep[[#This Row],[Nombre instalación]]&lt;&gt;"",Ejercicio,"")</f>
        <v/>
      </c>
      <c r="B13" s="40" t="str">
        <f>IF(instdep[[#This Row],[Nombre instalación]]&lt;&gt;"",comarca,"")</f>
        <v/>
      </c>
      <c r="C13" s="30"/>
      <c r="D13" s="30"/>
      <c r="E13" s="30"/>
    </row>
    <row r="14" spans="1:5" ht="12.75" x14ac:dyDescent="0.2">
      <c r="A14" s="40" t="str">
        <f>IF(instdep[[#This Row],[Nombre instalación]]&lt;&gt;"",Ejercicio,"")</f>
        <v/>
      </c>
      <c r="B14" s="40" t="str">
        <f>IF(instdep[[#This Row],[Nombre instalación]]&lt;&gt;"",comarca,"")</f>
        <v/>
      </c>
      <c r="C14" s="30"/>
      <c r="D14" s="30"/>
      <c r="E14" s="30"/>
    </row>
    <row r="15" spans="1:5" ht="12.75" x14ac:dyDescent="0.2">
      <c r="A15" s="40" t="str">
        <f>IF(instdep[[#This Row],[Nombre instalación]]&lt;&gt;"",Ejercicio,"")</f>
        <v/>
      </c>
      <c r="B15" s="40" t="str">
        <f>IF(instdep[[#This Row],[Nombre instalación]]&lt;&gt;"",comarca,"")</f>
        <v/>
      </c>
      <c r="C15" s="30"/>
      <c r="D15" s="30"/>
      <c r="E15" s="30"/>
    </row>
    <row r="16" spans="1:5" ht="12.75" x14ac:dyDescent="0.2">
      <c r="A16" s="40" t="str">
        <f>IF(instdep[[#This Row],[Nombre instalación]]&lt;&gt;"",Ejercicio,"")</f>
        <v/>
      </c>
      <c r="B16" s="40" t="str">
        <f>IF(instdep[[#This Row],[Nombre instalación]]&lt;&gt;"",comarca,"")</f>
        <v/>
      </c>
      <c r="C16" s="30"/>
      <c r="D16" s="30"/>
      <c r="E16" s="30"/>
    </row>
    <row r="17" spans="1:5" ht="12.75" x14ac:dyDescent="0.2">
      <c r="A17" s="40" t="str">
        <f>IF(instdep[[#This Row],[Nombre instalación]]&lt;&gt;"",Ejercicio,"")</f>
        <v/>
      </c>
      <c r="B17" s="40" t="str">
        <f>IF(instdep[[#This Row],[Nombre instalación]]&lt;&gt;"",comarca,"")</f>
        <v/>
      </c>
      <c r="C17" s="30"/>
      <c r="D17" s="30"/>
      <c r="E17" s="30"/>
    </row>
    <row r="18" spans="1:5" ht="12.75" x14ac:dyDescent="0.2">
      <c r="A18" s="40" t="str">
        <f>IF(instdep[[#This Row],[Nombre instalación]]&lt;&gt;"",Ejercicio,"")</f>
        <v/>
      </c>
      <c r="B18" s="40" t="str">
        <f>IF(instdep[[#This Row],[Nombre instalación]]&lt;&gt;"",comarca,"")</f>
        <v/>
      </c>
      <c r="C18" s="30"/>
      <c r="D18" s="30"/>
      <c r="E18" s="30"/>
    </row>
    <row r="19" spans="1:5" ht="12.75" x14ac:dyDescent="0.2">
      <c r="A19" s="40" t="str">
        <f>IF(instdep[[#This Row],[Nombre instalación]]&lt;&gt;"",Ejercicio,"")</f>
        <v/>
      </c>
      <c r="B19" s="40" t="str">
        <f>IF(instdep[[#This Row],[Nombre instalación]]&lt;&gt;"",comarca,"")</f>
        <v/>
      </c>
      <c r="C19" s="30"/>
      <c r="D19" s="30"/>
      <c r="E19" s="30"/>
    </row>
    <row r="20" spans="1:5" ht="12.75" x14ac:dyDescent="0.2">
      <c r="A20" s="40" t="str">
        <f>IF(instdep[[#This Row],[Nombre instalación]]&lt;&gt;"",Ejercicio,"")</f>
        <v/>
      </c>
      <c r="B20" s="40" t="str">
        <f>IF(instdep[[#This Row],[Nombre instalación]]&lt;&gt;"",comarca,"")</f>
        <v/>
      </c>
      <c r="C20" s="30"/>
      <c r="D20" s="30"/>
      <c r="E20" s="30"/>
    </row>
    <row r="21" spans="1:5" ht="12.75" x14ac:dyDescent="0.2">
      <c r="A21" s="40" t="str">
        <f>IF(instdep[[#This Row],[Nombre instalación]]&lt;&gt;"",Ejercicio,"")</f>
        <v/>
      </c>
      <c r="B21" s="40" t="str">
        <f>IF(instdep[[#This Row],[Nombre instalación]]&lt;&gt;"",comarca,"")</f>
        <v/>
      </c>
      <c r="C21" s="30"/>
      <c r="D21" s="30"/>
      <c r="E21" s="30"/>
    </row>
    <row r="22" spans="1:5" ht="12.75" x14ac:dyDescent="0.2">
      <c r="A22" s="40" t="str">
        <f>IF(instdep[[#This Row],[Nombre instalación]]&lt;&gt;"",Ejercicio,"")</f>
        <v/>
      </c>
      <c r="B22" s="40" t="str">
        <f>IF(instdep[[#This Row],[Nombre instalación]]&lt;&gt;"",comarca,"")</f>
        <v/>
      </c>
      <c r="C22" s="30"/>
      <c r="D22" s="30"/>
      <c r="E22" s="30"/>
    </row>
    <row r="23" spans="1:5" ht="12.75" x14ac:dyDescent="0.2">
      <c r="A23" s="40" t="str">
        <f>IF(instdep[[#This Row],[Nombre instalación]]&lt;&gt;"",Ejercicio,"")</f>
        <v/>
      </c>
      <c r="B23" s="40" t="str">
        <f>IF(instdep[[#This Row],[Nombre instalación]]&lt;&gt;"",comarca,"")</f>
        <v/>
      </c>
      <c r="C23" s="30"/>
      <c r="D23" s="30"/>
      <c r="E23" s="30"/>
    </row>
    <row r="24" spans="1:5" ht="12.75" x14ac:dyDescent="0.2">
      <c r="A24" s="40" t="str">
        <f>IF(instdep[[#This Row],[Nombre instalación]]&lt;&gt;"",Ejercicio,"")</f>
        <v/>
      </c>
      <c r="B24" s="40" t="str">
        <f>IF(instdep[[#This Row],[Nombre instalación]]&lt;&gt;"",comarca,"")</f>
        <v/>
      </c>
      <c r="C24" s="30"/>
      <c r="D24" s="30"/>
      <c r="E24" s="30"/>
    </row>
    <row r="25" spans="1:5" ht="12.75" x14ac:dyDescent="0.2">
      <c r="A25" s="40" t="str">
        <f>IF(instdep[[#This Row],[Nombre instalación]]&lt;&gt;"",Ejercicio,"")</f>
        <v/>
      </c>
      <c r="B25" s="40" t="str">
        <f>IF(instdep[[#This Row],[Nombre instalación]]&lt;&gt;"",comarca,"")</f>
        <v/>
      </c>
      <c r="C25" s="30"/>
      <c r="D25" s="30"/>
      <c r="E25" s="30"/>
    </row>
    <row r="26" spans="1:5" ht="12.75" x14ac:dyDescent="0.2">
      <c r="A26" s="40" t="str">
        <f>IF(instdep[[#This Row],[Nombre instalación]]&lt;&gt;"",Ejercicio,"")</f>
        <v/>
      </c>
      <c r="B26" s="40" t="str">
        <f>IF(instdep[[#This Row],[Nombre instalación]]&lt;&gt;"",comarca,"")</f>
        <v/>
      </c>
      <c r="C26" s="30"/>
      <c r="D26" s="30"/>
      <c r="E26" s="30"/>
    </row>
    <row r="27" spans="1:5" ht="12.75" x14ac:dyDescent="0.2">
      <c r="A27" s="40" t="str">
        <f>IF(instdep[[#This Row],[Nombre instalación]]&lt;&gt;"",Ejercicio,"")</f>
        <v/>
      </c>
      <c r="B27" s="40" t="str">
        <f>IF(instdep[[#This Row],[Nombre instalación]]&lt;&gt;"",comarca,"")</f>
        <v/>
      </c>
      <c r="C27" s="30"/>
      <c r="D27" s="30"/>
      <c r="E27" s="30"/>
    </row>
    <row r="28" spans="1:5" ht="12.75" x14ac:dyDescent="0.2">
      <c r="A28" s="40" t="str">
        <f>IF(instdep[[#This Row],[Nombre instalación]]&lt;&gt;"",Ejercicio,"")</f>
        <v/>
      </c>
      <c r="B28" s="40" t="str">
        <f>IF(instdep[[#This Row],[Nombre instalación]]&lt;&gt;"",comarca,"")</f>
        <v/>
      </c>
      <c r="C28" s="30"/>
      <c r="D28" s="30"/>
      <c r="E28" s="30"/>
    </row>
    <row r="29" spans="1:5" ht="12.75" x14ac:dyDescent="0.2">
      <c r="A29" s="40" t="str">
        <f>IF(instdep[[#This Row],[Nombre instalación]]&lt;&gt;"",Ejercicio,"")</f>
        <v/>
      </c>
      <c r="B29" s="40" t="str">
        <f>IF(instdep[[#This Row],[Nombre instalación]]&lt;&gt;"",comarca,"")</f>
        <v/>
      </c>
      <c r="C29" s="30"/>
      <c r="D29" s="30"/>
      <c r="E29" s="30"/>
    </row>
    <row r="30" spans="1:5" ht="12.75" x14ac:dyDescent="0.2">
      <c r="A30" s="40" t="str">
        <f>IF(instdep[[#This Row],[Nombre instalación]]&lt;&gt;"",Ejercicio,"")</f>
        <v/>
      </c>
      <c r="B30" s="40" t="str">
        <f>IF(instdep[[#This Row],[Nombre instalación]]&lt;&gt;"",comarca,"")</f>
        <v/>
      </c>
      <c r="C30" s="30"/>
      <c r="D30" s="30"/>
      <c r="E30" s="30"/>
    </row>
    <row r="31" spans="1:5" ht="12.75" x14ac:dyDescent="0.2">
      <c r="A31" s="40" t="str">
        <f>IF(instdep[[#This Row],[Nombre instalación]]&lt;&gt;"",Ejercicio,"")</f>
        <v/>
      </c>
      <c r="B31" s="40" t="str">
        <f>IF(instdep[[#This Row],[Nombre instalación]]&lt;&gt;"",comarca,"")</f>
        <v/>
      </c>
      <c r="C31" s="30"/>
      <c r="D31" s="30"/>
      <c r="E31" s="30"/>
    </row>
    <row r="32" spans="1:5" ht="12.75" x14ac:dyDescent="0.2">
      <c r="A32" s="40" t="str">
        <f>IF(instdep[[#This Row],[Nombre instalación]]&lt;&gt;"",Ejercicio,"")</f>
        <v/>
      </c>
      <c r="B32" s="40" t="str">
        <f>IF(instdep[[#This Row],[Nombre instalación]]&lt;&gt;"",comarca,"")</f>
        <v/>
      </c>
      <c r="C32" s="30"/>
      <c r="D32" s="30"/>
      <c r="E32" s="30"/>
    </row>
    <row r="33" spans="1:5" ht="12.75" x14ac:dyDescent="0.2">
      <c r="A33" s="40" t="str">
        <f>IF(instdep[[#This Row],[Nombre instalación]]&lt;&gt;"",Ejercicio,"")</f>
        <v/>
      </c>
      <c r="B33" s="40" t="str">
        <f>IF(instdep[[#This Row],[Nombre instalación]]&lt;&gt;"",comarca,"")</f>
        <v/>
      </c>
      <c r="C33" s="30"/>
      <c r="D33" s="30"/>
      <c r="E33" s="30"/>
    </row>
    <row r="34" spans="1:5" ht="12.75" x14ac:dyDescent="0.2">
      <c r="A34" s="40" t="str">
        <f>IF(instdep[[#This Row],[Nombre instalación]]&lt;&gt;"",Ejercicio,"")</f>
        <v/>
      </c>
      <c r="B34" s="40" t="str">
        <f>IF(instdep[[#This Row],[Nombre instalación]]&lt;&gt;"",comarca,"")</f>
        <v/>
      </c>
      <c r="C34" s="30"/>
      <c r="D34" s="30"/>
      <c r="E34" s="30"/>
    </row>
    <row r="35" spans="1:5" ht="12.75" x14ac:dyDescent="0.2">
      <c r="A35" s="40" t="str">
        <f>IF(instdep[[#This Row],[Nombre instalación]]&lt;&gt;"",Ejercicio,"")</f>
        <v/>
      </c>
      <c r="B35" s="40" t="str">
        <f>IF(instdep[[#This Row],[Nombre instalación]]&lt;&gt;"",comarca,"")</f>
        <v/>
      </c>
      <c r="C35" s="30"/>
      <c r="D35" s="30"/>
      <c r="E35" s="30"/>
    </row>
    <row r="36" spans="1:5" ht="12.75" x14ac:dyDescent="0.2">
      <c r="A36" s="40" t="str">
        <f>IF(instdep[[#This Row],[Nombre instalación]]&lt;&gt;"",Ejercicio,"")</f>
        <v/>
      </c>
      <c r="B36" s="40" t="str">
        <f>IF(instdep[[#This Row],[Nombre instalación]]&lt;&gt;"",comarca,"")</f>
        <v/>
      </c>
      <c r="C36" s="30"/>
      <c r="D36" s="30"/>
      <c r="E36" s="30"/>
    </row>
    <row r="37" spans="1:5" ht="12.75" x14ac:dyDescent="0.2">
      <c r="A37" s="40" t="str">
        <f>IF(instdep[[#This Row],[Nombre instalación]]&lt;&gt;"",Ejercicio,"")</f>
        <v/>
      </c>
      <c r="B37" s="40" t="str">
        <f>IF(instdep[[#This Row],[Nombre instalación]]&lt;&gt;"",comarca,"")</f>
        <v/>
      </c>
      <c r="C37" s="30"/>
      <c r="D37" s="30"/>
      <c r="E37" s="30"/>
    </row>
    <row r="38" spans="1:5" ht="12.75" x14ac:dyDescent="0.2">
      <c r="A38" s="40" t="str">
        <f>IF(instdep[[#This Row],[Nombre instalación]]&lt;&gt;"",Ejercicio,"")</f>
        <v/>
      </c>
      <c r="B38" s="40" t="str">
        <f>IF(instdep[[#This Row],[Nombre instalación]]&lt;&gt;"",comarca,"")</f>
        <v/>
      </c>
      <c r="C38" s="30"/>
      <c r="D38" s="30"/>
      <c r="E38" s="30"/>
    </row>
    <row r="39" spans="1:5" ht="12.75" x14ac:dyDescent="0.2">
      <c r="A39" s="40" t="str">
        <f>IF(instdep[[#This Row],[Nombre instalación]]&lt;&gt;"",Ejercicio,"")</f>
        <v/>
      </c>
      <c r="B39" s="40" t="str">
        <f>IF(instdep[[#This Row],[Nombre instalación]]&lt;&gt;"",comarca,"")</f>
        <v/>
      </c>
      <c r="C39" s="30"/>
      <c r="D39" s="30"/>
      <c r="E39" s="30"/>
    </row>
    <row r="40" spans="1:5" ht="12.75" x14ac:dyDescent="0.2">
      <c r="A40" s="40" t="str">
        <f>IF(instdep[[#This Row],[Nombre instalación]]&lt;&gt;"",Ejercicio,"")</f>
        <v/>
      </c>
      <c r="B40" s="40" t="str">
        <f>IF(instdep[[#This Row],[Nombre instalación]]&lt;&gt;"",comarca,"")</f>
        <v/>
      </c>
      <c r="C40" s="30"/>
      <c r="D40" s="30"/>
      <c r="E40" s="30"/>
    </row>
    <row r="41" spans="1:5" ht="12.75" x14ac:dyDescent="0.2">
      <c r="A41" s="3"/>
      <c r="B41" s="3"/>
      <c r="C41" s="3"/>
      <c r="D41" s="3"/>
      <c r="E41" s="3"/>
    </row>
    <row r="42" spans="1:5" ht="12.75" x14ac:dyDescent="0.2">
      <c r="A42" s="1"/>
      <c r="B42" s="1"/>
      <c r="C42" s="1"/>
      <c r="D42" s="1"/>
      <c r="E42" s="1"/>
    </row>
    <row r="43" spans="1:5" ht="12.75" x14ac:dyDescent="0.2">
      <c r="A43" s="1"/>
      <c r="B43" s="1"/>
      <c r="C43" s="1"/>
      <c r="D43" s="1"/>
      <c r="E43" s="1"/>
    </row>
    <row r="44" spans="1:5" ht="12.75" x14ac:dyDescent="0.2">
      <c r="A44" s="1"/>
      <c r="B44" s="1"/>
      <c r="C44" s="1"/>
      <c r="D44" s="1"/>
      <c r="E44" s="1"/>
    </row>
    <row r="45" spans="1:5" ht="12.75" x14ac:dyDescent="0.2">
      <c r="A45" s="1"/>
      <c r="B45" s="1"/>
      <c r="C45" s="1"/>
      <c r="D45" s="1"/>
      <c r="E45" s="1"/>
    </row>
    <row r="46" spans="1:5" ht="12.75" x14ac:dyDescent="0.2">
      <c r="A46" s="1"/>
      <c r="B46" s="1"/>
      <c r="C46" s="1"/>
      <c r="D46" s="1"/>
      <c r="E46" s="1"/>
    </row>
    <row r="47" spans="1:5" ht="12.75" x14ac:dyDescent="0.2">
      <c r="A47" s="1"/>
      <c r="B47" s="1"/>
      <c r="C47" s="1"/>
      <c r="D47" s="1"/>
      <c r="E47" s="1"/>
    </row>
    <row r="48" spans="1:5" ht="12.75" x14ac:dyDescent="0.2">
      <c r="A48" s="1"/>
      <c r="B48" s="1"/>
      <c r="C48" s="1"/>
      <c r="D48" s="1"/>
      <c r="E48" s="1"/>
    </row>
    <row r="49" spans="1:5" ht="12.75" x14ac:dyDescent="0.2">
      <c r="A49" s="1"/>
      <c r="B49" s="1"/>
      <c r="C49" s="1"/>
      <c r="D49" s="1"/>
      <c r="E49" s="1"/>
    </row>
    <row r="50" spans="1:5" ht="12.75" x14ac:dyDescent="0.2">
      <c r="A50" s="1"/>
      <c r="B50" s="1"/>
      <c r="C50" s="1"/>
      <c r="D50" s="1"/>
      <c r="E50" s="1"/>
    </row>
    <row r="51" spans="1:5" ht="12.75" x14ac:dyDescent="0.2">
      <c r="A51" s="1"/>
      <c r="B51" s="1"/>
      <c r="C51" s="1"/>
      <c r="D51" s="1"/>
      <c r="E51" s="1"/>
    </row>
    <row r="52" spans="1:5" ht="12.75" x14ac:dyDescent="0.2">
      <c r="A52" s="1"/>
      <c r="B52" s="1"/>
      <c r="C52" s="1"/>
      <c r="D52" s="1"/>
      <c r="E52" s="1"/>
    </row>
    <row r="53" spans="1:5" ht="12.75" x14ac:dyDescent="0.2">
      <c r="A53" s="1"/>
      <c r="B53" s="1"/>
      <c r="C53" s="1"/>
      <c r="D53" s="1"/>
      <c r="E53" s="1"/>
    </row>
    <row r="54" spans="1:5" ht="12.75" x14ac:dyDescent="0.2">
      <c r="A54" s="1"/>
      <c r="B54" s="1"/>
      <c r="C54" s="1"/>
      <c r="D54" s="1"/>
      <c r="E54" s="1"/>
    </row>
    <row r="55" spans="1:5" ht="12.75" x14ac:dyDescent="0.2">
      <c r="A55" s="1"/>
      <c r="B55" s="1"/>
      <c r="C55" s="1"/>
      <c r="D55" s="1"/>
      <c r="E55" s="1"/>
    </row>
    <row r="56" spans="1:5" ht="12.75" x14ac:dyDescent="0.2">
      <c r="A56" s="1"/>
      <c r="B56" s="1"/>
      <c r="C56" s="1"/>
      <c r="D56" s="1"/>
      <c r="E56" s="1"/>
    </row>
    <row r="57" spans="1:5" ht="12.75" x14ac:dyDescent="0.2">
      <c r="A57" s="1"/>
      <c r="B57" s="1"/>
      <c r="C57" s="1"/>
      <c r="D57" s="1"/>
      <c r="E57" s="1"/>
    </row>
    <row r="58" spans="1:5" ht="12.75" x14ac:dyDescent="0.2">
      <c r="A58" s="1"/>
      <c r="B58" s="1"/>
      <c r="C58" s="1"/>
      <c r="D58" s="1"/>
      <c r="E58" s="1"/>
    </row>
    <row r="59" spans="1:5" ht="12.75" x14ac:dyDescent="0.2">
      <c r="A59" s="1"/>
      <c r="B59" s="1"/>
      <c r="C59" s="1"/>
      <c r="D59" s="1"/>
      <c r="E59" s="1"/>
    </row>
    <row r="60" spans="1:5" ht="12.75" x14ac:dyDescent="0.2">
      <c r="A60" s="1"/>
      <c r="B60" s="1"/>
      <c r="C60" s="1"/>
      <c r="D60" s="1"/>
      <c r="E60" s="1"/>
    </row>
    <row r="61" spans="1:5" ht="12.75" x14ac:dyDescent="0.2">
      <c r="A61" s="1"/>
      <c r="B61" s="1"/>
      <c r="C61" s="1"/>
      <c r="D61" s="1"/>
      <c r="E61" s="1"/>
    </row>
    <row r="62" spans="1:5" ht="12.75" x14ac:dyDescent="0.2">
      <c r="A62" s="1"/>
      <c r="B62" s="1"/>
      <c r="C62" s="1"/>
      <c r="D62" s="1"/>
      <c r="E62" s="1"/>
    </row>
    <row r="63" spans="1:5" ht="12.75" x14ac:dyDescent="0.2">
      <c r="A63" s="1"/>
      <c r="B63" s="1"/>
      <c r="C63" s="1"/>
      <c r="D63" s="1"/>
      <c r="E63" s="1"/>
    </row>
    <row r="64" spans="1:5" ht="12.75" x14ac:dyDescent="0.2">
      <c r="A64" s="1"/>
      <c r="B64" s="1"/>
      <c r="C64" s="1"/>
      <c r="D64" s="1"/>
      <c r="E64" s="1"/>
    </row>
    <row r="65" spans="1:5" ht="12.75" x14ac:dyDescent="0.2">
      <c r="A65" s="1"/>
      <c r="B65" s="1"/>
      <c r="C65" s="1"/>
      <c r="D65" s="1"/>
      <c r="E65" s="1"/>
    </row>
    <row r="66" spans="1:5" ht="12.75" x14ac:dyDescent="0.2">
      <c r="A66" s="1"/>
      <c r="B66" s="1"/>
      <c r="C66" s="1"/>
      <c r="D66" s="1"/>
      <c r="E66" s="1"/>
    </row>
    <row r="67" spans="1:5" ht="12.75" x14ac:dyDescent="0.2">
      <c r="A67" s="1"/>
      <c r="B67" s="1"/>
      <c r="C67" s="1"/>
      <c r="D67" s="1"/>
      <c r="E67" s="1"/>
    </row>
    <row r="68" spans="1:5" ht="12.75" x14ac:dyDescent="0.2">
      <c r="A68" s="1"/>
      <c r="B68" s="1"/>
      <c r="C68" s="1"/>
      <c r="D68" s="1"/>
      <c r="E68" s="1"/>
    </row>
    <row r="69" spans="1:5" ht="12.75" x14ac:dyDescent="0.2">
      <c r="A69" s="1"/>
      <c r="B69" s="1"/>
      <c r="C69" s="1"/>
      <c r="D69" s="1"/>
      <c r="E69" s="1"/>
    </row>
    <row r="70" spans="1:5" ht="12.75" x14ac:dyDescent="0.2">
      <c r="A70" s="1"/>
      <c r="B70" s="1"/>
      <c r="C70" s="1"/>
      <c r="D70" s="1"/>
      <c r="E70" s="1"/>
    </row>
    <row r="71" spans="1:5" ht="12.75" x14ac:dyDescent="0.2">
      <c r="A71" s="1"/>
      <c r="B71" s="1"/>
      <c r="C71" s="1"/>
      <c r="D71" s="1"/>
      <c r="E71" s="1"/>
    </row>
    <row r="72" spans="1:5" ht="12.75" x14ac:dyDescent="0.2">
      <c r="A72" s="1"/>
      <c r="B72" s="1"/>
      <c r="C72" s="1"/>
      <c r="D72" s="1"/>
      <c r="E72" s="1"/>
    </row>
    <row r="73" spans="1:5" ht="12.75" x14ac:dyDescent="0.2">
      <c r="A73" s="1"/>
      <c r="B73" s="1"/>
      <c r="C73" s="1"/>
      <c r="D73" s="1"/>
      <c r="E73" s="1"/>
    </row>
    <row r="74" spans="1:5" ht="12.75" x14ac:dyDescent="0.2">
      <c r="A74" s="1"/>
      <c r="B74" s="1"/>
      <c r="C74" s="1"/>
      <c r="D74" s="1"/>
      <c r="E74" s="1"/>
    </row>
    <row r="75" spans="1:5" ht="12.75" x14ac:dyDescent="0.2">
      <c r="A75" s="1"/>
      <c r="B75" s="1"/>
      <c r="C75" s="1"/>
      <c r="D75" s="1"/>
      <c r="E75" s="1"/>
    </row>
    <row r="76" spans="1:5" ht="12.75" x14ac:dyDescent="0.2">
      <c r="A76" s="1"/>
      <c r="B76" s="1"/>
      <c r="C76" s="1"/>
      <c r="D76" s="1"/>
      <c r="E76" s="1"/>
    </row>
    <row r="77" spans="1:5" ht="12.75" x14ac:dyDescent="0.2">
      <c r="A77" s="1"/>
      <c r="B77" s="1"/>
      <c r="C77" s="1"/>
      <c r="D77" s="1"/>
      <c r="E77" s="1"/>
    </row>
    <row r="78" spans="1:5" ht="12.75" x14ac:dyDescent="0.2">
      <c r="A78" s="1"/>
      <c r="B78" s="1"/>
      <c r="C78" s="1"/>
      <c r="D78" s="1"/>
      <c r="E78" s="1"/>
    </row>
    <row r="79" spans="1:5" ht="12.75" x14ac:dyDescent="0.2">
      <c r="A79" s="1"/>
      <c r="B79" s="1"/>
      <c r="C79" s="1"/>
      <c r="D79" s="1"/>
      <c r="E79" s="1"/>
    </row>
    <row r="80" spans="1:5" ht="12.75" x14ac:dyDescent="0.2">
      <c r="A80" s="1"/>
      <c r="B80" s="1"/>
      <c r="C80" s="1"/>
      <c r="D80" s="1"/>
      <c r="E80" s="1"/>
    </row>
    <row r="81" spans="1:5" ht="12.75" x14ac:dyDescent="0.2">
      <c r="A81" s="1"/>
      <c r="B81" s="1"/>
      <c r="C81" s="1"/>
      <c r="D81" s="1"/>
      <c r="E81" s="1"/>
    </row>
    <row r="82" spans="1:5" ht="12.75" x14ac:dyDescent="0.2">
      <c r="A82" s="1"/>
      <c r="B82" s="1"/>
      <c r="C82" s="1"/>
      <c r="D82" s="1"/>
      <c r="E82" s="1"/>
    </row>
    <row r="83" spans="1:5" ht="12.75" x14ac:dyDescent="0.2">
      <c r="A83" s="1"/>
      <c r="B83" s="1"/>
      <c r="C83" s="1"/>
      <c r="D83" s="1"/>
      <c r="E83" s="1"/>
    </row>
    <row r="84" spans="1:5" ht="12.75" x14ac:dyDescent="0.2">
      <c r="A84" s="1"/>
      <c r="B84" s="1"/>
      <c r="C84" s="1"/>
      <c r="D84" s="1"/>
      <c r="E84" s="1"/>
    </row>
    <row r="85" spans="1:5" ht="12.75" x14ac:dyDescent="0.2">
      <c r="A85" s="1"/>
      <c r="B85" s="1"/>
      <c r="C85" s="1"/>
      <c r="D85" s="1"/>
      <c r="E85" s="1"/>
    </row>
    <row r="86" spans="1:5" ht="12.75" x14ac:dyDescent="0.2">
      <c r="A86" s="1"/>
      <c r="B86" s="1"/>
      <c r="C86" s="1"/>
      <c r="D86" s="1"/>
      <c r="E86" s="1"/>
    </row>
    <row r="87" spans="1:5" ht="12.75" x14ac:dyDescent="0.2">
      <c r="A87" s="1"/>
      <c r="B87" s="1"/>
      <c r="C87" s="1"/>
      <c r="D87" s="1"/>
      <c r="E87" s="1"/>
    </row>
    <row r="88" spans="1:5" ht="12.75" x14ac:dyDescent="0.2">
      <c r="A88" s="1"/>
      <c r="B88" s="1"/>
      <c r="C88" s="1"/>
      <c r="D88" s="1"/>
      <c r="E88" s="1"/>
    </row>
    <row r="89" spans="1:5" ht="12.75" x14ac:dyDescent="0.2">
      <c r="A89" s="1"/>
      <c r="B89" s="1"/>
      <c r="C89" s="1"/>
      <c r="D89" s="1"/>
      <c r="E89" s="1"/>
    </row>
    <row r="90" spans="1:5" ht="12.75" x14ac:dyDescent="0.2">
      <c r="A90" s="1"/>
      <c r="B90" s="1"/>
      <c r="C90" s="1"/>
      <c r="D90" s="1"/>
      <c r="E90" s="1"/>
    </row>
    <row r="91" spans="1:5" ht="12.75" x14ac:dyDescent="0.2">
      <c r="A91" s="1"/>
      <c r="B91" s="1"/>
      <c r="C91" s="1"/>
      <c r="D91" s="1"/>
      <c r="E91" s="1"/>
    </row>
    <row r="92" spans="1:5" ht="12.75" x14ac:dyDescent="0.2">
      <c r="A92" s="1"/>
      <c r="B92" s="1"/>
      <c r="C92" s="1"/>
      <c r="D92" s="1"/>
      <c r="E92" s="1"/>
    </row>
    <row r="93" spans="1:5" ht="12.75" x14ac:dyDescent="0.2">
      <c r="A93" s="1"/>
      <c r="B93" s="1"/>
      <c r="C93" s="1"/>
      <c r="D93" s="1"/>
      <c r="E93" s="1"/>
    </row>
    <row r="94" spans="1:5" ht="12.75" x14ac:dyDescent="0.2">
      <c r="A94" s="1"/>
      <c r="B94" s="1"/>
      <c r="C94" s="1"/>
      <c r="D94" s="1"/>
      <c r="E94" s="1"/>
    </row>
    <row r="95" spans="1:5" ht="12.75" x14ac:dyDescent="0.2">
      <c r="A95" s="1"/>
      <c r="B95" s="1"/>
      <c r="C95" s="1"/>
      <c r="D95" s="1"/>
      <c r="E95" s="1"/>
    </row>
    <row r="96" spans="1:5" ht="12.75" x14ac:dyDescent="0.2">
      <c r="A96" s="1"/>
      <c r="B96" s="1"/>
      <c r="C96" s="1"/>
      <c r="D96" s="1"/>
      <c r="E96" s="1"/>
    </row>
    <row r="97" spans="1:5" ht="12.75" x14ac:dyDescent="0.2">
      <c r="A97" s="1"/>
      <c r="B97" s="1"/>
      <c r="C97" s="1"/>
      <c r="D97" s="1"/>
      <c r="E97" s="1"/>
    </row>
    <row r="98" spans="1:5" ht="12.75" x14ac:dyDescent="0.2">
      <c r="A98" s="1"/>
      <c r="B98" s="1"/>
      <c r="C98" s="1"/>
      <c r="D98" s="1"/>
      <c r="E98" s="1"/>
    </row>
    <row r="99" spans="1:5" ht="12.75" x14ac:dyDescent="0.2">
      <c r="A99" s="1"/>
      <c r="B99" s="1"/>
      <c r="C99" s="1"/>
      <c r="D99" s="1"/>
      <c r="E99" s="1"/>
    </row>
    <row r="100" spans="1:5" ht="12.75" x14ac:dyDescent="0.2">
      <c r="A100" s="1"/>
      <c r="B100" s="1"/>
      <c r="C100" s="1"/>
      <c r="D100" s="1"/>
      <c r="E100" s="1"/>
    </row>
    <row r="101" spans="1:5" ht="12.75" x14ac:dyDescent="0.2">
      <c r="A101" s="1"/>
      <c r="B101" s="1"/>
      <c r="C101" s="1"/>
      <c r="D101" s="1"/>
      <c r="E101" s="1"/>
    </row>
    <row r="102" spans="1:5" ht="12.75" x14ac:dyDescent="0.2">
      <c r="A102" s="1"/>
      <c r="B102" s="1"/>
      <c r="C102" s="1"/>
      <c r="D102" s="1"/>
      <c r="E102" s="1"/>
    </row>
    <row r="103" spans="1:5" ht="12.75" x14ac:dyDescent="0.2">
      <c r="A103" s="1"/>
      <c r="B103" s="1"/>
      <c r="C103" s="1"/>
      <c r="D103" s="1"/>
      <c r="E103" s="1"/>
    </row>
    <row r="104" spans="1:5" ht="12.75" x14ac:dyDescent="0.2">
      <c r="A104" s="1"/>
      <c r="B104" s="1"/>
      <c r="C104" s="1"/>
      <c r="D104" s="1"/>
      <c r="E104" s="1"/>
    </row>
    <row r="105" spans="1:5" ht="12.75" x14ac:dyDescent="0.2">
      <c r="A105" s="1"/>
      <c r="B105" s="1"/>
      <c r="C105" s="1"/>
      <c r="D105" s="1"/>
      <c r="E105" s="1"/>
    </row>
    <row r="106" spans="1:5" ht="12.75" x14ac:dyDescent="0.2">
      <c r="A106" s="1"/>
      <c r="B106" s="1"/>
      <c r="C106" s="1"/>
      <c r="D106" s="1"/>
      <c r="E106" s="1"/>
    </row>
    <row r="107" spans="1:5" ht="12.75" x14ac:dyDescent="0.2">
      <c r="A107" s="1"/>
      <c r="B107" s="1"/>
      <c r="C107" s="1"/>
      <c r="D107" s="1"/>
      <c r="E107" s="1"/>
    </row>
    <row r="108" spans="1:5" ht="12.75" x14ac:dyDescent="0.2">
      <c r="A108" s="1"/>
      <c r="B108" s="1"/>
      <c r="C108" s="1"/>
      <c r="D108" s="1"/>
      <c r="E108" s="1"/>
    </row>
    <row r="109" spans="1:5" ht="12.75" x14ac:dyDescent="0.2">
      <c r="A109" s="1"/>
      <c r="B109" s="1"/>
      <c r="C109" s="1"/>
      <c r="D109" s="1"/>
      <c r="E109" s="1"/>
    </row>
    <row r="110" spans="1:5" ht="12.75" x14ac:dyDescent="0.2">
      <c r="A110" s="1"/>
      <c r="B110" s="1"/>
      <c r="C110" s="1"/>
      <c r="D110" s="1"/>
      <c r="E110" s="1"/>
    </row>
    <row r="111" spans="1:5" ht="12.75" x14ac:dyDescent="0.2">
      <c r="A111" s="1"/>
      <c r="B111" s="1"/>
      <c r="C111" s="1"/>
      <c r="D111" s="1"/>
      <c r="E111" s="1"/>
    </row>
    <row r="112" spans="1:5" ht="12.75" x14ac:dyDescent="0.2">
      <c r="A112" s="1"/>
      <c r="B112" s="1"/>
      <c r="C112" s="1"/>
      <c r="D112" s="1"/>
      <c r="E112" s="1"/>
    </row>
    <row r="113" spans="1:5" ht="12.75" x14ac:dyDescent="0.2">
      <c r="A113" s="1"/>
      <c r="B113" s="1"/>
      <c r="C113" s="1"/>
      <c r="D113" s="1"/>
      <c r="E113" s="1"/>
    </row>
    <row r="114" spans="1:5" ht="12.75" x14ac:dyDescent="0.2">
      <c r="A114" s="1"/>
      <c r="B114" s="1"/>
      <c r="C114" s="1"/>
      <c r="D114" s="1"/>
      <c r="E114" s="1"/>
    </row>
    <row r="115" spans="1:5" ht="12.75" x14ac:dyDescent="0.2">
      <c r="A115" s="1"/>
      <c r="B115" s="1"/>
      <c r="C115" s="1"/>
      <c r="D115" s="1"/>
      <c r="E115" s="1"/>
    </row>
    <row r="116" spans="1:5" ht="12.75" x14ac:dyDescent="0.2">
      <c r="A116" s="1"/>
      <c r="B116" s="1"/>
      <c r="C116" s="1"/>
      <c r="D116" s="1"/>
      <c r="E116" s="1"/>
    </row>
    <row r="117" spans="1:5" ht="12.75" x14ac:dyDescent="0.2">
      <c r="A117" s="1"/>
      <c r="B117" s="1"/>
      <c r="C117" s="1"/>
      <c r="D117" s="1"/>
      <c r="E117" s="1"/>
    </row>
    <row r="118" spans="1:5" ht="12.75" x14ac:dyDescent="0.2">
      <c r="A118" s="1"/>
      <c r="B118" s="1"/>
      <c r="C118" s="1"/>
      <c r="D118" s="1"/>
      <c r="E118" s="1"/>
    </row>
    <row r="119" spans="1:5" ht="12.75" x14ac:dyDescent="0.2">
      <c r="A119" s="1"/>
      <c r="B119" s="1"/>
      <c r="C119" s="1"/>
      <c r="D119" s="1"/>
      <c r="E119" s="1"/>
    </row>
    <row r="120" spans="1:5" ht="12.75" x14ac:dyDescent="0.2">
      <c r="A120" s="1"/>
      <c r="B120" s="1"/>
      <c r="C120" s="1"/>
      <c r="D120" s="1"/>
      <c r="E120" s="1"/>
    </row>
    <row r="121" spans="1:5" ht="12.75" x14ac:dyDescent="0.2">
      <c r="A121" s="1"/>
      <c r="B121" s="1"/>
      <c r="C121" s="1"/>
      <c r="D121" s="1"/>
      <c r="E121" s="1"/>
    </row>
    <row r="122" spans="1:5" ht="12.75" x14ac:dyDescent="0.2">
      <c r="A122" s="1"/>
      <c r="B122" s="1"/>
      <c r="C122" s="1"/>
      <c r="D122" s="1"/>
      <c r="E122" s="1"/>
    </row>
    <row r="123" spans="1:5" ht="12.75" x14ac:dyDescent="0.2">
      <c r="A123" s="1"/>
      <c r="B123" s="1"/>
      <c r="C123" s="1"/>
      <c r="D123" s="1"/>
      <c r="E123" s="1"/>
    </row>
    <row r="124" spans="1:5" ht="12.75" x14ac:dyDescent="0.2">
      <c r="A124" s="1"/>
      <c r="B124" s="1"/>
      <c r="C124" s="1"/>
      <c r="D124" s="1"/>
      <c r="E124" s="1"/>
    </row>
    <row r="125" spans="1:5" ht="12.75" x14ac:dyDescent="0.2">
      <c r="A125" s="1"/>
      <c r="B125" s="1"/>
      <c r="C125" s="1"/>
      <c r="D125" s="1"/>
      <c r="E125" s="1"/>
    </row>
    <row r="126" spans="1:5" ht="12.75" x14ac:dyDescent="0.2">
      <c r="A126" s="1"/>
      <c r="B126" s="1"/>
      <c r="C126" s="1"/>
      <c r="D126" s="1"/>
      <c r="E126" s="1"/>
    </row>
    <row r="127" spans="1:5" ht="12.75" x14ac:dyDescent="0.2">
      <c r="A127" s="1"/>
      <c r="B127" s="1"/>
      <c r="C127" s="1"/>
      <c r="D127" s="1"/>
      <c r="E127" s="1"/>
    </row>
    <row r="128" spans="1:5" ht="12.75" x14ac:dyDescent="0.2">
      <c r="A128" s="1"/>
      <c r="B128" s="1"/>
      <c r="C128" s="1"/>
      <c r="D128" s="1"/>
      <c r="E128" s="1"/>
    </row>
    <row r="129" spans="1:5" ht="12.75" x14ac:dyDescent="0.2">
      <c r="A129" s="1"/>
      <c r="B129" s="1"/>
      <c r="C129" s="1"/>
      <c r="D129" s="1"/>
      <c r="E129" s="1"/>
    </row>
    <row r="130" spans="1:5" ht="12.75" x14ac:dyDescent="0.2">
      <c r="A130" s="1"/>
      <c r="B130" s="1"/>
      <c r="C130" s="1"/>
      <c r="D130" s="1"/>
      <c r="E130" s="1"/>
    </row>
    <row r="131" spans="1:5" ht="12.75" x14ac:dyDescent="0.2">
      <c r="A131" s="1"/>
      <c r="B131" s="1"/>
      <c r="C131" s="1"/>
      <c r="D131" s="1"/>
      <c r="E131" s="1"/>
    </row>
    <row r="132" spans="1:5" ht="12.75" x14ac:dyDescent="0.2">
      <c r="A132" s="1"/>
      <c r="B132" s="1"/>
      <c r="C132" s="1"/>
      <c r="D132" s="1"/>
      <c r="E132" s="1"/>
    </row>
    <row r="133" spans="1:5" ht="12.75" x14ac:dyDescent="0.2">
      <c r="A133" s="1"/>
      <c r="B133" s="1"/>
      <c r="C133" s="1"/>
      <c r="D133" s="1"/>
      <c r="E133" s="1"/>
    </row>
    <row r="134" spans="1:5" ht="12.75" x14ac:dyDescent="0.2">
      <c r="A134" s="1"/>
      <c r="B134" s="1"/>
      <c r="C134" s="1"/>
      <c r="D134" s="1"/>
      <c r="E134" s="1"/>
    </row>
    <row r="135" spans="1:5" ht="12.75" x14ac:dyDescent="0.2">
      <c r="A135" s="1"/>
      <c r="B135" s="1"/>
      <c r="C135" s="1"/>
      <c r="D135" s="1"/>
      <c r="E135" s="1"/>
    </row>
    <row r="136" spans="1:5" ht="12.75" x14ac:dyDescent="0.2">
      <c r="A136" s="1"/>
      <c r="B136" s="1"/>
      <c r="C136" s="1"/>
      <c r="D136" s="1"/>
      <c r="E136" s="1"/>
    </row>
    <row r="137" spans="1:5" ht="12.75" x14ac:dyDescent="0.2">
      <c r="A137" s="1"/>
      <c r="B137" s="1"/>
      <c r="C137" s="1"/>
      <c r="D137" s="1"/>
      <c r="E137" s="1"/>
    </row>
    <row r="138" spans="1:5" ht="12.75" x14ac:dyDescent="0.2">
      <c r="A138" s="1"/>
      <c r="B138" s="1"/>
      <c r="C138" s="1"/>
      <c r="D138" s="1"/>
      <c r="E138" s="1"/>
    </row>
    <row r="139" spans="1:5" ht="12.75" x14ac:dyDescent="0.2">
      <c r="A139" s="1"/>
      <c r="B139" s="1"/>
      <c r="C139" s="1"/>
      <c r="D139" s="1"/>
      <c r="E139" s="1"/>
    </row>
    <row r="140" spans="1:5" ht="12.75" x14ac:dyDescent="0.2">
      <c r="A140" s="1"/>
      <c r="B140" s="1"/>
      <c r="C140" s="1"/>
      <c r="D140" s="1"/>
      <c r="E140" s="1"/>
    </row>
    <row r="141" spans="1:5" ht="12.75" x14ac:dyDescent="0.2">
      <c r="A141" s="1"/>
      <c r="B141" s="1"/>
      <c r="C141" s="1"/>
      <c r="D141" s="1"/>
      <c r="E141" s="1"/>
    </row>
    <row r="142" spans="1:5" ht="12.75" x14ac:dyDescent="0.2">
      <c r="A142" s="1"/>
      <c r="B142" s="1"/>
      <c r="C142" s="1"/>
      <c r="D142" s="1"/>
      <c r="E142" s="1"/>
    </row>
    <row r="143" spans="1:5" ht="12.75" x14ac:dyDescent="0.2">
      <c r="A143" s="1"/>
      <c r="B143" s="1"/>
      <c r="C143" s="1"/>
      <c r="D143" s="1"/>
      <c r="E143" s="1"/>
    </row>
    <row r="144" spans="1:5" ht="12.75" x14ac:dyDescent="0.2">
      <c r="A144" s="1"/>
      <c r="B144" s="1"/>
      <c r="C144" s="1"/>
      <c r="D144" s="1"/>
      <c r="E144" s="1"/>
    </row>
    <row r="145" spans="1:5" ht="12.75" x14ac:dyDescent="0.2">
      <c r="A145" s="1"/>
      <c r="B145" s="1"/>
      <c r="C145" s="1"/>
      <c r="D145" s="1"/>
      <c r="E145" s="1"/>
    </row>
    <row r="146" spans="1:5" ht="12.75" x14ac:dyDescent="0.2">
      <c r="A146" s="1"/>
      <c r="B146" s="1"/>
      <c r="C146" s="1"/>
      <c r="D146" s="1"/>
      <c r="E146" s="1"/>
    </row>
    <row r="147" spans="1:5" ht="12.75" x14ac:dyDescent="0.2">
      <c r="A147" s="1"/>
      <c r="B147" s="1"/>
      <c r="C147" s="1"/>
      <c r="D147" s="1"/>
      <c r="E147" s="1"/>
    </row>
    <row r="148" spans="1:5" ht="12.75" x14ac:dyDescent="0.2">
      <c r="A148" s="1"/>
      <c r="B148" s="1"/>
      <c r="C148" s="1"/>
      <c r="D148" s="1"/>
      <c r="E148" s="1"/>
    </row>
    <row r="149" spans="1:5" ht="12.75" x14ac:dyDescent="0.2">
      <c r="A149" s="1"/>
      <c r="B149" s="1"/>
      <c r="C149" s="1"/>
      <c r="D149" s="1"/>
      <c r="E149" s="1"/>
    </row>
    <row r="150" spans="1:5" ht="12.75" x14ac:dyDescent="0.2">
      <c r="A150" s="1"/>
      <c r="B150" s="1"/>
      <c r="C150" s="1"/>
      <c r="D150" s="1"/>
      <c r="E150" s="1"/>
    </row>
    <row r="151" spans="1:5" ht="12.75" x14ac:dyDescent="0.2">
      <c r="A151" s="1"/>
      <c r="B151" s="1"/>
      <c r="C151" s="1"/>
      <c r="D151" s="1"/>
      <c r="E151" s="1"/>
    </row>
    <row r="152" spans="1:5" ht="12.75" x14ac:dyDescent="0.2">
      <c r="A152" s="1"/>
      <c r="B152" s="1"/>
      <c r="C152" s="1"/>
      <c r="D152" s="1"/>
      <c r="E152" s="1"/>
    </row>
    <row r="153" spans="1:5" ht="12.75" x14ac:dyDescent="0.2">
      <c r="A153" s="1"/>
      <c r="B153" s="1"/>
      <c r="C153" s="1"/>
      <c r="D153" s="1"/>
      <c r="E153" s="1"/>
    </row>
    <row r="154" spans="1:5" ht="12.75" x14ac:dyDescent="0.2">
      <c r="A154" s="1"/>
      <c r="B154" s="1"/>
      <c r="C154" s="1"/>
      <c r="D154" s="1"/>
      <c r="E154" s="1"/>
    </row>
    <row r="155" spans="1:5" ht="12.75" x14ac:dyDescent="0.2">
      <c r="A155" s="1"/>
      <c r="B155" s="1"/>
      <c r="C155" s="1"/>
      <c r="D155" s="1"/>
      <c r="E155" s="1"/>
    </row>
    <row r="156" spans="1:5" ht="12.75" x14ac:dyDescent="0.2">
      <c r="A156" s="1"/>
      <c r="B156" s="1"/>
      <c r="C156" s="1"/>
      <c r="D156" s="1"/>
      <c r="E156" s="1"/>
    </row>
    <row r="157" spans="1:5" ht="12.75" x14ac:dyDescent="0.2">
      <c r="A157" s="1"/>
      <c r="B157" s="1"/>
      <c r="C157" s="1"/>
      <c r="D157" s="1"/>
      <c r="E157" s="1"/>
    </row>
    <row r="158" spans="1:5" ht="12.75" x14ac:dyDescent="0.2">
      <c r="A158" s="1"/>
      <c r="B158" s="1"/>
      <c r="C158" s="1"/>
      <c r="D158" s="1"/>
      <c r="E158" s="1"/>
    </row>
    <row r="159" spans="1:5" ht="12.75" x14ac:dyDescent="0.2">
      <c r="A159" s="1"/>
      <c r="B159" s="1"/>
      <c r="C159" s="1"/>
      <c r="D159" s="1"/>
      <c r="E159" s="1"/>
    </row>
    <row r="160" spans="1:5" ht="12.75" x14ac:dyDescent="0.2">
      <c r="A160" s="1"/>
      <c r="B160" s="1"/>
      <c r="C160" s="1"/>
      <c r="D160" s="1"/>
      <c r="E160" s="1"/>
    </row>
    <row r="161" spans="1:5" ht="12.75" x14ac:dyDescent="0.2">
      <c r="A161" s="1"/>
      <c r="B161" s="1"/>
      <c r="C161" s="1"/>
      <c r="D161" s="1"/>
      <c r="E161" s="1"/>
    </row>
    <row r="162" spans="1:5" ht="12.75" x14ac:dyDescent="0.2">
      <c r="A162" s="1"/>
      <c r="B162" s="1"/>
      <c r="C162" s="1"/>
      <c r="D162" s="1"/>
      <c r="E162" s="1"/>
    </row>
    <row r="163" spans="1:5" ht="12.75" x14ac:dyDescent="0.2">
      <c r="A163" s="1"/>
      <c r="B163" s="1"/>
      <c r="C163" s="1"/>
      <c r="D163" s="1"/>
      <c r="E163" s="1"/>
    </row>
    <row r="164" spans="1:5" ht="12.75" x14ac:dyDescent="0.2">
      <c r="A164" s="1"/>
      <c r="B164" s="1"/>
      <c r="C164" s="1"/>
      <c r="D164" s="1"/>
      <c r="E164" s="1"/>
    </row>
    <row r="165" spans="1:5" ht="12.75" x14ac:dyDescent="0.2">
      <c r="A165" s="1"/>
      <c r="B165" s="1"/>
      <c r="C165" s="1"/>
      <c r="D165" s="1"/>
      <c r="E165" s="1"/>
    </row>
    <row r="166" spans="1:5" ht="12.75" x14ac:dyDescent="0.2">
      <c r="A166" s="1"/>
      <c r="B166" s="1"/>
      <c r="C166" s="1"/>
      <c r="D166" s="1"/>
      <c r="E166" s="1"/>
    </row>
    <row r="167" spans="1:5" ht="12.75" x14ac:dyDescent="0.2">
      <c r="A167" s="1"/>
      <c r="B167" s="1"/>
      <c r="C167" s="1"/>
      <c r="D167" s="1"/>
      <c r="E167" s="1"/>
    </row>
    <row r="168" spans="1:5" ht="12.75" x14ac:dyDescent="0.2">
      <c r="A168" s="1"/>
      <c r="B168" s="1"/>
      <c r="C168" s="1"/>
      <c r="D168" s="1"/>
      <c r="E168" s="1"/>
    </row>
    <row r="169" spans="1:5" ht="12.75" x14ac:dyDescent="0.2">
      <c r="A169" s="1"/>
      <c r="B169" s="1"/>
      <c r="C169" s="1"/>
      <c r="D169" s="1"/>
      <c r="E169" s="1"/>
    </row>
    <row r="170" spans="1:5" ht="12.75" x14ac:dyDescent="0.2">
      <c r="A170" s="1"/>
      <c r="B170" s="1"/>
      <c r="C170" s="1"/>
      <c r="D170" s="1"/>
      <c r="E170" s="1"/>
    </row>
    <row r="171" spans="1:5" ht="12.75" x14ac:dyDescent="0.2">
      <c r="A171" s="1"/>
      <c r="B171" s="1"/>
      <c r="C171" s="1"/>
      <c r="D171" s="1"/>
      <c r="E171" s="1"/>
    </row>
    <row r="172" spans="1:5" ht="12.75" x14ac:dyDescent="0.2">
      <c r="A172" s="1"/>
      <c r="B172" s="1"/>
      <c r="C172" s="1"/>
      <c r="D172" s="1"/>
      <c r="E172" s="1"/>
    </row>
    <row r="173" spans="1:5" ht="12.75" x14ac:dyDescent="0.2">
      <c r="A173" s="1"/>
      <c r="B173" s="1"/>
      <c r="C173" s="1"/>
      <c r="D173" s="1"/>
      <c r="E173" s="1"/>
    </row>
    <row r="174" spans="1:5" ht="12.75" x14ac:dyDescent="0.2">
      <c r="A174" s="1"/>
      <c r="B174" s="1"/>
      <c r="C174" s="1"/>
      <c r="D174" s="1"/>
      <c r="E174" s="1"/>
    </row>
    <row r="175" spans="1:5" ht="12.75" x14ac:dyDescent="0.2">
      <c r="A175" s="1"/>
      <c r="B175" s="1"/>
      <c r="C175" s="1"/>
      <c r="D175" s="1"/>
      <c r="E175" s="1"/>
    </row>
    <row r="176" spans="1:5" ht="12.75" x14ac:dyDescent="0.2">
      <c r="A176" s="1"/>
      <c r="B176" s="1"/>
      <c r="C176" s="1"/>
      <c r="D176" s="1"/>
      <c r="E176" s="1"/>
    </row>
    <row r="177" spans="1:5" ht="12.75" x14ac:dyDescent="0.2">
      <c r="A177" s="1"/>
      <c r="B177" s="1"/>
      <c r="C177" s="1"/>
      <c r="D177" s="1"/>
      <c r="E177" s="1"/>
    </row>
    <row r="178" spans="1:5" ht="12.75" x14ac:dyDescent="0.2">
      <c r="A178" s="1"/>
      <c r="B178" s="1"/>
      <c r="C178" s="1"/>
      <c r="D178" s="1"/>
      <c r="E178" s="1"/>
    </row>
    <row r="179" spans="1:5" ht="12.75" x14ac:dyDescent="0.2">
      <c r="A179" s="1"/>
      <c r="B179" s="1"/>
      <c r="C179" s="1"/>
      <c r="D179" s="1"/>
      <c r="E179" s="1"/>
    </row>
    <row r="180" spans="1:5" ht="12.75" x14ac:dyDescent="0.2">
      <c r="A180" s="1"/>
      <c r="B180" s="1"/>
      <c r="C180" s="1"/>
      <c r="D180" s="1"/>
      <c r="E180" s="1"/>
    </row>
    <row r="181" spans="1:5" ht="12.75" x14ac:dyDescent="0.2">
      <c r="A181" s="1"/>
      <c r="B181" s="1"/>
      <c r="C181" s="1"/>
      <c r="D181" s="1"/>
      <c r="E181" s="1"/>
    </row>
    <row r="182" spans="1:5" ht="12.75" x14ac:dyDescent="0.2">
      <c r="A182" s="1"/>
      <c r="B182" s="1"/>
      <c r="C182" s="1"/>
      <c r="D182" s="1"/>
      <c r="E182" s="1"/>
    </row>
    <row r="183" spans="1:5" ht="12.75" x14ac:dyDescent="0.2">
      <c r="A183" s="1"/>
      <c r="B183" s="1"/>
      <c r="C183" s="1"/>
      <c r="D183" s="1"/>
      <c r="E183" s="1"/>
    </row>
    <row r="184" spans="1:5" ht="12.75" x14ac:dyDescent="0.2">
      <c r="A184" s="1"/>
      <c r="B184" s="1"/>
      <c r="C184" s="1"/>
      <c r="D184" s="1"/>
      <c r="E184" s="1"/>
    </row>
    <row r="185" spans="1:5" ht="12.75" x14ac:dyDescent="0.2">
      <c r="A185" s="1"/>
      <c r="B185" s="1"/>
      <c r="C185" s="1"/>
      <c r="D185" s="1"/>
      <c r="E185" s="1"/>
    </row>
    <row r="186" spans="1:5" ht="12.75" x14ac:dyDescent="0.2">
      <c r="A186" s="1"/>
      <c r="B186" s="1"/>
      <c r="C186" s="1"/>
      <c r="D186" s="1"/>
      <c r="E186" s="1"/>
    </row>
    <row r="187" spans="1:5" ht="12.75" x14ac:dyDescent="0.2">
      <c r="A187" s="1"/>
      <c r="B187" s="1"/>
      <c r="C187" s="1"/>
      <c r="D187" s="1"/>
      <c r="E187" s="1"/>
    </row>
    <row r="188" spans="1:5" ht="12.75" x14ac:dyDescent="0.2">
      <c r="A188" s="1"/>
      <c r="B188" s="1"/>
      <c r="C188" s="1"/>
      <c r="D188" s="1"/>
      <c r="E188" s="1"/>
    </row>
    <row r="189" spans="1:5" ht="12.75" x14ac:dyDescent="0.2">
      <c r="A189" s="1"/>
      <c r="B189" s="1"/>
      <c r="C189" s="1"/>
      <c r="D189" s="1"/>
      <c r="E189" s="1"/>
    </row>
    <row r="190" spans="1:5" ht="12.75" x14ac:dyDescent="0.2">
      <c r="A190" s="1"/>
      <c r="B190" s="1"/>
      <c r="C190" s="1"/>
      <c r="D190" s="1"/>
      <c r="E190" s="1"/>
    </row>
    <row r="191" spans="1:5" ht="12.75" x14ac:dyDescent="0.2">
      <c r="A191" s="1"/>
      <c r="B191" s="1"/>
      <c r="C191" s="1"/>
      <c r="D191" s="1"/>
      <c r="E191" s="1"/>
    </row>
    <row r="192" spans="1:5" ht="12.75" x14ac:dyDescent="0.2">
      <c r="A192" s="1"/>
      <c r="B192" s="1"/>
      <c r="C192" s="1"/>
      <c r="D192" s="1"/>
      <c r="E192" s="1"/>
    </row>
    <row r="193" spans="1:5" ht="12.75" x14ac:dyDescent="0.2">
      <c r="A193" s="1"/>
      <c r="B193" s="1"/>
      <c r="C193" s="1"/>
      <c r="D193" s="1"/>
      <c r="E193" s="1"/>
    </row>
    <row r="194" spans="1:5" ht="12.75" x14ac:dyDescent="0.2">
      <c r="A194" s="1"/>
      <c r="B194" s="1"/>
      <c r="C194" s="1"/>
      <c r="D194" s="1"/>
      <c r="E194" s="1"/>
    </row>
    <row r="195" spans="1:5" ht="12.75" x14ac:dyDescent="0.2">
      <c r="A195" s="1"/>
      <c r="B195" s="1"/>
      <c r="C195" s="1"/>
      <c r="D195" s="1"/>
      <c r="E195" s="1"/>
    </row>
    <row r="196" spans="1:5" ht="12.75" x14ac:dyDescent="0.2">
      <c r="A196" s="1"/>
      <c r="B196" s="1"/>
      <c r="C196" s="1"/>
      <c r="D196" s="1"/>
      <c r="E196" s="1"/>
    </row>
    <row r="197" spans="1:5" ht="12.75" x14ac:dyDescent="0.2">
      <c r="A197" s="1"/>
      <c r="B197" s="1"/>
      <c r="C197" s="1"/>
      <c r="D197" s="1"/>
      <c r="E197" s="1"/>
    </row>
    <row r="198" spans="1:5" ht="12.75" x14ac:dyDescent="0.2">
      <c r="A198" s="1"/>
      <c r="B198" s="1"/>
      <c r="C198" s="1"/>
      <c r="D198" s="1"/>
      <c r="E198" s="1"/>
    </row>
    <row r="199" spans="1:5" ht="12.75" x14ac:dyDescent="0.2">
      <c r="A199" s="1"/>
      <c r="B199" s="1"/>
      <c r="C199" s="1"/>
      <c r="D199" s="1"/>
      <c r="E199" s="1"/>
    </row>
    <row r="200" spans="1:5" ht="12.75" x14ac:dyDescent="0.2">
      <c r="A200" s="1"/>
      <c r="B200" s="1"/>
      <c r="C200" s="1"/>
      <c r="D200" s="1"/>
      <c r="E200" s="1"/>
    </row>
    <row r="201" spans="1:5" ht="12.75" x14ac:dyDescent="0.2">
      <c r="A201" s="1"/>
      <c r="B201" s="1"/>
      <c r="C201" s="1"/>
      <c r="D201" s="1"/>
      <c r="E201" s="1"/>
    </row>
    <row r="202" spans="1:5" ht="12.75" x14ac:dyDescent="0.2">
      <c r="A202" s="1"/>
      <c r="B202" s="1"/>
      <c r="C202" s="1"/>
      <c r="D202" s="1"/>
      <c r="E202" s="1"/>
    </row>
    <row r="203" spans="1:5" ht="12.75" x14ac:dyDescent="0.2">
      <c r="A203" s="1"/>
      <c r="B203" s="1"/>
      <c r="C203" s="1"/>
      <c r="D203" s="1"/>
      <c r="E203" s="1"/>
    </row>
    <row r="204" spans="1:5" ht="12.75" x14ac:dyDescent="0.2">
      <c r="A204" s="1"/>
      <c r="B204" s="1"/>
      <c r="C204" s="1"/>
      <c r="D204" s="1"/>
      <c r="E204" s="1"/>
    </row>
    <row r="205" spans="1:5" ht="12.75" x14ac:dyDescent="0.2">
      <c r="A205" s="1"/>
      <c r="B205" s="1"/>
      <c r="C205" s="1"/>
      <c r="D205" s="1"/>
      <c r="E205" s="1"/>
    </row>
    <row r="206" spans="1:5" ht="12.75" x14ac:dyDescent="0.2">
      <c r="A206" s="1"/>
      <c r="B206" s="1"/>
      <c r="C206" s="1"/>
      <c r="D206" s="1"/>
      <c r="E206" s="1"/>
    </row>
    <row r="207" spans="1:5" ht="12.75" x14ac:dyDescent="0.2">
      <c r="A207" s="1"/>
      <c r="B207" s="1"/>
      <c r="C207" s="1"/>
      <c r="D207" s="1"/>
      <c r="E207" s="1"/>
    </row>
    <row r="208" spans="1:5" ht="12.75" x14ac:dyDescent="0.2">
      <c r="A208" s="1"/>
      <c r="B208" s="1"/>
      <c r="C208" s="1"/>
      <c r="D208" s="1"/>
      <c r="E208" s="1"/>
    </row>
    <row r="209" spans="1:5" ht="12.75" x14ac:dyDescent="0.2">
      <c r="A209" s="1"/>
      <c r="B209" s="1"/>
      <c r="C209" s="1"/>
      <c r="D209" s="1"/>
      <c r="E209" s="1"/>
    </row>
    <row r="210" spans="1:5" ht="12.75" x14ac:dyDescent="0.2">
      <c r="A210" s="1"/>
      <c r="B210" s="1"/>
      <c r="C210" s="1"/>
      <c r="D210" s="1"/>
      <c r="E210" s="1"/>
    </row>
    <row r="211" spans="1:5" ht="12.75" x14ac:dyDescent="0.2">
      <c r="A211" s="1"/>
      <c r="B211" s="1"/>
      <c r="C211" s="1"/>
      <c r="D211" s="1"/>
      <c r="E211" s="1"/>
    </row>
    <row r="212" spans="1:5" ht="12.75" x14ac:dyDescent="0.2">
      <c r="A212" s="1"/>
      <c r="B212" s="1"/>
      <c r="C212" s="1"/>
      <c r="D212" s="1"/>
      <c r="E212" s="1"/>
    </row>
    <row r="213" spans="1:5" ht="12.75" x14ac:dyDescent="0.2">
      <c r="A213" s="1"/>
      <c r="B213" s="1"/>
      <c r="C213" s="1"/>
      <c r="D213" s="1"/>
      <c r="E213" s="1"/>
    </row>
    <row r="214" spans="1:5" ht="12.75" x14ac:dyDescent="0.2">
      <c r="A214" s="1"/>
      <c r="B214" s="1"/>
      <c r="C214" s="1"/>
      <c r="D214" s="1"/>
      <c r="E214" s="1"/>
    </row>
    <row r="215" spans="1:5" ht="12.75" x14ac:dyDescent="0.2">
      <c r="A215" s="1"/>
      <c r="B215" s="1"/>
      <c r="C215" s="1"/>
      <c r="D215" s="1"/>
      <c r="E215" s="1"/>
    </row>
    <row r="216" spans="1:5" ht="12.75" x14ac:dyDescent="0.2">
      <c r="A216" s="1"/>
      <c r="B216" s="1"/>
      <c r="C216" s="1"/>
      <c r="D216" s="1"/>
      <c r="E216" s="1"/>
    </row>
    <row r="217" spans="1:5" ht="12.75" x14ac:dyDescent="0.2">
      <c r="A217" s="1"/>
      <c r="B217" s="1"/>
      <c r="C217" s="1"/>
      <c r="D217" s="1"/>
      <c r="E217" s="1"/>
    </row>
    <row r="218" spans="1:5" ht="12.75" x14ac:dyDescent="0.2">
      <c r="A218" s="1"/>
      <c r="B218" s="1"/>
      <c r="C218" s="1"/>
      <c r="D218" s="1"/>
      <c r="E218" s="1"/>
    </row>
    <row r="219" spans="1:5" ht="12.75" x14ac:dyDescent="0.2">
      <c r="A219" s="1"/>
      <c r="B219" s="1"/>
      <c r="C219" s="1"/>
      <c r="D219" s="1"/>
      <c r="E219" s="1"/>
    </row>
    <row r="220" spans="1:5" ht="12.75" x14ac:dyDescent="0.2">
      <c r="A220" s="1"/>
      <c r="B220" s="1"/>
      <c r="C220" s="1"/>
      <c r="D220" s="1"/>
      <c r="E220" s="1"/>
    </row>
    <row r="221" spans="1:5" ht="12.75" x14ac:dyDescent="0.2">
      <c r="A221" s="1"/>
      <c r="B221" s="1"/>
      <c r="C221" s="1"/>
      <c r="D221" s="1"/>
      <c r="E221" s="1"/>
    </row>
    <row r="222" spans="1:5" ht="12.75" x14ac:dyDescent="0.2">
      <c r="A222" s="1"/>
      <c r="B222" s="1"/>
      <c r="C222" s="1"/>
      <c r="D222" s="1"/>
      <c r="E222" s="1"/>
    </row>
    <row r="223" spans="1:5" ht="12.75" x14ac:dyDescent="0.2">
      <c r="A223" s="1"/>
      <c r="B223" s="1"/>
      <c r="C223" s="1"/>
      <c r="D223" s="1"/>
      <c r="E223" s="1"/>
    </row>
    <row r="224" spans="1:5" ht="12.75" x14ac:dyDescent="0.2">
      <c r="A224" s="1"/>
      <c r="B224" s="1"/>
      <c r="C224" s="1"/>
      <c r="D224" s="1"/>
      <c r="E224" s="1"/>
    </row>
    <row r="225" spans="1:5" ht="12.75" x14ac:dyDescent="0.2">
      <c r="A225" s="1"/>
      <c r="B225" s="1"/>
      <c r="C225" s="1"/>
      <c r="D225" s="1"/>
      <c r="E225" s="1"/>
    </row>
    <row r="226" spans="1:5" ht="12.75" x14ac:dyDescent="0.2">
      <c r="A226" s="1"/>
      <c r="B226" s="1"/>
      <c r="C226" s="1"/>
      <c r="D226" s="1"/>
      <c r="E226" s="1"/>
    </row>
    <row r="227" spans="1:5" ht="12.75" x14ac:dyDescent="0.2">
      <c r="A227" s="1"/>
      <c r="B227" s="1"/>
      <c r="C227" s="1"/>
      <c r="D227" s="1"/>
      <c r="E227" s="1"/>
    </row>
    <row r="228" spans="1:5" ht="12.75" x14ac:dyDescent="0.2">
      <c r="A228" s="1"/>
      <c r="B228" s="1"/>
      <c r="C228" s="1"/>
      <c r="D228" s="1"/>
      <c r="E228" s="1"/>
    </row>
    <row r="229" spans="1:5" ht="12.75" x14ac:dyDescent="0.2">
      <c r="A229" s="1"/>
      <c r="B229" s="1"/>
      <c r="C229" s="1"/>
      <c r="D229" s="1"/>
      <c r="E229" s="1"/>
    </row>
    <row r="230" spans="1:5" ht="12.75" x14ac:dyDescent="0.2">
      <c r="A230" s="1"/>
      <c r="B230" s="1"/>
      <c r="C230" s="1"/>
      <c r="D230" s="1"/>
      <c r="E230" s="1"/>
    </row>
    <row r="231" spans="1:5" ht="12.75" x14ac:dyDescent="0.2">
      <c r="A231" s="1"/>
      <c r="B231" s="1"/>
      <c r="C231" s="1"/>
      <c r="D231" s="1"/>
      <c r="E231" s="1"/>
    </row>
    <row r="232" spans="1:5" ht="12.75" x14ac:dyDescent="0.2">
      <c r="A232" s="1"/>
      <c r="B232" s="1"/>
      <c r="C232" s="1"/>
      <c r="D232" s="1"/>
      <c r="E232" s="1"/>
    </row>
    <row r="233" spans="1:5" ht="12.75" x14ac:dyDescent="0.2">
      <c r="A233" s="1"/>
      <c r="B233" s="1"/>
      <c r="C233" s="1"/>
      <c r="D233" s="1"/>
      <c r="E233" s="1"/>
    </row>
    <row r="234" spans="1:5" ht="12.75" x14ac:dyDescent="0.2">
      <c r="A234" s="1"/>
      <c r="B234" s="1"/>
      <c r="C234" s="1"/>
      <c r="D234" s="1"/>
      <c r="E234" s="1"/>
    </row>
    <row r="235" spans="1:5" ht="12.75" x14ac:dyDescent="0.2">
      <c r="A235" s="1"/>
      <c r="B235" s="1"/>
      <c r="C235" s="1"/>
      <c r="D235" s="1"/>
      <c r="E235" s="1"/>
    </row>
    <row r="236" spans="1:5" ht="12.75" x14ac:dyDescent="0.2">
      <c r="A236" s="1"/>
      <c r="B236" s="1"/>
      <c r="C236" s="1"/>
      <c r="D236" s="1"/>
      <c r="E236" s="1"/>
    </row>
    <row r="237" spans="1:5" ht="12.75" x14ac:dyDescent="0.2">
      <c r="A237" s="1"/>
      <c r="B237" s="1"/>
      <c r="C237" s="1"/>
      <c r="D237" s="1"/>
      <c r="E237" s="1"/>
    </row>
    <row r="238" spans="1:5" ht="12.75" x14ac:dyDescent="0.2">
      <c r="A238" s="1"/>
      <c r="B238" s="1"/>
      <c r="C238" s="1"/>
      <c r="D238" s="1"/>
      <c r="E238" s="1"/>
    </row>
    <row r="239" spans="1:5" ht="12.75" x14ac:dyDescent="0.2">
      <c r="A239" s="1"/>
      <c r="B239" s="1"/>
      <c r="C239" s="1"/>
      <c r="D239" s="1"/>
      <c r="E239" s="1"/>
    </row>
    <row r="240" spans="1:5" ht="12.75" x14ac:dyDescent="0.2">
      <c r="A240" s="1"/>
      <c r="B240" s="1"/>
      <c r="C240" s="1"/>
      <c r="D240" s="1"/>
      <c r="E240" s="1"/>
    </row>
    <row r="241" spans="1:5" ht="12.75" x14ac:dyDescent="0.2">
      <c r="A241" s="1"/>
      <c r="B241" s="1"/>
      <c r="C241" s="1"/>
      <c r="D241" s="1"/>
      <c r="E241" s="1"/>
    </row>
    <row r="242" spans="1:5" ht="12.75" x14ac:dyDescent="0.2">
      <c r="A242" s="1"/>
      <c r="B242" s="1"/>
      <c r="C242" s="1"/>
      <c r="D242" s="1"/>
      <c r="E242" s="1"/>
    </row>
    <row r="243" spans="1:5" ht="12.75" x14ac:dyDescent="0.2">
      <c r="A243" s="1"/>
      <c r="B243" s="1"/>
      <c r="C243" s="1"/>
      <c r="D243" s="1"/>
      <c r="E243" s="1"/>
    </row>
    <row r="244" spans="1:5" ht="12.75" x14ac:dyDescent="0.2">
      <c r="A244" s="1"/>
      <c r="B244" s="1"/>
      <c r="C244" s="1"/>
      <c r="D244" s="1"/>
      <c r="E244" s="1"/>
    </row>
    <row r="245" spans="1:5" ht="12.75" x14ac:dyDescent="0.2">
      <c r="A245" s="1"/>
      <c r="B245" s="1"/>
      <c r="C245" s="1"/>
      <c r="D245" s="1"/>
      <c r="E245" s="1"/>
    </row>
    <row r="246" spans="1:5" ht="12.75" x14ac:dyDescent="0.2">
      <c r="A246" s="1"/>
      <c r="B246" s="1"/>
      <c r="C246" s="1"/>
      <c r="D246" s="1"/>
      <c r="E246" s="1"/>
    </row>
    <row r="247" spans="1:5" ht="12.75" x14ac:dyDescent="0.2">
      <c r="A247" s="1"/>
      <c r="B247" s="1"/>
      <c r="C247" s="1"/>
      <c r="D247" s="1"/>
      <c r="E247" s="1"/>
    </row>
    <row r="248" spans="1:5" ht="12.75" x14ac:dyDescent="0.2">
      <c r="A248" s="1"/>
      <c r="B248" s="1"/>
      <c r="C248" s="1"/>
      <c r="D248" s="1"/>
      <c r="E248" s="1"/>
    </row>
    <row r="249" spans="1:5" ht="12.75" x14ac:dyDescent="0.2">
      <c r="A249" s="1"/>
      <c r="B249" s="1"/>
      <c r="C249" s="1"/>
      <c r="D249" s="1"/>
      <c r="E249" s="1"/>
    </row>
    <row r="250" spans="1:5" ht="12.75" x14ac:dyDescent="0.2">
      <c r="A250" s="1"/>
      <c r="B250" s="1"/>
      <c r="C250" s="1"/>
      <c r="D250" s="1"/>
      <c r="E250" s="1"/>
    </row>
    <row r="251" spans="1:5" ht="12.75" x14ac:dyDescent="0.2">
      <c r="A251" s="1"/>
      <c r="B251" s="1"/>
      <c r="C251" s="1"/>
      <c r="D251" s="1"/>
      <c r="E251" s="1"/>
    </row>
    <row r="252" spans="1:5" ht="12.75" x14ac:dyDescent="0.2">
      <c r="A252" s="1"/>
      <c r="B252" s="1"/>
      <c r="C252" s="1"/>
      <c r="D252" s="1"/>
      <c r="E252" s="1"/>
    </row>
    <row r="253" spans="1:5" ht="12.75" x14ac:dyDescent="0.2">
      <c r="A253" s="1"/>
      <c r="B253" s="1"/>
      <c r="C253" s="1"/>
      <c r="D253" s="1"/>
      <c r="E253" s="1"/>
    </row>
    <row r="254" spans="1:5" ht="12.75" x14ac:dyDescent="0.2">
      <c r="A254" s="1"/>
      <c r="B254" s="1"/>
      <c r="C254" s="1"/>
      <c r="D254" s="1"/>
      <c r="E254" s="1"/>
    </row>
    <row r="255" spans="1:5" ht="12.75" x14ac:dyDescent="0.2">
      <c r="A255" s="1"/>
      <c r="B255" s="1"/>
      <c r="C255" s="1"/>
      <c r="D255" s="1"/>
      <c r="E255" s="1"/>
    </row>
    <row r="256" spans="1:5" ht="12.75" x14ac:dyDescent="0.2">
      <c r="A256" s="1"/>
      <c r="B256" s="1"/>
      <c r="C256" s="1"/>
      <c r="D256" s="1"/>
      <c r="E256" s="1"/>
    </row>
    <row r="257" spans="1:5" ht="12.75" x14ac:dyDescent="0.2">
      <c r="A257" s="1"/>
      <c r="B257" s="1"/>
      <c r="C257" s="1"/>
      <c r="D257" s="1"/>
      <c r="E257" s="1"/>
    </row>
    <row r="258" spans="1:5" ht="12.75" x14ac:dyDescent="0.2">
      <c r="A258" s="1"/>
      <c r="B258" s="1"/>
      <c r="C258" s="1"/>
      <c r="D258" s="1"/>
      <c r="E258" s="1"/>
    </row>
    <row r="259" spans="1:5" ht="12.75" x14ac:dyDescent="0.2">
      <c r="A259" s="1"/>
      <c r="B259" s="1"/>
      <c r="C259" s="1"/>
      <c r="D259" s="1"/>
      <c r="E259" s="1"/>
    </row>
    <row r="260" spans="1:5" ht="12.75" x14ac:dyDescent="0.2">
      <c r="A260" s="1"/>
      <c r="B260" s="1"/>
      <c r="C260" s="1"/>
      <c r="D260" s="1"/>
      <c r="E260" s="1"/>
    </row>
    <row r="261" spans="1:5" ht="12.75" x14ac:dyDescent="0.2">
      <c r="A261" s="1"/>
      <c r="B261" s="1"/>
      <c r="C261" s="1"/>
      <c r="D261" s="1"/>
      <c r="E261" s="1"/>
    </row>
    <row r="262" spans="1:5" ht="12.75" x14ac:dyDescent="0.2">
      <c r="A262" s="1"/>
      <c r="B262" s="1"/>
      <c r="C262" s="1"/>
      <c r="D262" s="1"/>
      <c r="E262" s="1"/>
    </row>
    <row r="263" spans="1:5" ht="12.75" x14ac:dyDescent="0.2">
      <c r="A263" s="1"/>
      <c r="B263" s="1"/>
      <c r="C263" s="1"/>
      <c r="D263" s="1"/>
      <c r="E263" s="1"/>
    </row>
    <row r="264" spans="1:5" ht="12.75" x14ac:dyDescent="0.2">
      <c r="A264" s="1"/>
      <c r="B264" s="1"/>
      <c r="C264" s="1"/>
      <c r="D264" s="1"/>
      <c r="E264" s="1"/>
    </row>
    <row r="265" spans="1:5" ht="12.75" x14ac:dyDescent="0.2">
      <c r="A265" s="1"/>
      <c r="B265" s="1"/>
      <c r="C265" s="1"/>
      <c r="D265" s="1"/>
      <c r="E265" s="1"/>
    </row>
    <row r="266" spans="1:5" ht="12.75" x14ac:dyDescent="0.2">
      <c r="A266" s="1"/>
      <c r="B266" s="1"/>
      <c r="C266" s="1"/>
      <c r="D266" s="1"/>
      <c r="E266" s="1"/>
    </row>
    <row r="267" spans="1:5" ht="12.75" x14ac:dyDescent="0.2">
      <c r="A267" s="1"/>
      <c r="B267" s="1"/>
      <c r="C267" s="1"/>
      <c r="D267" s="1"/>
      <c r="E267" s="1"/>
    </row>
    <row r="268" spans="1:5" ht="12.75" x14ac:dyDescent="0.2">
      <c r="A268" s="1"/>
      <c r="B268" s="1"/>
      <c r="C268" s="1"/>
      <c r="D268" s="1"/>
      <c r="E268" s="1"/>
    </row>
    <row r="269" spans="1:5" ht="12.75" x14ac:dyDescent="0.2">
      <c r="A269" s="1"/>
      <c r="B269" s="1"/>
      <c r="C269" s="1"/>
      <c r="D269" s="1"/>
      <c r="E269" s="1"/>
    </row>
    <row r="270" spans="1:5" ht="12.75" x14ac:dyDescent="0.2">
      <c r="A270" s="1"/>
      <c r="B270" s="1"/>
      <c r="C270" s="1"/>
      <c r="D270" s="1"/>
      <c r="E270" s="1"/>
    </row>
    <row r="271" spans="1:5" ht="12.75" x14ac:dyDescent="0.2">
      <c r="A271" s="1"/>
      <c r="B271" s="1"/>
      <c r="C271" s="1"/>
      <c r="D271" s="1"/>
      <c r="E271" s="1"/>
    </row>
    <row r="272" spans="1:5" ht="12.75" x14ac:dyDescent="0.2">
      <c r="A272" s="1"/>
      <c r="B272" s="1"/>
      <c r="C272" s="1"/>
      <c r="D272" s="1"/>
      <c r="E272" s="1"/>
    </row>
    <row r="273" spans="1:5" ht="12.75" x14ac:dyDescent="0.2">
      <c r="A273" s="1"/>
      <c r="B273" s="1"/>
      <c r="C273" s="1"/>
      <c r="D273" s="1"/>
      <c r="E273" s="1"/>
    </row>
    <row r="274" spans="1:5" ht="12.75" x14ac:dyDescent="0.2">
      <c r="A274" s="1"/>
      <c r="B274" s="1"/>
      <c r="C274" s="1"/>
      <c r="D274" s="1"/>
      <c r="E274" s="1"/>
    </row>
    <row r="275" spans="1:5" ht="12.75" x14ac:dyDescent="0.2">
      <c r="A275" s="1"/>
      <c r="B275" s="1"/>
      <c r="C275" s="1"/>
      <c r="D275" s="1"/>
      <c r="E275" s="1"/>
    </row>
    <row r="276" spans="1:5" ht="12.75" x14ac:dyDescent="0.2">
      <c r="A276" s="1"/>
      <c r="B276" s="1"/>
      <c r="C276" s="1"/>
      <c r="D276" s="1"/>
      <c r="E276" s="1"/>
    </row>
    <row r="277" spans="1:5" ht="12.75" x14ac:dyDescent="0.2">
      <c r="A277" s="1"/>
      <c r="B277" s="1"/>
      <c r="C277" s="1"/>
      <c r="D277" s="1"/>
      <c r="E277" s="1"/>
    </row>
    <row r="278" spans="1:5" ht="12.75" x14ac:dyDescent="0.2">
      <c r="A278" s="1"/>
      <c r="B278" s="1"/>
      <c r="C278" s="1"/>
      <c r="D278" s="1"/>
      <c r="E278" s="1"/>
    </row>
    <row r="279" spans="1:5" ht="12.75" x14ac:dyDescent="0.2">
      <c r="A279" s="1"/>
      <c r="B279" s="1"/>
      <c r="C279" s="1"/>
      <c r="D279" s="1"/>
      <c r="E279" s="1"/>
    </row>
    <row r="280" spans="1:5" ht="12.75" x14ac:dyDescent="0.2">
      <c r="A280" s="1"/>
      <c r="B280" s="1"/>
      <c r="C280" s="1"/>
      <c r="D280" s="1"/>
      <c r="E280" s="1"/>
    </row>
    <row r="281" spans="1:5" ht="12.75" x14ac:dyDescent="0.2">
      <c r="A281" s="1"/>
      <c r="B281" s="1"/>
      <c r="C281" s="1"/>
      <c r="D281" s="1"/>
      <c r="E281" s="1"/>
    </row>
    <row r="282" spans="1:5" ht="12.75" x14ac:dyDescent="0.2">
      <c r="A282" s="1"/>
      <c r="B282" s="1"/>
      <c r="C282" s="1"/>
      <c r="D282" s="1"/>
      <c r="E282" s="1"/>
    </row>
    <row r="283" spans="1:5" ht="12.75" x14ac:dyDescent="0.2">
      <c r="A283" s="1"/>
      <c r="B283" s="1"/>
      <c r="C283" s="1"/>
      <c r="D283" s="1"/>
      <c r="E283" s="1"/>
    </row>
    <row r="284" spans="1:5" ht="12.75" x14ac:dyDescent="0.2">
      <c r="A284" s="1"/>
      <c r="B284" s="1"/>
      <c r="C284" s="1"/>
      <c r="D284" s="1"/>
      <c r="E284" s="1"/>
    </row>
    <row r="285" spans="1:5" ht="12.75" x14ac:dyDescent="0.2">
      <c r="A285" s="1"/>
      <c r="B285" s="1"/>
      <c r="C285" s="1"/>
      <c r="D285" s="1"/>
      <c r="E285" s="1"/>
    </row>
    <row r="286" spans="1:5" ht="12.75" x14ac:dyDescent="0.2">
      <c r="A286" s="1"/>
      <c r="B286" s="1"/>
      <c r="C286" s="1"/>
      <c r="D286" s="1"/>
      <c r="E286" s="1"/>
    </row>
    <row r="287" spans="1:5" ht="12.75" x14ac:dyDescent="0.2">
      <c r="A287" s="1"/>
      <c r="B287" s="1"/>
      <c r="C287" s="1"/>
      <c r="D287" s="1"/>
      <c r="E287" s="1"/>
    </row>
    <row r="288" spans="1:5" ht="12.75" x14ac:dyDescent="0.2">
      <c r="A288" s="1"/>
      <c r="B288" s="1"/>
      <c r="C288" s="1"/>
      <c r="D288" s="1"/>
      <c r="E288" s="1"/>
    </row>
    <row r="289" spans="1:5" ht="12.75" x14ac:dyDescent="0.2">
      <c r="A289" s="1"/>
      <c r="B289" s="1"/>
      <c r="C289" s="1"/>
      <c r="D289" s="1"/>
      <c r="E289" s="1"/>
    </row>
    <row r="290" spans="1:5" ht="12.75" x14ac:dyDescent="0.2">
      <c r="A290" s="1"/>
      <c r="B290" s="1"/>
      <c r="C290" s="1"/>
      <c r="D290" s="1"/>
      <c r="E290" s="1"/>
    </row>
    <row r="291" spans="1:5" ht="12.75" x14ac:dyDescent="0.2">
      <c r="A291" s="1"/>
      <c r="B291" s="1"/>
      <c r="C291" s="1"/>
      <c r="D291" s="1"/>
      <c r="E291" s="1"/>
    </row>
    <row r="292" spans="1:5" ht="12.75" x14ac:dyDescent="0.2">
      <c r="A292" s="1"/>
      <c r="B292" s="1"/>
      <c r="C292" s="1"/>
      <c r="D292" s="1"/>
      <c r="E292" s="1"/>
    </row>
    <row r="293" spans="1:5" ht="12.75" x14ac:dyDescent="0.2">
      <c r="A293" s="1"/>
      <c r="B293" s="1"/>
      <c r="C293" s="1"/>
      <c r="D293" s="1"/>
      <c r="E293" s="1"/>
    </row>
    <row r="294" spans="1:5" ht="12.75" x14ac:dyDescent="0.2">
      <c r="A294" s="1"/>
      <c r="B294" s="1"/>
      <c r="C294" s="1"/>
      <c r="D294" s="1"/>
      <c r="E294" s="1"/>
    </row>
    <row r="295" spans="1:5" ht="12.75" x14ac:dyDescent="0.2">
      <c r="A295" s="1"/>
      <c r="B295" s="1"/>
      <c r="C295" s="1"/>
      <c r="D295" s="1"/>
      <c r="E295" s="1"/>
    </row>
    <row r="296" spans="1:5" ht="12.75" x14ac:dyDescent="0.2">
      <c r="A296" s="1"/>
      <c r="B296" s="1"/>
      <c r="C296" s="1"/>
      <c r="D296" s="1"/>
      <c r="E296" s="1"/>
    </row>
    <row r="297" spans="1:5" ht="12.75" x14ac:dyDescent="0.2">
      <c r="A297" s="1"/>
      <c r="B297" s="1"/>
      <c r="C297" s="1"/>
      <c r="D297" s="1"/>
      <c r="E297" s="1"/>
    </row>
    <row r="298" spans="1:5" ht="12.75" x14ac:dyDescent="0.2">
      <c r="A298" s="1"/>
      <c r="B298" s="1"/>
      <c r="C298" s="1"/>
      <c r="D298" s="1"/>
      <c r="E298" s="1"/>
    </row>
    <row r="299" spans="1:5" ht="12.75" x14ac:dyDescent="0.2">
      <c r="A299" s="1"/>
      <c r="B299" s="1"/>
      <c r="C299" s="1"/>
      <c r="D299" s="1"/>
      <c r="E299" s="1"/>
    </row>
    <row r="300" spans="1:5" ht="12.75" x14ac:dyDescent="0.2">
      <c r="A300" s="1"/>
      <c r="B300" s="1"/>
      <c r="C300" s="1"/>
      <c r="D300" s="1"/>
      <c r="E300" s="1"/>
    </row>
    <row r="301" spans="1:5" ht="12.75" x14ac:dyDescent="0.2">
      <c r="A301" s="1"/>
      <c r="B301" s="1"/>
      <c r="C301" s="1"/>
      <c r="D301" s="1"/>
      <c r="E301" s="1"/>
    </row>
    <row r="302" spans="1:5" ht="12.75" x14ac:dyDescent="0.2">
      <c r="A302" s="1"/>
      <c r="B302" s="1"/>
      <c r="C302" s="1"/>
      <c r="D302" s="1"/>
      <c r="E302" s="1"/>
    </row>
    <row r="303" spans="1:5" ht="12.75" x14ac:dyDescent="0.2">
      <c r="A303" s="1"/>
      <c r="B303" s="1"/>
      <c r="C303" s="1"/>
      <c r="D303" s="1"/>
      <c r="E303" s="1"/>
    </row>
    <row r="304" spans="1:5" ht="12.75" x14ac:dyDescent="0.2">
      <c r="A304" s="1"/>
      <c r="B304" s="1"/>
      <c r="C304" s="1"/>
      <c r="D304" s="1"/>
      <c r="E304" s="1"/>
    </row>
    <row r="305" spans="1:5" ht="12.75" x14ac:dyDescent="0.2">
      <c r="A305" s="1"/>
      <c r="B305" s="1"/>
      <c r="C305" s="1"/>
      <c r="D305" s="1"/>
      <c r="E305" s="1"/>
    </row>
    <row r="306" spans="1:5" ht="12.75" x14ac:dyDescent="0.2">
      <c r="A306" s="1"/>
      <c r="B306" s="1"/>
      <c r="C306" s="1"/>
      <c r="D306" s="1"/>
      <c r="E306" s="1"/>
    </row>
    <row r="307" spans="1:5" ht="12.75" x14ac:dyDescent="0.2">
      <c r="A307" s="1"/>
      <c r="B307" s="1"/>
      <c r="C307" s="1"/>
      <c r="D307" s="1"/>
      <c r="E307" s="1"/>
    </row>
    <row r="308" spans="1:5" ht="12.75" x14ac:dyDescent="0.2">
      <c r="A308" s="1"/>
      <c r="B308" s="1"/>
      <c r="C308" s="1"/>
      <c r="D308" s="1"/>
      <c r="E308" s="1"/>
    </row>
    <row r="309" spans="1:5" ht="12.75" x14ac:dyDescent="0.2">
      <c r="A309" s="1"/>
      <c r="B309" s="1"/>
      <c r="C309" s="1"/>
      <c r="D309" s="1"/>
      <c r="E309" s="1"/>
    </row>
    <row r="310" spans="1:5" ht="12.75" x14ac:dyDescent="0.2">
      <c r="A310" s="1"/>
      <c r="B310" s="1"/>
      <c r="C310" s="1"/>
      <c r="D310" s="1"/>
      <c r="E310" s="1"/>
    </row>
    <row r="311" spans="1:5" ht="12.75" x14ac:dyDescent="0.2">
      <c r="A311" s="1"/>
      <c r="B311" s="1"/>
      <c r="C311" s="1"/>
      <c r="D311" s="1"/>
      <c r="E311" s="1"/>
    </row>
    <row r="312" spans="1:5" ht="12.75" x14ac:dyDescent="0.2">
      <c r="A312" s="1"/>
      <c r="B312" s="1"/>
      <c r="C312" s="1"/>
      <c r="D312" s="1"/>
      <c r="E312" s="1"/>
    </row>
    <row r="313" spans="1:5" ht="12.75" x14ac:dyDescent="0.2">
      <c r="A313" s="1"/>
      <c r="B313" s="1"/>
      <c r="C313" s="1"/>
      <c r="D313" s="1"/>
      <c r="E313" s="1"/>
    </row>
    <row r="314" spans="1:5" ht="12.75" x14ac:dyDescent="0.2">
      <c r="A314" s="1"/>
      <c r="B314" s="1"/>
      <c r="C314" s="1"/>
      <c r="D314" s="1"/>
      <c r="E314" s="1"/>
    </row>
    <row r="315" spans="1:5" ht="12.75" x14ac:dyDescent="0.2">
      <c r="A315" s="1"/>
      <c r="B315" s="1"/>
      <c r="C315" s="1"/>
      <c r="D315" s="1"/>
      <c r="E315" s="1"/>
    </row>
    <row r="316" spans="1:5" ht="12.75" x14ac:dyDescent="0.2">
      <c r="A316" s="1"/>
      <c r="B316" s="1"/>
      <c r="C316" s="1"/>
      <c r="D316" s="1"/>
      <c r="E316" s="1"/>
    </row>
    <row r="317" spans="1:5" ht="12.75" x14ac:dyDescent="0.2">
      <c r="A317" s="1"/>
      <c r="B317" s="1"/>
      <c r="C317" s="1"/>
      <c r="D317" s="1"/>
      <c r="E317" s="1"/>
    </row>
    <row r="318" spans="1:5" ht="12.75" x14ac:dyDescent="0.2">
      <c r="A318" s="1"/>
      <c r="B318" s="1"/>
      <c r="C318" s="1"/>
      <c r="D318" s="1"/>
      <c r="E318" s="1"/>
    </row>
    <row r="319" spans="1:5" ht="12.75" x14ac:dyDescent="0.2">
      <c r="A319" s="1"/>
      <c r="B319" s="1"/>
      <c r="C319" s="1"/>
      <c r="D319" s="1"/>
      <c r="E319" s="1"/>
    </row>
    <row r="320" spans="1:5" ht="12.75" x14ac:dyDescent="0.2">
      <c r="A320" s="1"/>
      <c r="B320" s="1"/>
      <c r="C320" s="1"/>
      <c r="D320" s="1"/>
      <c r="E320" s="1"/>
    </row>
    <row r="321" spans="1:5" ht="12.75" x14ac:dyDescent="0.2">
      <c r="A321" s="1"/>
      <c r="B321" s="1"/>
      <c r="C321" s="1"/>
      <c r="D321" s="1"/>
      <c r="E321" s="1"/>
    </row>
    <row r="322" spans="1:5" ht="12.75" x14ac:dyDescent="0.2">
      <c r="A322" s="1"/>
      <c r="B322" s="1"/>
      <c r="C322" s="1"/>
      <c r="D322" s="1"/>
      <c r="E322" s="1"/>
    </row>
    <row r="323" spans="1:5" ht="12.75" x14ac:dyDescent="0.2">
      <c r="A323" s="1"/>
      <c r="B323" s="1"/>
      <c r="C323" s="1"/>
      <c r="D323" s="1"/>
      <c r="E323" s="1"/>
    </row>
    <row r="324" spans="1:5" ht="12.75" x14ac:dyDescent="0.2">
      <c r="A324" s="1"/>
      <c r="B324" s="1"/>
      <c r="C324" s="1"/>
      <c r="D324" s="1"/>
      <c r="E324" s="1"/>
    </row>
    <row r="325" spans="1:5" ht="12.75" x14ac:dyDescent="0.2">
      <c r="A325" s="1"/>
      <c r="B325" s="1"/>
      <c r="C325" s="1"/>
      <c r="D325" s="1"/>
      <c r="E325" s="1"/>
    </row>
    <row r="326" spans="1:5" ht="12.75" x14ac:dyDescent="0.2">
      <c r="A326" s="1"/>
      <c r="B326" s="1"/>
      <c r="C326" s="1"/>
      <c r="D326" s="1"/>
      <c r="E326" s="1"/>
    </row>
    <row r="327" spans="1:5" ht="12.75" x14ac:dyDescent="0.2">
      <c r="A327" s="1"/>
      <c r="B327" s="1"/>
      <c r="C327" s="1"/>
      <c r="D327" s="1"/>
      <c r="E327" s="1"/>
    </row>
    <row r="328" spans="1:5" ht="12.75" x14ac:dyDescent="0.2">
      <c r="A328" s="1"/>
      <c r="B328" s="1"/>
      <c r="C328" s="1"/>
      <c r="D328" s="1"/>
      <c r="E328" s="1"/>
    </row>
    <row r="329" spans="1:5" ht="12.75" x14ac:dyDescent="0.2">
      <c r="A329" s="1"/>
      <c r="B329" s="1"/>
      <c r="C329" s="1"/>
      <c r="D329" s="1"/>
      <c r="E329" s="1"/>
    </row>
    <row r="330" spans="1:5" ht="12.75" x14ac:dyDescent="0.2">
      <c r="A330" s="1"/>
      <c r="B330" s="1"/>
      <c r="C330" s="1"/>
      <c r="D330" s="1"/>
      <c r="E330" s="1"/>
    </row>
    <row r="331" spans="1:5" ht="12.75" x14ac:dyDescent="0.2">
      <c r="A331" s="1"/>
      <c r="B331" s="1"/>
      <c r="C331" s="1"/>
      <c r="D331" s="1"/>
      <c r="E331" s="1"/>
    </row>
    <row r="332" spans="1:5" ht="12.75" x14ac:dyDescent="0.2">
      <c r="A332" s="1"/>
      <c r="B332" s="1"/>
      <c r="C332" s="1"/>
      <c r="D332" s="1"/>
      <c r="E332" s="1"/>
    </row>
    <row r="333" spans="1:5" ht="12.75" x14ac:dyDescent="0.2">
      <c r="A333" s="1"/>
      <c r="B333" s="1"/>
      <c r="C333" s="1"/>
      <c r="D333" s="1"/>
      <c r="E333" s="1"/>
    </row>
    <row r="334" spans="1:5" ht="12.75" x14ac:dyDescent="0.2">
      <c r="A334" s="1"/>
      <c r="B334" s="1"/>
      <c r="C334" s="1"/>
      <c r="D334" s="1"/>
      <c r="E334" s="1"/>
    </row>
    <row r="335" spans="1:5" ht="12.75" x14ac:dyDescent="0.2">
      <c r="A335" s="1"/>
      <c r="B335" s="1"/>
      <c r="C335" s="1"/>
      <c r="D335" s="1"/>
      <c r="E335" s="1"/>
    </row>
    <row r="336" spans="1:5" ht="12.75" x14ac:dyDescent="0.2">
      <c r="A336" s="1"/>
      <c r="B336" s="1"/>
      <c r="C336" s="1"/>
      <c r="D336" s="1"/>
      <c r="E336" s="1"/>
    </row>
    <row r="337" spans="1:5" ht="12.75" x14ac:dyDescent="0.2">
      <c r="A337" s="1"/>
      <c r="B337" s="1"/>
      <c r="C337" s="1"/>
      <c r="D337" s="1"/>
      <c r="E337" s="1"/>
    </row>
    <row r="338" spans="1:5" ht="12.75" x14ac:dyDescent="0.2">
      <c r="A338" s="1"/>
      <c r="B338" s="1"/>
      <c r="C338" s="1"/>
      <c r="D338" s="1"/>
      <c r="E338" s="1"/>
    </row>
    <row r="339" spans="1:5" ht="12.75" x14ac:dyDescent="0.2">
      <c r="A339" s="1"/>
      <c r="B339" s="1"/>
      <c r="C339" s="1"/>
      <c r="D339" s="1"/>
      <c r="E339" s="1"/>
    </row>
    <row r="340" spans="1:5" ht="12.75" x14ac:dyDescent="0.2">
      <c r="A340" s="1"/>
      <c r="B340" s="1"/>
      <c r="C340" s="1"/>
      <c r="D340" s="1"/>
      <c r="E340" s="1"/>
    </row>
    <row r="341" spans="1:5" ht="12.75" x14ac:dyDescent="0.2">
      <c r="A341" s="1"/>
      <c r="B341" s="1"/>
      <c r="C341" s="1"/>
      <c r="D341" s="1"/>
      <c r="E341" s="1"/>
    </row>
    <row r="342" spans="1:5" ht="12.75" x14ac:dyDescent="0.2">
      <c r="A342" s="1"/>
      <c r="B342" s="1"/>
      <c r="C342" s="1"/>
      <c r="D342" s="1"/>
      <c r="E342" s="1"/>
    </row>
    <row r="343" spans="1:5" ht="12.75" x14ac:dyDescent="0.2">
      <c r="A343" s="1"/>
      <c r="B343" s="1"/>
      <c r="C343" s="1"/>
      <c r="D343" s="1"/>
      <c r="E343" s="1"/>
    </row>
    <row r="344" spans="1:5" ht="12.75" x14ac:dyDescent="0.2">
      <c r="A344" s="1"/>
      <c r="B344" s="1"/>
      <c r="C344" s="1"/>
      <c r="D344" s="1"/>
      <c r="E344" s="1"/>
    </row>
    <row r="345" spans="1:5" ht="12.75" x14ac:dyDescent="0.2">
      <c r="A345" s="1"/>
      <c r="B345" s="1"/>
      <c r="C345" s="1"/>
      <c r="D345" s="1"/>
      <c r="E345" s="1"/>
    </row>
    <row r="346" spans="1:5" ht="12.75" x14ac:dyDescent="0.2">
      <c r="A346" s="1"/>
      <c r="B346" s="1"/>
      <c r="C346" s="1"/>
      <c r="D346" s="1"/>
      <c r="E346" s="1"/>
    </row>
    <row r="347" spans="1:5" ht="12.75" x14ac:dyDescent="0.2">
      <c r="A347" s="1"/>
      <c r="B347" s="1"/>
      <c r="C347" s="1"/>
      <c r="D347" s="1"/>
      <c r="E347" s="1"/>
    </row>
    <row r="348" spans="1:5" ht="12.75" x14ac:dyDescent="0.2">
      <c r="A348" s="1"/>
      <c r="B348" s="1"/>
      <c r="C348" s="1"/>
      <c r="D348" s="1"/>
      <c r="E348" s="1"/>
    </row>
    <row r="349" spans="1:5" ht="12.75" x14ac:dyDescent="0.2">
      <c r="A349" s="1"/>
      <c r="B349" s="1"/>
      <c r="C349" s="1"/>
      <c r="D349" s="1"/>
      <c r="E349" s="1"/>
    </row>
    <row r="350" spans="1:5" ht="12.75" x14ac:dyDescent="0.2">
      <c r="A350" s="1"/>
      <c r="B350" s="1"/>
      <c r="C350" s="1"/>
      <c r="D350" s="1"/>
      <c r="E350" s="1"/>
    </row>
    <row r="351" spans="1:5" ht="12.75" x14ac:dyDescent="0.2">
      <c r="A351" s="1"/>
      <c r="B351" s="1"/>
      <c r="C351" s="1"/>
      <c r="D351" s="1"/>
      <c r="E351" s="1"/>
    </row>
    <row r="352" spans="1:5" ht="12.75" x14ac:dyDescent="0.2">
      <c r="A352" s="1"/>
      <c r="B352" s="1"/>
      <c r="C352" s="1"/>
      <c r="D352" s="1"/>
      <c r="E352" s="1"/>
    </row>
    <row r="353" spans="1:5" ht="12.75" x14ac:dyDescent="0.2">
      <c r="A353" s="1"/>
      <c r="B353" s="1"/>
      <c r="C353" s="1"/>
      <c r="D353" s="1"/>
      <c r="E353" s="1"/>
    </row>
    <row r="354" spans="1:5" ht="12.75" x14ac:dyDescent="0.2">
      <c r="A354" s="1"/>
      <c r="B354" s="1"/>
      <c r="C354" s="1"/>
      <c r="D354" s="1"/>
      <c r="E354" s="1"/>
    </row>
    <row r="355" spans="1:5" ht="12.75" x14ac:dyDescent="0.2">
      <c r="A355" s="1"/>
      <c r="B355" s="1"/>
      <c r="C355" s="1"/>
      <c r="D355" s="1"/>
      <c r="E355" s="1"/>
    </row>
    <row r="356" spans="1:5" ht="12.75" x14ac:dyDescent="0.2">
      <c r="A356" s="1"/>
      <c r="B356" s="1"/>
      <c r="C356" s="1"/>
      <c r="D356" s="1"/>
      <c r="E356" s="1"/>
    </row>
    <row r="357" spans="1:5" ht="12.75" x14ac:dyDescent="0.2">
      <c r="A357" s="1"/>
      <c r="B357" s="1"/>
      <c r="C357" s="1"/>
      <c r="D357" s="1"/>
      <c r="E357" s="1"/>
    </row>
    <row r="358" spans="1:5" ht="12.75" x14ac:dyDescent="0.2">
      <c r="A358" s="1"/>
      <c r="B358" s="1"/>
      <c r="C358" s="1"/>
      <c r="D358" s="1"/>
      <c r="E358" s="1"/>
    </row>
    <row r="359" spans="1:5" ht="12.75" x14ac:dyDescent="0.2">
      <c r="A359" s="1"/>
      <c r="B359" s="1"/>
      <c r="C359" s="1"/>
      <c r="D359" s="1"/>
      <c r="E359" s="1"/>
    </row>
    <row r="360" spans="1:5" ht="12.75" x14ac:dyDescent="0.2">
      <c r="A360" s="1"/>
      <c r="B360" s="1"/>
      <c r="C360" s="1"/>
      <c r="D360" s="1"/>
      <c r="E360" s="1"/>
    </row>
    <row r="361" spans="1:5" ht="12.75" x14ac:dyDescent="0.2">
      <c r="A361" s="1"/>
      <c r="B361" s="1"/>
      <c r="C361" s="1"/>
      <c r="D361" s="1"/>
      <c r="E361" s="1"/>
    </row>
    <row r="362" spans="1:5" ht="12.75" x14ac:dyDescent="0.2">
      <c r="A362" s="1"/>
      <c r="B362" s="1"/>
      <c r="C362" s="1"/>
      <c r="D362" s="1"/>
      <c r="E362" s="1"/>
    </row>
    <row r="363" spans="1:5" ht="12.75" x14ac:dyDescent="0.2">
      <c r="A363" s="1"/>
      <c r="B363" s="1"/>
      <c r="C363" s="1"/>
      <c r="D363" s="1"/>
      <c r="E363" s="1"/>
    </row>
    <row r="364" spans="1:5" ht="12.75" x14ac:dyDescent="0.2">
      <c r="A364" s="1"/>
      <c r="B364" s="1"/>
      <c r="C364" s="1"/>
      <c r="D364" s="1"/>
      <c r="E364" s="1"/>
    </row>
    <row r="365" spans="1:5" ht="12.75" x14ac:dyDescent="0.2">
      <c r="A365" s="1"/>
      <c r="B365" s="1"/>
      <c r="C365" s="1"/>
      <c r="D365" s="1"/>
      <c r="E365" s="1"/>
    </row>
    <row r="366" spans="1:5" ht="12.75" x14ac:dyDescent="0.2">
      <c r="A366" s="1"/>
      <c r="B366" s="1"/>
      <c r="C366" s="1"/>
      <c r="D366" s="1"/>
      <c r="E366" s="1"/>
    </row>
    <row r="367" spans="1:5" ht="12.75" x14ac:dyDescent="0.2">
      <c r="A367" s="1"/>
      <c r="B367" s="1"/>
      <c r="C367" s="1"/>
      <c r="D367" s="1"/>
      <c r="E367" s="1"/>
    </row>
    <row r="368" spans="1:5" ht="12.75" x14ac:dyDescent="0.2">
      <c r="A368" s="1"/>
      <c r="B368" s="1"/>
      <c r="C368" s="1"/>
      <c r="D368" s="1"/>
      <c r="E368" s="1"/>
    </row>
    <row r="369" spans="1:5" ht="12.75" x14ac:dyDescent="0.2">
      <c r="A369" s="1"/>
      <c r="B369" s="1"/>
      <c r="C369" s="1"/>
      <c r="D369" s="1"/>
      <c r="E369" s="1"/>
    </row>
    <row r="370" spans="1:5" ht="12.75" x14ac:dyDescent="0.2">
      <c r="A370" s="1"/>
      <c r="B370" s="1"/>
      <c r="C370" s="1"/>
      <c r="D370" s="1"/>
      <c r="E370" s="1"/>
    </row>
    <row r="371" spans="1:5" ht="12.75" x14ac:dyDescent="0.2">
      <c r="A371" s="1"/>
      <c r="B371" s="1"/>
      <c r="C371" s="1"/>
      <c r="D371" s="1"/>
      <c r="E371" s="1"/>
    </row>
    <row r="372" spans="1:5" ht="12.75" x14ac:dyDescent="0.2">
      <c r="A372" s="1"/>
      <c r="B372" s="1"/>
      <c r="C372" s="1"/>
      <c r="D372" s="1"/>
      <c r="E372" s="1"/>
    </row>
    <row r="373" spans="1:5" ht="12.75" x14ac:dyDescent="0.2">
      <c r="A373" s="1"/>
      <c r="B373" s="1"/>
      <c r="C373" s="1"/>
      <c r="D373" s="1"/>
      <c r="E373" s="1"/>
    </row>
    <row r="374" spans="1:5" ht="12.75" x14ac:dyDescent="0.2">
      <c r="A374" s="1"/>
      <c r="B374" s="1"/>
      <c r="C374" s="1"/>
      <c r="D374" s="1"/>
      <c r="E374" s="1"/>
    </row>
    <row r="375" spans="1:5" ht="12.75" x14ac:dyDescent="0.2">
      <c r="A375" s="1"/>
      <c r="B375" s="1"/>
      <c r="C375" s="1"/>
      <c r="D375" s="1"/>
      <c r="E375" s="1"/>
    </row>
    <row r="376" spans="1:5" ht="12.75" x14ac:dyDescent="0.2">
      <c r="A376" s="1"/>
      <c r="B376" s="1"/>
      <c r="C376" s="1"/>
      <c r="D376" s="1"/>
      <c r="E376" s="1"/>
    </row>
    <row r="377" spans="1:5" ht="12.75" x14ac:dyDescent="0.2">
      <c r="A377" s="1"/>
      <c r="B377" s="1"/>
      <c r="C377" s="1"/>
      <c r="D377" s="1"/>
      <c r="E377" s="1"/>
    </row>
    <row r="378" spans="1:5" ht="12.75" x14ac:dyDescent="0.2">
      <c r="A378" s="1"/>
      <c r="B378" s="1"/>
      <c r="C378" s="1"/>
      <c r="D378" s="1"/>
      <c r="E378" s="1"/>
    </row>
    <row r="379" spans="1:5" ht="12.75" x14ac:dyDescent="0.2">
      <c r="A379" s="1"/>
      <c r="B379" s="1"/>
      <c r="C379" s="1"/>
      <c r="D379" s="1"/>
      <c r="E379" s="1"/>
    </row>
    <row r="380" spans="1:5" ht="12.75" x14ac:dyDescent="0.2">
      <c r="A380" s="1"/>
      <c r="B380" s="1"/>
      <c r="C380" s="1"/>
      <c r="D380" s="1"/>
      <c r="E380" s="1"/>
    </row>
    <row r="381" spans="1:5" ht="12.75" x14ac:dyDescent="0.2">
      <c r="A381" s="1"/>
      <c r="B381" s="1"/>
      <c r="C381" s="1"/>
      <c r="D381" s="1"/>
      <c r="E381" s="1"/>
    </row>
    <row r="382" spans="1:5" ht="12.75" x14ac:dyDescent="0.2">
      <c r="A382" s="1"/>
      <c r="B382" s="1"/>
      <c r="C382" s="1"/>
      <c r="D382" s="1"/>
      <c r="E382" s="1"/>
    </row>
    <row r="383" spans="1:5" ht="12.75" x14ac:dyDescent="0.2">
      <c r="A383" s="1"/>
      <c r="B383" s="1"/>
      <c r="C383" s="1"/>
      <c r="D383" s="1"/>
      <c r="E383" s="1"/>
    </row>
    <row r="384" spans="1:5" ht="12.75" x14ac:dyDescent="0.2">
      <c r="A384" s="1"/>
      <c r="B384" s="1"/>
      <c r="C384" s="1"/>
      <c r="D384" s="1"/>
      <c r="E384" s="1"/>
    </row>
    <row r="385" spans="1:5" ht="12.75" x14ac:dyDescent="0.2">
      <c r="A385" s="1"/>
      <c r="B385" s="1"/>
      <c r="C385" s="1"/>
      <c r="D385" s="1"/>
      <c r="E385" s="1"/>
    </row>
    <row r="386" spans="1:5" ht="12.75" x14ac:dyDescent="0.2">
      <c r="A386" s="1"/>
      <c r="B386" s="1"/>
      <c r="C386" s="1"/>
      <c r="D386" s="1"/>
      <c r="E386" s="1"/>
    </row>
    <row r="387" spans="1:5" ht="12.75" x14ac:dyDescent="0.2">
      <c r="A387" s="1"/>
      <c r="B387" s="1"/>
      <c r="C387" s="1"/>
      <c r="D387" s="1"/>
      <c r="E387" s="1"/>
    </row>
    <row r="388" spans="1:5" ht="12.75" x14ac:dyDescent="0.2">
      <c r="A388" s="1"/>
      <c r="B388" s="1"/>
      <c r="C388" s="1"/>
      <c r="D388" s="1"/>
      <c r="E388" s="1"/>
    </row>
    <row r="389" spans="1:5" ht="12.75" x14ac:dyDescent="0.2">
      <c r="A389" s="1"/>
      <c r="B389" s="1"/>
      <c r="C389" s="1"/>
      <c r="D389" s="1"/>
      <c r="E389" s="1"/>
    </row>
    <row r="390" spans="1:5" ht="12.75" x14ac:dyDescent="0.2">
      <c r="A390" s="1"/>
      <c r="B390" s="1"/>
      <c r="C390" s="1"/>
      <c r="D390" s="1"/>
      <c r="E390" s="1"/>
    </row>
    <row r="391" spans="1:5" ht="12.75" x14ac:dyDescent="0.2">
      <c r="A391" s="1"/>
      <c r="B391" s="1"/>
      <c r="C391" s="1"/>
      <c r="D391" s="1"/>
      <c r="E391" s="1"/>
    </row>
    <row r="392" spans="1:5" ht="12.75" x14ac:dyDescent="0.2">
      <c r="A392" s="1"/>
      <c r="B392" s="1"/>
      <c r="C392" s="1"/>
      <c r="D392" s="1"/>
      <c r="E392" s="1"/>
    </row>
    <row r="393" spans="1:5" ht="12.75" x14ac:dyDescent="0.2">
      <c r="A393" s="1"/>
      <c r="B393" s="1"/>
      <c r="C393" s="1"/>
      <c r="D393" s="1"/>
      <c r="E393" s="1"/>
    </row>
    <row r="394" spans="1:5" ht="12.75" x14ac:dyDescent="0.2">
      <c r="A394" s="1"/>
      <c r="B394" s="1"/>
      <c r="C394" s="1"/>
      <c r="D394" s="1"/>
      <c r="E394" s="1"/>
    </row>
    <row r="395" spans="1:5" ht="12.75" x14ac:dyDescent="0.2">
      <c r="A395" s="1"/>
      <c r="B395" s="1"/>
      <c r="C395" s="1"/>
      <c r="D395" s="1"/>
      <c r="E395" s="1"/>
    </row>
    <row r="396" spans="1:5" ht="12.75" x14ac:dyDescent="0.2">
      <c r="A396" s="1"/>
      <c r="B396" s="1"/>
      <c r="C396" s="1"/>
      <c r="D396" s="1"/>
      <c r="E396" s="1"/>
    </row>
    <row r="397" spans="1:5" ht="12.75" x14ac:dyDescent="0.2">
      <c r="A397" s="1"/>
      <c r="B397" s="1"/>
      <c r="C397" s="1"/>
      <c r="D397" s="1"/>
      <c r="E397" s="1"/>
    </row>
    <row r="398" spans="1:5" ht="12.75" x14ac:dyDescent="0.2">
      <c r="A398" s="1"/>
      <c r="B398" s="1"/>
      <c r="C398" s="1"/>
      <c r="D398" s="1"/>
      <c r="E398" s="1"/>
    </row>
    <row r="399" spans="1:5" ht="12.75" x14ac:dyDescent="0.2">
      <c r="A399" s="1"/>
      <c r="B399" s="1"/>
      <c r="C399" s="1"/>
      <c r="D399" s="1"/>
      <c r="E399" s="1"/>
    </row>
    <row r="400" spans="1:5" ht="12.75" x14ac:dyDescent="0.2">
      <c r="A400" s="1"/>
      <c r="B400" s="1"/>
      <c r="C400" s="1"/>
      <c r="D400" s="1"/>
      <c r="E400" s="1"/>
    </row>
    <row r="401" spans="1:5" ht="12.75" x14ac:dyDescent="0.2">
      <c r="A401" s="1"/>
      <c r="B401" s="1"/>
      <c r="C401" s="1"/>
      <c r="D401" s="1"/>
      <c r="E401" s="1"/>
    </row>
    <row r="402" spans="1:5" ht="12.75" x14ac:dyDescent="0.2">
      <c r="A402" s="1"/>
      <c r="B402" s="1"/>
      <c r="C402" s="1"/>
      <c r="D402" s="1"/>
      <c r="E402" s="1"/>
    </row>
    <row r="403" spans="1:5" ht="12.75" x14ac:dyDescent="0.2">
      <c r="A403" s="1"/>
      <c r="B403" s="1"/>
      <c r="C403" s="1"/>
      <c r="D403" s="1"/>
      <c r="E403" s="1"/>
    </row>
    <row r="404" spans="1:5" ht="12.75" x14ac:dyDescent="0.2">
      <c r="A404" s="1"/>
      <c r="B404" s="1"/>
      <c r="C404" s="1"/>
      <c r="D404" s="1"/>
      <c r="E404" s="1"/>
    </row>
    <row r="405" spans="1:5" ht="12.75" x14ac:dyDescent="0.2">
      <c r="A405" s="1"/>
      <c r="B405" s="1"/>
      <c r="C405" s="1"/>
      <c r="D405" s="1"/>
      <c r="E405" s="1"/>
    </row>
    <row r="406" spans="1:5" ht="12.75" x14ac:dyDescent="0.2">
      <c r="A406" s="1"/>
      <c r="B406" s="1"/>
      <c r="C406" s="1"/>
      <c r="D406" s="1"/>
      <c r="E406" s="1"/>
    </row>
    <row r="407" spans="1:5" ht="12.75" x14ac:dyDescent="0.2">
      <c r="A407" s="1"/>
      <c r="B407" s="1"/>
      <c r="C407" s="1"/>
      <c r="D407" s="1"/>
      <c r="E407" s="1"/>
    </row>
    <row r="408" spans="1:5" ht="12.75" x14ac:dyDescent="0.2">
      <c r="A408" s="1"/>
      <c r="B408" s="1"/>
      <c r="C408" s="1"/>
      <c r="D408" s="1"/>
      <c r="E408" s="1"/>
    </row>
    <row r="409" spans="1:5" ht="12.75" x14ac:dyDescent="0.2">
      <c r="A409" s="1"/>
      <c r="B409" s="1"/>
      <c r="C409" s="1"/>
      <c r="D409" s="1"/>
      <c r="E409" s="1"/>
    </row>
    <row r="410" spans="1:5" ht="12.75" x14ac:dyDescent="0.2">
      <c r="A410" s="1"/>
      <c r="B410" s="1"/>
      <c r="C410" s="1"/>
      <c r="D410" s="1"/>
      <c r="E410" s="1"/>
    </row>
    <row r="411" spans="1:5" ht="12.75" x14ac:dyDescent="0.2">
      <c r="A411" s="1"/>
      <c r="B411" s="1"/>
      <c r="C411" s="1"/>
      <c r="D411" s="1"/>
      <c r="E411" s="1"/>
    </row>
    <row r="412" spans="1:5" ht="12.75" x14ac:dyDescent="0.2">
      <c r="A412" s="1"/>
      <c r="B412" s="1"/>
      <c r="C412" s="1"/>
      <c r="D412" s="1"/>
      <c r="E412" s="1"/>
    </row>
    <row r="413" spans="1:5" ht="12.75" x14ac:dyDescent="0.2">
      <c r="A413" s="1"/>
      <c r="B413" s="1"/>
      <c r="C413" s="1"/>
      <c r="D413" s="1"/>
      <c r="E413" s="1"/>
    </row>
    <row r="414" spans="1:5" ht="12.75" x14ac:dyDescent="0.2">
      <c r="A414" s="1"/>
      <c r="B414" s="1"/>
      <c r="C414" s="1"/>
      <c r="D414" s="1"/>
      <c r="E414" s="1"/>
    </row>
    <row r="415" spans="1:5" ht="12.75" x14ac:dyDescent="0.2">
      <c r="A415" s="1"/>
      <c r="B415" s="1"/>
      <c r="C415" s="1"/>
      <c r="D415" s="1"/>
      <c r="E415" s="1"/>
    </row>
    <row r="416" spans="1:5" ht="12.75" x14ac:dyDescent="0.2">
      <c r="A416" s="1"/>
      <c r="B416" s="1"/>
      <c r="C416" s="1"/>
      <c r="D416" s="1"/>
      <c r="E416" s="1"/>
    </row>
    <row r="417" spans="1:5" ht="12.75" x14ac:dyDescent="0.2">
      <c r="A417" s="1"/>
      <c r="B417" s="1"/>
      <c r="C417" s="1"/>
      <c r="D417" s="1"/>
      <c r="E417" s="1"/>
    </row>
    <row r="418" spans="1:5" ht="12.75" x14ac:dyDescent="0.2">
      <c r="A418" s="1"/>
      <c r="B418" s="1"/>
      <c r="C418" s="1"/>
      <c r="D418" s="1"/>
      <c r="E418" s="1"/>
    </row>
    <row r="419" spans="1:5" ht="12.75" x14ac:dyDescent="0.2">
      <c r="A419" s="1"/>
      <c r="B419" s="1"/>
      <c r="C419" s="1"/>
      <c r="D419" s="1"/>
      <c r="E419" s="1"/>
    </row>
    <row r="420" spans="1:5" ht="12.75" x14ac:dyDescent="0.2">
      <c r="A420" s="1"/>
      <c r="B420" s="1"/>
      <c r="C420" s="1"/>
      <c r="D420" s="1"/>
      <c r="E420" s="1"/>
    </row>
    <row r="421" spans="1:5" ht="12.75" x14ac:dyDescent="0.2">
      <c r="A421" s="1"/>
      <c r="B421" s="1"/>
      <c r="C421" s="1"/>
      <c r="D421" s="1"/>
      <c r="E421" s="1"/>
    </row>
    <row r="422" spans="1:5" ht="12.75" x14ac:dyDescent="0.2">
      <c r="A422" s="1"/>
      <c r="B422" s="1"/>
      <c r="C422" s="1"/>
      <c r="D422" s="1"/>
      <c r="E422" s="1"/>
    </row>
    <row r="423" spans="1:5" ht="12.75" x14ac:dyDescent="0.2">
      <c r="A423" s="1"/>
      <c r="B423" s="1"/>
      <c r="C423" s="1"/>
      <c r="D423" s="1"/>
      <c r="E423" s="1"/>
    </row>
    <row r="424" spans="1:5" ht="12.75" x14ac:dyDescent="0.2">
      <c r="A424" s="1"/>
      <c r="B424" s="1"/>
      <c r="C424" s="1"/>
      <c r="D424" s="1"/>
      <c r="E424" s="1"/>
    </row>
    <row r="425" spans="1:5" ht="12.75" x14ac:dyDescent="0.2">
      <c r="A425" s="1"/>
      <c r="B425" s="1"/>
      <c r="C425" s="1"/>
      <c r="D425" s="1"/>
      <c r="E425" s="1"/>
    </row>
    <row r="426" spans="1:5" ht="12.75" x14ac:dyDescent="0.2">
      <c r="A426" s="1"/>
      <c r="B426" s="1"/>
      <c r="C426" s="1"/>
      <c r="D426" s="1"/>
      <c r="E426" s="1"/>
    </row>
    <row r="427" spans="1:5" ht="12.75" x14ac:dyDescent="0.2">
      <c r="A427" s="1"/>
      <c r="B427" s="1"/>
      <c r="C427" s="1"/>
      <c r="D427" s="1"/>
      <c r="E427" s="1"/>
    </row>
    <row r="428" spans="1:5" ht="12.75" x14ac:dyDescent="0.2">
      <c r="A428" s="1"/>
      <c r="B428" s="1"/>
      <c r="C428" s="1"/>
      <c r="D428" s="1"/>
      <c r="E428" s="1"/>
    </row>
    <row r="429" spans="1:5" ht="12.75" x14ac:dyDescent="0.2">
      <c r="A429" s="1"/>
      <c r="B429" s="1"/>
      <c r="C429" s="1"/>
      <c r="D429" s="1"/>
      <c r="E429" s="1"/>
    </row>
    <row r="430" spans="1:5" ht="12.75" x14ac:dyDescent="0.2">
      <c r="A430" s="1"/>
      <c r="B430" s="1"/>
      <c r="C430" s="1"/>
      <c r="D430" s="1"/>
      <c r="E430" s="1"/>
    </row>
    <row r="431" spans="1:5" ht="12.75" x14ac:dyDescent="0.2">
      <c r="A431" s="1"/>
      <c r="B431" s="1"/>
      <c r="C431" s="1"/>
      <c r="D431" s="1"/>
      <c r="E431" s="1"/>
    </row>
    <row r="432" spans="1:5" ht="12.75" x14ac:dyDescent="0.2">
      <c r="A432" s="1"/>
      <c r="B432" s="1"/>
      <c r="C432" s="1"/>
      <c r="D432" s="1"/>
      <c r="E432" s="1"/>
    </row>
    <row r="433" spans="1:5" ht="12.75" x14ac:dyDescent="0.2">
      <c r="A433" s="1"/>
      <c r="B433" s="1"/>
      <c r="C433" s="1"/>
      <c r="D433" s="1"/>
      <c r="E433" s="1"/>
    </row>
    <row r="434" spans="1:5" ht="12.75" x14ac:dyDescent="0.2">
      <c r="A434" s="1"/>
      <c r="B434" s="1"/>
      <c r="C434" s="1"/>
      <c r="D434" s="1"/>
      <c r="E434" s="1"/>
    </row>
    <row r="435" spans="1:5" ht="12.75" x14ac:dyDescent="0.2">
      <c r="A435" s="1"/>
      <c r="B435" s="1"/>
      <c r="C435" s="1"/>
      <c r="D435" s="1"/>
      <c r="E435" s="1"/>
    </row>
    <row r="436" spans="1:5" ht="12.75" x14ac:dyDescent="0.2">
      <c r="A436" s="1"/>
      <c r="B436" s="1"/>
      <c r="C436" s="1"/>
      <c r="D436" s="1"/>
      <c r="E436" s="1"/>
    </row>
    <row r="437" spans="1:5" ht="12.75" x14ac:dyDescent="0.2">
      <c r="A437" s="1"/>
      <c r="B437" s="1"/>
      <c r="C437" s="1"/>
      <c r="D437" s="1"/>
      <c r="E437" s="1"/>
    </row>
    <row r="438" spans="1:5" ht="12.75" x14ac:dyDescent="0.2">
      <c r="A438" s="1"/>
      <c r="B438" s="1"/>
      <c r="C438" s="1"/>
      <c r="D438" s="1"/>
      <c r="E438" s="1"/>
    </row>
    <row r="439" spans="1:5" ht="12.75" x14ac:dyDescent="0.2">
      <c r="A439" s="1"/>
      <c r="B439" s="1"/>
      <c r="C439" s="1"/>
      <c r="D439" s="1"/>
      <c r="E439" s="1"/>
    </row>
    <row r="440" spans="1:5" ht="12.75" x14ac:dyDescent="0.2">
      <c r="A440" s="1"/>
      <c r="B440" s="1"/>
      <c r="C440" s="1"/>
      <c r="D440" s="1"/>
      <c r="E440" s="1"/>
    </row>
    <row r="441" spans="1:5" ht="12.75" x14ac:dyDescent="0.2">
      <c r="A441" s="1"/>
      <c r="B441" s="1"/>
      <c r="C441" s="1"/>
      <c r="D441" s="1"/>
      <c r="E441" s="1"/>
    </row>
    <row r="442" spans="1:5" ht="12.75" x14ac:dyDescent="0.2">
      <c r="A442" s="1"/>
      <c r="B442" s="1"/>
      <c r="C442" s="1"/>
      <c r="D442" s="1"/>
      <c r="E442" s="1"/>
    </row>
    <row r="443" spans="1:5" ht="12.75" x14ac:dyDescent="0.2">
      <c r="A443" s="1"/>
      <c r="B443" s="1"/>
      <c r="C443" s="1"/>
      <c r="D443" s="1"/>
      <c r="E443" s="1"/>
    </row>
    <row r="444" spans="1:5" ht="12.75" x14ac:dyDescent="0.2">
      <c r="A444" s="1"/>
      <c r="B444" s="1"/>
      <c r="C444" s="1"/>
      <c r="D444" s="1"/>
      <c r="E444" s="1"/>
    </row>
    <row r="445" spans="1:5" ht="12.75" x14ac:dyDescent="0.2">
      <c r="A445" s="1"/>
      <c r="B445" s="1"/>
      <c r="C445" s="1"/>
      <c r="D445" s="1"/>
      <c r="E445" s="1"/>
    </row>
    <row r="446" spans="1:5" ht="12.75" x14ac:dyDescent="0.2">
      <c r="A446" s="1"/>
      <c r="B446" s="1"/>
      <c r="C446" s="1"/>
      <c r="D446" s="1"/>
      <c r="E446" s="1"/>
    </row>
    <row r="447" spans="1:5" ht="12.75" x14ac:dyDescent="0.2">
      <c r="A447" s="1"/>
      <c r="B447" s="1"/>
      <c r="C447" s="1"/>
      <c r="D447" s="1"/>
      <c r="E447" s="1"/>
    </row>
    <row r="448" spans="1:5" ht="12.75" x14ac:dyDescent="0.2">
      <c r="A448" s="1"/>
      <c r="B448" s="1"/>
      <c r="C448" s="1"/>
      <c r="D448" s="1"/>
      <c r="E448" s="1"/>
    </row>
    <row r="449" spans="1:5" ht="12.75" x14ac:dyDescent="0.2">
      <c r="A449" s="1"/>
      <c r="B449" s="1"/>
      <c r="C449" s="1"/>
      <c r="D449" s="1"/>
      <c r="E449" s="1"/>
    </row>
    <row r="450" spans="1:5" ht="12.75" x14ac:dyDescent="0.2">
      <c r="A450" s="1"/>
      <c r="B450" s="1"/>
      <c r="C450" s="1"/>
      <c r="D450" s="1"/>
      <c r="E450" s="1"/>
    </row>
    <row r="451" spans="1:5" ht="12.75" x14ac:dyDescent="0.2">
      <c r="A451" s="1"/>
      <c r="B451" s="1"/>
      <c r="C451" s="1"/>
      <c r="D451" s="1"/>
      <c r="E451" s="1"/>
    </row>
    <row r="452" spans="1:5" ht="12.75" x14ac:dyDescent="0.2">
      <c r="A452" s="1"/>
      <c r="B452" s="1"/>
      <c r="C452" s="1"/>
      <c r="D452" s="1"/>
      <c r="E452" s="1"/>
    </row>
    <row r="453" spans="1:5" ht="12.75" x14ac:dyDescent="0.2">
      <c r="A453" s="1"/>
      <c r="B453" s="1"/>
      <c r="C453" s="1"/>
      <c r="D453" s="1"/>
      <c r="E453" s="1"/>
    </row>
    <row r="454" spans="1:5" ht="12.75" x14ac:dyDescent="0.2">
      <c r="A454" s="1"/>
      <c r="B454" s="1"/>
      <c r="C454" s="1"/>
      <c r="D454" s="1"/>
      <c r="E454" s="1"/>
    </row>
    <row r="455" spans="1:5" ht="12.75" x14ac:dyDescent="0.2">
      <c r="A455" s="1"/>
      <c r="B455" s="1"/>
      <c r="C455" s="1"/>
      <c r="D455" s="1"/>
      <c r="E455" s="1"/>
    </row>
    <row r="456" spans="1:5" ht="12.75" x14ac:dyDescent="0.2">
      <c r="A456" s="1"/>
      <c r="B456" s="1"/>
      <c r="C456" s="1"/>
      <c r="D456" s="1"/>
      <c r="E456" s="1"/>
    </row>
    <row r="457" spans="1:5" ht="12.75" x14ac:dyDescent="0.2">
      <c r="A457" s="1"/>
      <c r="B457" s="1"/>
      <c r="C457" s="1"/>
      <c r="D457" s="1"/>
      <c r="E457" s="1"/>
    </row>
    <row r="458" spans="1:5" ht="12.75" x14ac:dyDescent="0.2">
      <c r="A458" s="1"/>
      <c r="B458" s="1"/>
      <c r="C458" s="1"/>
      <c r="D458" s="1"/>
      <c r="E458" s="1"/>
    </row>
    <row r="459" spans="1:5" ht="12.75" x14ac:dyDescent="0.2">
      <c r="A459" s="1"/>
      <c r="B459" s="1"/>
      <c r="C459" s="1"/>
      <c r="D459" s="1"/>
      <c r="E459" s="1"/>
    </row>
    <row r="460" spans="1:5" ht="12.75" x14ac:dyDescent="0.2">
      <c r="A460" s="1"/>
      <c r="B460" s="1"/>
      <c r="C460" s="1"/>
      <c r="D460" s="1"/>
      <c r="E460" s="1"/>
    </row>
    <row r="461" spans="1:5" ht="12.75" x14ac:dyDescent="0.2">
      <c r="A461" s="1"/>
      <c r="B461" s="1"/>
      <c r="C461" s="1"/>
      <c r="D461" s="1"/>
      <c r="E461" s="1"/>
    </row>
    <row r="462" spans="1:5" ht="12.75" x14ac:dyDescent="0.2">
      <c r="A462" s="1"/>
      <c r="B462" s="1"/>
      <c r="C462" s="1"/>
      <c r="D462" s="1"/>
      <c r="E462" s="1"/>
    </row>
    <row r="463" spans="1:5" ht="12.75" x14ac:dyDescent="0.2">
      <c r="A463" s="1"/>
      <c r="B463" s="1"/>
      <c r="C463" s="1"/>
      <c r="D463" s="1"/>
      <c r="E463" s="1"/>
    </row>
    <row r="464" spans="1:5" ht="12.75" x14ac:dyDescent="0.2">
      <c r="A464" s="1"/>
      <c r="B464" s="1"/>
      <c r="C464" s="1"/>
      <c r="D464" s="1"/>
      <c r="E464" s="1"/>
    </row>
    <row r="465" spans="1:5" ht="12.75" x14ac:dyDescent="0.2">
      <c r="A465" s="1"/>
      <c r="B465" s="1"/>
      <c r="C465" s="1"/>
      <c r="D465" s="1"/>
      <c r="E465" s="1"/>
    </row>
    <row r="466" spans="1:5" ht="12.75" x14ac:dyDescent="0.2">
      <c r="A466" s="1"/>
      <c r="B466" s="1"/>
      <c r="C466" s="1"/>
      <c r="D466" s="1"/>
      <c r="E466" s="1"/>
    </row>
    <row r="467" spans="1:5" ht="12.75" x14ac:dyDescent="0.2">
      <c r="A467" s="1"/>
      <c r="B467" s="1"/>
      <c r="C467" s="1"/>
      <c r="D467" s="1"/>
      <c r="E467" s="1"/>
    </row>
    <row r="468" spans="1:5" ht="12.75" x14ac:dyDescent="0.2">
      <c r="A468" s="1"/>
      <c r="B468" s="1"/>
      <c r="C468" s="1"/>
      <c r="D468" s="1"/>
      <c r="E468" s="1"/>
    </row>
    <row r="469" spans="1:5" ht="12.75" x14ac:dyDescent="0.2">
      <c r="A469" s="1"/>
      <c r="B469" s="1"/>
      <c r="C469" s="1"/>
      <c r="D469" s="1"/>
      <c r="E469" s="1"/>
    </row>
    <row r="470" spans="1:5" ht="12.75" x14ac:dyDescent="0.2">
      <c r="A470" s="1"/>
      <c r="B470" s="1"/>
      <c r="C470" s="1"/>
      <c r="D470" s="1"/>
      <c r="E470" s="1"/>
    </row>
    <row r="471" spans="1:5" ht="12.75" x14ac:dyDescent="0.2">
      <c r="A471" s="1"/>
      <c r="B471" s="1"/>
      <c r="C471" s="1"/>
      <c r="D471" s="1"/>
      <c r="E471" s="1"/>
    </row>
    <row r="472" spans="1:5" ht="12.75" x14ac:dyDescent="0.2">
      <c r="A472" s="1"/>
      <c r="B472" s="1"/>
      <c r="C472" s="1"/>
      <c r="D472" s="1"/>
      <c r="E472" s="1"/>
    </row>
    <row r="473" spans="1:5" ht="12.75" x14ac:dyDescent="0.2">
      <c r="A473" s="1"/>
      <c r="B473" s="1"/>
      <c r="C473" s="1"/>
      <c r="D473" s="1"/>
      <c r="E473" s="1"/>
    </row>
    <row r="474" spans="1:5" ht="12.75" x14ac:dyDescent="0.2">
      <c r="A474" s="1"/>
      <c r="B474" s="1"/>
      <c r="C474" s="1"/>
      <c r="D474" s="1"/>
      <c r="E474" s="1"/>
    </row>
    <row r="475" spans="1:5" ht="12.75" x14ac:dyDescent="0.2">
      <c r="A475" s="1"/>
      <c r="B475" s="1"/>
      <c r="C475" s="1"/>
      <c r="D475" s="1"/>
      <c r="E475" s="1"/>
    </row>
    <row r="476" spans="1:5" ht="12.75" x14ac:dyDescent="0.2">
      <c r="A476" s="1"/>
      <c r="B476" s="1"/>
      <c r="C476" s="1"/>
      <c r="D476" s="1"/>
      <c r="E476" s="1"/>
    </row>
    <row r="477" spans="1:5" ht="12.75" x14ac:dyDescent="0.2">
      <c r="A477" s="1"/>
      <c r="B477" s="1"/>
      <c r="C477" s="1"/>
      <c r="D477" s="1"/>
      <c r="E477" s="1"/>
    </row>
    <row r="478" spans="1:5" ht="12.75" x14ac:dyDescent="0.2">
      <c r="A478" s="1"/>
      <c r="B478" s="1"/>
      <c r="C478" s="1"/>
      <c r="D478" s="1"/>
      <c r="E478" s="1"/>
    </row>
    <row r="479" spans="1:5" ht="12.75" x14ac:dyDescent="0.2">
      <c r="A479" s="1"/>
      <c r="B479" s="1"/>
      <c r="C479" s="1"/>
      <c r="D479" s="1"/>
      <c r="E479" s="1"/>
    </row>
    <row r="480" spans="1:5" ht="12.75" x14ac:dyDescent="0.2">
      <c r="A480" s="1"/>
      <c r="B480" s="1"/>
      <c r="C480" s="1"/>
      <c r="D480" s="1"/>
      <c r="E480" s="1"/>
    </row>
    <row r="481" spans="1:5" ht="12.75" x14ac:dyDescent="0.2">
      <c r="A481" s="1"/>
      <c r="B481" s="1"/>
      <c r="C481" s="1"/>
      <c r="D481" s="1"/>
      <c r="E481" s="1"/>
    </row>
    <row r="482" spans="1:5" ht="12.75" x14ac:dyDescent="0.2">
      <c r="A482" s="1"/>
      <c r="B482" s="1"/>
      <c r="C482" s="1"/>
      <c r="D482" s="1"/>
      <c r="E482" s="1"/>
    </row>
    <row r="483" spans="1:5" ht="12.75" x14ac:dyDescent="0.2">
      <c r="A483" s="1"/>
      <c r="B483" s="1"/>
      <c r="C483" s="1"/>
      <c r="D483" s="1"/>
      <c r="E483" s="1"/>
    </row>
    <row r="484" spans="1:5" ht="12.75" x14ac:dyDescent="0.2">
      <c r="A484" s="1"/>
      <c r="B484" s="1"/>
      <c r="C484" s="1"/>
      <c r="D484" s="1"/>
      <c r="E484" s="1"/>
    </row>
    <row r="485" spans="1:5" ht="12.75" x14ac:dyDescent="0.2">
      <c r="A485" s="1"/>
      <c r="B485" s="1"/>
      <c r="C485" s="1"/>
      <c r="D485" s="1"/>
      <c r="E485" s="1"/>
    </row>
    <row r="486" spans="1:5" ht="12.75" x14ac:dyDescent="0.2">
      <c r="A486" s="1"/>
      <c r="B486" s="1"/>
      <c r="C486" s="1"/>
      <c r="D486" s="1"/>
      <c r="E486" s="1"/>
    </row>
    <row r="487" spans="1:5" ht="12.75" x14ac:dyDescent="0.2">
      <c r="A487" s="1"/>
      <c r="B487" s="1"/>
      <c r="C487" s="1"/>
      <c r="D487" s="1"/>
      <c r="E487" s="1"/>
    </row>
    <row r="488" spans="1:5" ht="12.75" x14ac:dyDescent="0.2">
      <c r="A488" s="1"/>
      <c r="B488" s="1"/>
      <c r="C488" s="1"/>
      <c r="D488" s="1"/>
      <c r="E488" s="1"/>
    </row>
    <row r="489" spans="1:5" ht="12.75" x14ac:dyDescent="0.2">
      <c r="A489" s="1"/>
      <c r="B489" s="1"/>
      <c r="C489" s="1"/>
      <c r="D489" s="1"/>
      <c r="E489" s="1"/>
    </row>
    <row r="490" spans="1:5" ht="12.75" x14ac:dyDescent="0.2">
      <c r="A490" s="1"/>
      <c r="B490" s="1"/>
      <c r="C490" s="1"/>
      <c r="D490" s="1"/>
      <c r="E490" s="1"/>
    </row>
    <row r="491" spans="1:5" ht="12.75" x14ac:dyDescent="0.2">
      <c r="A491" s="1"/>
      <c r="B491" s="1"/>
      <c r="C491" s="1"/>
      <c r="D491" s="1"/>
      <c r="E491" s="1"/>
    </row>
    <row r="492" spans="1:5" ht="12.75" x14ac:dyDescent="0.2">
      <c r="A492" s="1"/>
      <c r="B492" s="1"/>
      <c r="C492" s="1"/>
      <c r="D492" s="1"/>
      <c r="E492" s="1"/>
    </row>
    <row r="493" spans="1:5" ht="12.75" x14ac:dyDescent="0.2">
      <c r="A493" s="1"/>
      <c r="B493" s="1"/>
      <c r="C493" s="1"/>
      <c r="D493" s="1"/>
      <c r="E493" s="1"/>
    </row>
    <row r="494" spans="1:5" ht="12.75" x14ac:dyDescent="0.2">
      <c r="A494" s="1"/>
      <c r="B494" s="1"/>
      <c r="C494" s="1"/>
      <c r="D494" s="1"/>
      <c r="E494" s="1"/>
    </row>
    <row r="495" spans="1:5" ht="12.75" x14ac:dyDescent="0.2">
      <c r="A495" s="1"/>
      <c r="B495" s="1"/>
      <c r="C495" s="1"/>
      <c r="D495" s="1"/>
      <c r="E495" s="1"/>
    </row>
    <row r="496" spans="1:5" ht="12.75" x14ac:dyDescent="0.2">
      <c r="A496" s="1"/>
      <c r="B496" s="1"/>
      <c r="C496" s="1"/>
      <c r="D496" s="1"/>
      <c r="E496" s="1"/>
    </row>
    <row r="497" spans="1:5" ht="12.75" x14ac:dyDescent="0.2">
      <c r="A497" s="1"/>
      <c r="B497" s="1"/>
      <c r="C497" s="1"/>
      <c r="D497" s="1"/>
      <c r="E497" s="1"/>
    </row>
    <row r="498" spans="1:5" ht="12.75" x14ac:dyDescent="0.2">
      <c r="A498" s="1"/>
      <c r="B498" s="1"/>
      <c r="C498" s="1"/>
      <c r="D498" s="1"/>
      <c r="E498" s="1"/>
    </row>
    <row r="499" spans="1:5" ht="12.75" x14ac:dyDescent="0.2">
      <c r="A499" s="1"/>
      <c r="B499" s="1"/>
      <c r="C499" s="1"/>
      <c r="D499" s="1"/>
      <c r="E499" s="1"/>
    </row>
    <row r="500" spans="1:5" ht="12.75" x14ac:dyDescent="0.2">
      <c r="A500" s="1"/>
      <c r="B500" s="1"/>
      <c r="C500" s="1"/>
      <c r="D500" s="1"/>
      <c r="E500" s="1"/>
    </row>
    <row r="501" spans="1:5" ht="12.75" x14ac:dyDescent="0.2">
      <c r="A501" s="1"/>
      <c r="B501" s="1"/>
      <c r="C501" s="1"/>
      <c r="D501" s="1"/>
      <c r="E501" s="1"/>
    </row>
    <row r="502" spans="1:5" ht="12.75" x14ac:dyDescent="0.2">
      <c r="A502" s="1"/>
      <c r="B502" s="1"/>
      <c r="C502" s="1"/>
      <c r="D502" s="1"/>
      <c r="E502" s="1"/>
    </row>
    <row r="503" spans="1:5" ht="12.75" x14ac:dyDescent="0.2">
      <c r="A503" s="1"/>
      <c r="B503" s="1"/>
      <c r="C503" s="1"/>
      <c r="D503" s="1"/>
      <c r="E503" s="1"/>
    </row>
    <row r="504" spans="1:5" ht="12.75" x14ac:dyDescent="0.2">
      <c r="A504" s="1"/>
      <c r="B504" s="1"/>
      <c r="C504" s="1"/>
      <c r="D504" s="1"/>
      <c r="E504" s="1"/>
    </row>
    <row r="505" spans="1:5" ht="12.75" x14ac:dyDescent="0.2">
      <c r="A505" s="1"/>
      <c r="B505" s="1"/>
      <c r="C505" s="1"/>
      <c r="D505" s="1"/>
      <c r="E505" s="1"/>
    </row>
    <row r="506" spans="1:5" ht="12.75" x14ac:dyDescent="0.2">
      <c r="A506" s="1"/>
      <c r="B506" s="1"/>
      <c r="C506" s="1"/>
      <c r="D506" s="1"/>
      <c r="E506" s="1"/>
    </row>
    <row r="507" spans="1:5" ht="12.75" x14ac:dyDescent="0.2">
      <c r="A507" s="1"/>
      <c r="B507" s="1"/>
      <c r="C507" s="1"/>
      <c r="D507" s="1"/>
      <c r="E507" s="1"/>
    </row>
    <row r="508" spans="1:5" ht="12.75" x14ac:dyDescent="0.2">
      <c r="A508" s="1"/>
      <c r="B508" s="1"/>
      <c r="C508" s="1"/>
      <c r="D508" s="1"/>
      <c r="E508" s="1"/>
    </row>
    <row r="509" spans="1:5" ht="12.75" x14ac:dyDescent="0.2">
      <c r="A509" s="1"/>
      <c r="B509" s="1"/>
      <c r="C509" s="1"/>
      <c r="D509" s="1"/>
      <c r="E509" s="1"/>
    </row>
    <row r="510" spans="1:5" ht="12.75" x14ac:dyDescent="0.2">
      <c r="A510" s="1"/>
      <c r="B510" s="1"/>
      <c r="C510" s="1"/>
      <c r="D510" s="1"/>
      <c r="E510" s="1"/>
    </row>
    <row r="511" spans="1:5" ht="12.75" x14ac:dyDescent="0.2">
      <c r="A511" s="1"/>
      <c r="B511" s="1"/>
      <c r="C511" s="1"/>
      <c r="D511" s="1"/>
      <c r="E511" s="1"/>
    </row>
    <row r="512" spans="1:5" ht="12.75" x14ac:dyDescent="0.2">
      <c r="A512" s="1"/>
      <c r="B512" s="1"/>
      <c r="C512" s="1"/>
      <c r="D512" s="1"/>
      <c r="E512" s="1"/>
    </row>
    <row r="513" spans="1:5" ht="12.75" x14ac:dyDescent="0.2">
      <c r="A513" s="1"/>
      <c r="B513" s="1"/>
      <c r="C513" s="1"/>
      <c r="D513" s="1"/>
      <c r="E513" s="1"/>
    </row>
    <row r="514" spans="1:5" ht="12.75" x14ac:dyDescent="0.2">
      <c r="A514" s="1"/>
      <c r="B514" s="1"/>
      <c r="C514" s="1"/>
      <c r="D514" s="1"/>
      <c r="E514" s="1"/>
    </row>
    <row r="515" spans="1:5" ht="12.75" x14ac:dyDescent="0.2">
      <c r="A515" s="1"/>
      <c r="B515" s="1"/>
      <c r="C515" s="1"/>
      <c r="D515" s="1"/>
      <c r="E515" s="1"/>
    </row>
    <row r="516" spans="1:5" ht="12.75" x14ac:dyDescent="0.2">
      <c r="A516" s="1"/>
      <c r="B516" s="1"/>
      <c r="C516" s="1"/>
      <c r="D516" s="1"/>
      <c r="E516" s="1"/>
    </row>
    <row r="517" spans="1:5" ht="12.75" x14ac:dyDescent="0.2">
      <c r="A517" s="1"/>
      <c r="B517" s="1"/>
      <c r="C517" s="1"/>
      <c r="D517" s="1"/>
      <c r="E517" s="1"/>
    </row>
    <row r="518" spans="1:5" ht="12.75" x14ac:dyDescent="0.2">
      <c r="A518" s="1"/>
      <c r="B518" s="1"/>
      <c r="C518" s="1"/>
      <c r="D518" s="1"/>
      <c r="E518" s="1"/>
    </row>
    <row r="519" spans="1:5" ht="12.75" x14ac:dyDescent="0.2">
      <c r="A519" s="1"/>
      <c r="B519" s="1"/>
      <c r="C519" s="1"/>
      <c r="D519" s="1"/>
      <c r="E519" s="1"/>
    </row>
    <row r="520" spans="1:5" ht="12.75" x14ac:dyDescent="0.2">
      <c r="A520" s="1"/>
      <c r="B520" s="1"/>
      <c r="C520" s="1"/>
      <c r="D520" s="1"/>
      <c r="E520" s="1"/>
    </row>
    <row r="521" spans="1:5" ht="12.75" x14ac:dyDescent="0.2">
      <c r="A521" s="1"/>
      <c r="B521" s="1"/>
      <c r="C521" s="1"/>
      <c r="D521" s="1"/>
      <c r="E521" s="1"/>
    </row>
    <row r="522" spans="1:5" ht="12.75" x14ac:dyDescent="0.2">
      <c r="A522" s="1"/>
      <c r="B522" s="1"/>
      <c r="C522" s="1"/>
      <c r="D522" s="1"/>
      <c r="E522" s="1"/>
    </row>
    <row r="523" spans="1:5" ht="12.75" x14ac:dyDescent="0.2">
      <c r="A523" s="1"/>
      <c r="B523" s="1"/>
      <c r="C523" s="1"/>
      <c r="D523" s="1"/>
      <c r="E523" s="1"/>
    </row>
    <row r="524" spans="1:5" ht="12.75" x14ac:dyDescent="0.2">
      <c r="A524" s="1"/>
      <c r="B524" s="1"/>
      <c r="C524" s="1"/>
      <c r="D524" s="1"/>
      <c r="E524" s="1"/>
    </row>
    <row r="525" spans="1:5" ht="12.75" x14ac:dyDescent="0.2">
      <c r="A525" s="1"/>
      <c r="B525" s="1"/>
      <c r="C525" s="1"/>
      <c r="D525" s="1"/>
      <c r="E525" s="1"/>
    </row>
    <row r="526" spans="1:5" ht="12.75" x14ac:dyDescent="0.2">
      <c r="A526" s="1"/>
      <c r="B526" s="1"/>
      <c r="C526" s="1"/>
      <c r="D526" s="1"/>
      <c r="E526" s="1"/>
    </row>
    <row r="527" spans="1:5" ht="12.75" x14ac:dyDescent="0.2">
      <c r="A527" s="1"/>
      <c r="B527" s="1"/>
      <c r="C527" s="1"/>
      <c r="D527" s="1"/>
      <c r="E527" s="1"/>
    </row>
    <row r="528" spans="1:5" ht="12.75" x14ac:dyDescent="0.2">
      <c r="A528" s="1"/>
      <c r="B528" s="1"/>
      <c r="C528" s="1"/>
      <c r="D528" s="1"/>
      <c r="E528" s="1"/>
    </row>
    <row r="529" spans="1:5" ht="12.75" x14ac:dyDescent="0.2">
      <c r="A529" s="1"/>
      <c r="B529" s="1"/>
      <c r="C529" s="1"/>
      <c r="D529" s="1"/>
      <c r="E529" s="1"/>
    </row>
    <row r="530" spans="1:5" ht="12.75" x14ac:dyDescent="0.2">
      <c r="A530" s="1"/>
      <c r="B530" s="1"/>
      <c r="C530" s="1"/>
      <c r="D530" s="1"/>
      <c r="E530" s="1"/>
    </row>
    <row r="531" spans="1:5" ht="12.75" x14ac:dyDescent="0.2">
      <c r="A531" s="1"/>
      <c r="B531" s="1"/>
      <c r="C531" s="1"/>
      <c r="D531" s="1"/>
      <c r="E531" s="1"/>
    </row>
    <row r="532" spans="1:5" ht="12.75" x14ac:dyDescent="0.2">
      <c r="A532" s="1"/>
      <c r="B532" s="1"/>
      <c r="C532" s="1"/>
      <c r="D532" s="1"/>
      <c r="E532" s="1"/>
    </row>
    <row r="533" spans="1:5" ht="12.75" x14ac:dyDescent="0.2">
      <c r="A533" s="1"/>
      <c r="B533" s="1"/>
      <c r="C533" s="1"/>
      <c r="D533" s="1"/>
      <c r="E533" s="1"/>
    </row>
    <row r="534" spans="1:5" ht="12.75" x14ac:dyDescent="0.2">
      <c r="A534" s="1"/>
      <c r="B534" s="1"/>
      <c r="C534" s="1"/>
      <c r="D534" s="1"/>
      <c r="E534" s="1"/>
    </row>
    <row r="535" spans="1:5" ht="12.75" x14ac:dyDescent="0.2">
      <c r="A535" s="1"/>
      <c r="B535" s="1"/>
      <c r="C535" s="1"/>
      <c r="D535" s="1"/>
      <c r="E535" s="1"/>
    </row>
    <row r="536" spans="1:5" ht="12.75" x14ac:dyDescent="0.2">
      <c r="A536" s="1"/>
      <c r="B536" s="1"/>
      <c r="C536" s="1"/>
      <c r="D536" s="1"/>
      <c r="E536" s="1"/>
    </row>
    <row r="537" spans="1:5" ht="12.75" x14ac:dyDescent="0.2">
      <c r="A537" s="1"/>
      <c r="B537" s="1"/>
      <c r="C537" s="1"/>
      <c r="D537" s="1"/>
      <c r="E537" s="1"/>
    </row>
    <row r="538" spans="1:5" ht="12.75" x14ac:dyDescent="0.2">
      <c r="A538" s="1"/>
      <c r="B538" s="1"/>
      <c r="C538" s="1"/>
      <c r="D538" s="1"/>
      <c r="E538" s="1"/>
    </row>
    <row r="539" spans="1:5" ht="12.75" x14ac:dyDescent="0.2">
      <c r="A539" s="1"/>
      <c r="B539" s="1"/>
      <c r="C539" s="1"/>
      <c r="D539" s="1"/>
      <c r="E539" s="1"/>
    </row>
    <row r="540" spans="1:5" ht="12.75" x14ac:dyDescent="0.2">
      <c r="A540" s="1"/>
      <c r="B540" s="1"/>
      <c r="C540" s="1"/>
      <c r="D540" s="1"/>
      <c r="E540" s="1"/>
    </row>
    <row r="541" spans="1:5" ht="12.75" x14ac:dyDescent="0.2">
      <c r="A541" s="1"/>
      <c r="B541" s="1"/>
      <c r="C541" s="1"/>
      <c r="D541" s="1"/>
      <c r="E541" s="1"/>
    </row>
    <row r="542" spans="1:5" ht="12.75" x14ac:dyDescent="0.2">
      <c r="A542" s="1"/>
      <c r="B542" s="1"/>
      <c r="C542" s="1"/>
      <c r="D542" s="1"/>
      <c r="E542" s="1"/>
    </row>
    <row r="543" spans="1:5" ht="12.75" x14ac:dyDescent="0.2">
      <c r="A543" s="1"/>
      <c r="B543" s="1"/>
      <c r="C543" s="1"/>
      <c r="D543" s="1"/>
      <c r="E543" s="1"/>
    </row>
    <row r="544" spans="1:5" ht="12.75" x14ac:dyDescent="0.2">
      <c r="A544" s="1"/>
      <c r="B544" s="1"/>
      <c r="C544" s="1"/>
      <c r="D544" s="1"/>
      <c r="E544" s="1"/>
    </row>
    <row r="545" spans="1:5" ht="12.75" x14ac:dyDescent="0.2">
      <c r="A545" s="1"/>
      <c r="B545" s="1"/>
      <c r="C545" s="1"/>
      <c r="D545" s="1"/>
      <c r="E545" s="1"/>
    </row>
    <row r="546" spans="1:5" ht="12.75" x14ac:dyDescent="0.2">
      <c r="A546" s="1"/>
      <c r="B546" s="1"/>
      <c r="C546" s="1"/>
      <c r="D546" s="1"/>
      <c r="E546" s="1"/>
    </row>
    <row r="547" spans="1:5" ht="12.75" x14ac:dyDescent="0.2">
      <c r="A547" s="1"/>
      <c r="B547" s="1"/>
      <c r="C547" s="1"/>
      <c r="D547" s="1"/>
      <c r="E547" s="1"/>
    </row>
    <row r="548" spans="1:5" ht="12.75" x14ac:dyDescent="0.2">
      <c r="A548" s="1"/>
      <c r="B548" s="1"/>
      <c r="C548" s="1"/>
      <c r="D548" s="1"/>
      <c r="E548" s="1"/>
    </row>
    <row r="549" spans="1:5" ht="12.75" x14ac:dyDescent="0.2">
      <c r="A549" s="1"/>
      <c r="B549" s="1"/>
      <c r="C549" s="1"/>
      <c r="D549" s="1"/>
      <c r="E549" s="1"/>
    </row>
    <row r="550" spans="1:5" ht="12.75" x14ac:dyDescent="0.2">
      <c r="A550" s="1"/>
      <c r="B550" s="1"/>
      <c r="C550" s="1"/>
      <c r="D550" s="1"/>
      <c r="E550" s="1"/>
    </row>
    <row r="551" spans="1:5" ht="12.75" x14ac:dyDescent="0.2">
      <c r="A551" s="1"/>
      <c r="B551" s="1"/>
      <c r="C551" s="1"/>
      <c r="D551" s="1"/>
      <c r="E551" s="1"/>
    </row>
    <row r="552" spans="1:5" ht="12.75" x14ac:dyDescent="0.2">
      <c r="A552" s="1"/>
      <c r="B552" s="1"/>
      <c r="C552" s="1"/>
      <c r="D552" s="1"/>
      <c r="E552" s="1"/>
    </row>
    <row r="553" spans="1:5" ht="12.75" x14ac:dyDescent="0.2">
      <c r="A553" s="1"/>
      <c r="B553" s="1"/>
      <c r="C553" s="1"/>
      <c r="D553" s="1"/>
      <c r="E553" s="1"/>
    </row>
    <row r="554" spans="1:5" ht="12.75" x14ac:dyDescent="0.2">
      <c r="A554" s="1"/>
      <c r="B554" s="1"/>
      <c r="C554" s="1"/>
      <c r="D554" s="1"/>
      <c r="E554" s="1"/>
    </row>
    <row r="555" spans="1:5" ht="12.75" x14ac:dyDescent="0.2">
      <c r="A555" s="1"/>
      <c r="B555" s="1"/>
      <c r="C555" s="1"/>
      <c r="D555" s="1"/>
      <c r="E555" s="1"/>
    </row>
    <row r="556" spans="1:5" ht="12.75" x14ac:dyDescent="0.2">
      <c r="A556" s="1"/>
      <c r="B556" s="1"/>
      <c r="C556" s="1"/>
      <c r="D556" s="1"/>
      <c r="E556" s="1"/>
    </row>
    <row r="557" spans="1:5" ht="12.75" x14ac:dyDescent="0.2">
      <c r="A557" s="1"/>
      <c r="B557" s="1"/>
      <c r="C557" s="1"/>
      <c r="D557" s="1"/>
      <c r="E557" s="1"/>
    </row>
    <row r="558" spans="1:5" ht="12.75" x14ac:dyDescent="0.2">
      <c r="A558" s="1"/>
      <c r="B558" s="1"/>
      <c r="C558" s="1"/>
      <c r="D558" s="1"/>
      <c r="E558" s="1"/>
    </row>
    <row r="559" spans="1:5" ht="12.75" x14ac:dyDescent="0.2">
      <c r="A559" s="1"/>
      <c r="B559" s="1"/>
      <c r="C559" s="1"/>
      <c r="D559" s="1"/>
      <c r="E559" s="1"/>
    </row>
    <row r="560" spans="1:5" ht="12.75" x14ac:dyDescent="0.2">
      <c r="A560" s="1"/>
      <c r="B560" s="1"/>
      <c r="C560" s="1"/>
      <c r="D560" s="1"/>
      <c r="E560" s="1"/>
    </row>
    <row r="561" spans="1:5" ht="12.75" x14ac:dyDescent="0.2">
      <c r="A561" s="1"/>
      <c r="B561" s="1"/>
      <c r="C561" s="1"/>
      <c r="D561" s="1"/>
      <c r="E561" s="1"/>
    </row>
    <row r="562" spans="1:5" ht="12.75" x14ac:dyDescent="0.2">
      <c r="A562" s="1"/>
      <c r="B562" s="1"/>
      <c r="C562" s="1"/>
      <c r="D562" s="1"/>
      <c r="E562" s="1"/>
    </row>
    <row r="563" spans="1:5" ht="12.75" x14ac:dyDescent="0.2">
      <c r="A563" s="1"/>
      <c r="B563" s="1"/>
      <c r="C563" s="1"/>
      <c r="D563" s="1"/>
      <c r="E563" s="1"/>
    </row>
    <row r="564" spans="1:5" ht="12.75" x14ac:dyDescent="0.2">
      <c r="A564" s="1"/>
      <c r="B564" s="1"/>
      <c r="C564" s="1"/>
      <c r="D564" s="1"/>
      <c r="E564" s="1"/>
    </row>
    <row r="565" spans="1:5" ht="12.75" x14ac:dyDescent="0.2">
      <c r="A565" s="1"/>
      <c r="B565" s="1"/>
      <c r="C565" s="1"/>
      <c r="D565" s="1"/>
      <c r="E565" s="1"/>
    </row>
    <row r="566" spans="1:5" ht="12.75" x14ac:dyDescent="0.2">
      <c r="A566" s="1"/>
      <c r="B566" s="1"/>
      <c r="C566" s="1"/>
      <c r="D566" s="1"/>
      <c r="E566" s="1"/>
    </row>
    <row r="567" spans="1:5" ht="12.75" x14ac:dyDescent="0.2">
      <c r="A567" s="1"/>
      <c r="B567" s="1"/>
      <c r="C567" s="1"/>
      <c r="D567" s="1"/>
      <c r="E567" s="1"/>
    </row>
    <row r="568" spans="1:5" ht="12.75" x14ac:dyDescent="0.2">
      <c r="A568" s="1"/>
      <c r="B568" s="1"/>
      <c r="C568" s="1"/>
      <c r="D568" s="1"/>
      <c r="E568" s="1"/>
    </row>
    <row r="569" spans="1:5" ht="12.75" x14ac:dyDescent="0.2">
      <c r="A569" s="1"/>
      <c r="B569" s="1"/>
      <c r="C569" s="1"/>
      <c r="D569" s="1"/>
      <c r="E569" s="1"/>
    </row>
    <row r="570" spans="1:5" ht="12.75" x14ac:dyDescent="0.2">
      <c r="A570" s="1"/>
      <c r="B570" s="1"/>
      <c r="C570" s="1"/>
      <c r="D570" s="1"/>
      <c r="E570" s="1"/>
    </row>
    <row r="571" spans="1:5" ht="12.75" x14ac:dyDescent="0.2">
      <c r="A571" s="1"/>
      <c r="B571" s="1"/>
      <c r="C571" s="1"/>
      <c r="D571" s="1"/>
      <c r="E571" s="1"/>
    </row>
    <row r="572" spans="1:5" ht="12.75" x14ac:dyDescent="0.2">
      <c r="A572" s="1"/>
      <c r="B572" s="1"/>
      <c r="C572" s="1"/>
      <c r="D572" s="1"/>
      <c r="E572" s="1"/>
    </row>
    <row r="573" spans="1:5" ht="12.75" x14ac:dyDescent="0.2">
      <c r="A573" s="1"/>
      <c r="B573" s="1"/>
      <c r="C573" s="1"/>
      <c r="D573" s="1"/>
      <c r="E573" s="1"/>
    </row>
    <row r="574" spans="1:5" ht="12.75" x14ac:dyDescent="0.2">
      <c r="A574" s="1"/>
      <c r="B574" s="1"/>
      <c r="C574" s="1"/>
      <c r="D574" s="1"/>
      <c r="E574" s="1"/>
    </row>
    <row r="575" spans="1:5" ht="12.75" x14ac:dyDescent="0.2">
      <c r="A575" s="1"/>
      <c r="B575" s="1"/>
      <c r="C575" s="1"/>
      <c r="D575" s="1"/>
      <c r="E575" s="1"/>
    </row>
    <row r="576" spans="1:5" ht="12.75" x14ac:dyDescent="0.2">
      <c r="A576" s="1"/>
      <c r="B576" s="1"/>
      <c r="C576" s="1"/>
      <c r="D576" s="1"/>
      <c r="E576" s="1"/>
    </row>
    <row r="577" spans="1:5" ht="12.75" x14ac:dyDescent="0.2">
      <c r="A577" s="1"/>
      <c r="B577" s="1"/>
      <c r="C577" s="1"/>
      <c r="D577" s="1"/>
      <c r="E577" s="1"/>
    </row>
    <row r="578" spans="1:5" ht="12.75" x14ac:dyDescent="0.2">
      <c r="A578" s="1"/>
      <c r="B578" s="1"/>
      <c r="C578" s="1"/>
      <c r="D578" s="1"/>
      <c r="E578" s="1"/>
    </row>
    <row r="579" spans="1:5" ht="12.75" x14ac:dyDescent="0.2">
      <c r="A579" s="1"/>
      <c r="B579" s="1"/>
      <c r="C579" s="1"/>
      <c r="D579" s="1"/>
      <c r="E579" s="1"/>
    </row>
    <row r="580" spans="1:5" ht="12.75" x14ac:dyDescent="0.2">
      <c r="A580" s="1"/>
      <c r="B580" s="1"/>
      <c r="C580" s="1"/>
      <c r="D580" s="1"/>
      <c r="E580" s="1"/>
    </row>
    <row r="581" spans="1:5" ht="12.75" x14ac:dyDescent="0.2">
      <c r="A581" s="1"/>
      <c r="B581" s="1"/>
      <c r="C581" s="1"/>
      <c r="D581" s="1"/>
      <c r="E581" s="1"/>
    </row>
    <row r="582" spans="1:5" ht="12.75" x14ac:dyDescent="0.2">
      <c r="A582" s="1"/>
      <c r="B582" s="1"/>
      <c r="C582" s="1"/>
      <c r="D582" s="1"/>
      <c r="E582" s="1"/>
    </row>
    <row r="583" spans="1:5" ht="12.75" x14ac:dyDescent="0.2">
      <c r="A583" s="1"/>
      <c r="B583" s="1"/>
      <c r="C583" s="1"/>
      <c r="D583" s="1"/>
      <c r="E583" s="1"/>
    </row>
    <row r="584" spans="1:5" ht="12.75" x14ac:dyDescent="0.2">
      <c r="A584" s="1"/>
      <c r="B584" s="1"/>
      <c r="C584" s="1"/>
      <c r="D584" s="1"/>
      <c r="E584" s="1"/>
    </row>
    <row r="585" spans="1:5" ht="12.75" x14ac:dyDescent="0.2">
      <c r="A585" s="1"/>
      <c r="B585" s="1"/>
      <c r="C585" s="1"/>
      <c r="D585" s="1"/>
      <c r="E585" s="1"/>
    </row>
    <row r="586" spans="1:5" ht="12.75" x14ac:dyDescent="0.2">
      <c r="A586" s="1"/>
      <c r="B586" s="1"/>
      <c r="C586" s="1"/>
      <c r="D586" s="1"/>
      <c r="E586" s="1"/>
    </row>
    <row r="587" spans="1:5" ht="12.75" x14ac:dyDescent="0.2">
      <c r="A587" s="1"/>
      <c r="B587" s="1"/>
      <c r="C587" s="1"/>
      <c r="D587" s="1"/>
      <c r="E587" s="1"/>
    </row>
    <row r="588" spans="1:5" ht="12.75" x14ac:dyDescent="0.2">
      <c r="A588" s="1"/>
      <c r="B588" s="1"/>
      <c r="C588" s="1"/>
      <c r="D588" s="1"/>
      <c r="E588" s="1"/>
    </row>
    <row r="589" spans="1:5" ht="12.75" x14ac:dyDescent="0.2">
      <c r="A589" s="1"/>
      <c r="B589" s="1"/>
      <c r="C589" s="1"/>
      <c r="D589" s="1"/>
      <c r="E589" s="1"/>
    </row>
    <row r="590" spans="1:5" ht="12.75" x14ac:dyDescent="0.2">
      <c r="A590" s="1"/>
      <c r="B590" s="1"/>
      <c r="C590" s="1"/>
      <c r="D590" s="1"/>
      <c r="E590" s="1"/>
    </row>
    <row r="591" spans="1:5" ht="12.75" x14ac:dyDescent="0.2">
      <c r="A591" s="1"/>
      <c r="B591" s="1"/>
      <c r="C591" s="1"/>
      <c r="D591" s="1"/>
      <c r="E591" s="1"/>
    </row>
    <row r="592" spans="1:5" ht="12.75" x14ac:dyDescent="0.2">
      <c r="A592" s="1"/>
      <c r="B592" s="1"/>
      <c r="C592" s="1"/>
      <c r="D592" s="1"/>
      <c r="E592" s="1"/>
    </row>
    <row r="593" spans="1:5" ht="12.75" x14ac:dyDescent="0.2">
      <c r="A593" s="1"/>
      <c r="B593" s="1"/>
      <c r="C593" s="1"/>
      <c r="D593" s="1"/>
      <c r="E593" s="1"/>
    </row>
    <row r="594" spans="1:5" ht="12.75" x14ac:dyDescent="0.2">
      <c r="A594" s="1"/>
      <c r="B594" s="1"/>
      <c r="C594" s="1"/>
      <c r="D594" s="1"/>
      <c r="E594" s="1"/>
    </row>
    <row r="595" spans="1:5" ht="12.75" x14ac:dyDescent="0.2">
      <c r="A595" s="1"/>
      <c r="B595" s="1"/>
      <c r="C595" s="1"/>
      <c r="D595" s="1"/>
      <c r="E595" s="1"/>
    </row>
    <row r="596" spans="1:5" ht="12.75" x14ac:dyDescent="0.2">
      <c r="A596" s="1"/>
      <c r="B596" s="1"/>
      <c r="C596" s="1"/>
      <c r="D596" s="1"/>
      <c r="E596" s="1"/>
    </row>
    <row r="597" spans="1:5" ht="12.75" x14ac:dyDescent="0.2">
      <c r="A597" s="1"/>
      <c r="B597" s="1"/>
      <c r="C597" s="1"/>
      <c r="D597" s="1"/>
      <c r="E597" s="1"/>
    </row>
    <row r="598" spans="1:5" ht="12.75" x14ac:dyDescent="0.2">
      <c r="A598" s="1"/>
      <c r="B598" s="1"/>
      <c r="C598" s="1"/>
      <c r="D598" s="1"/>
      <c r="E598" s="1"/>
    </row>
    <row r="599" spans="1:5" ht="12.75" x14ac:dyDescent="0.2">
      <c r="A599" s="1"/>
      <c r="B599" s="1"/>
      <c r="C599" s="1"/>
      <c r="D599" s="1"/>
      <c r="E599" s="1"/>
    </row>
    <row r="600" spans="1:5" ht="12.75" x14ac:dyDescent="0.2">
      <c r="A600" s="1"/>
      <c r="B600" s="1"/>
      <c r="C600" s="1"/>
      <c r="D600" s="1"/>
      <c r="E600" s="1"/>
    </row>
    <row r="601" spans="1:5" ht="12.75" x14ac:dyDescent="0.2">
      <c r="A601" s="1"/>
      <c r="B601" s="1"/>
      <c r="C601" s="1"/>
      <c r="D601" s="1"/>
      <c r="E601" s="1"/>
    </row>
    <row r="602" spans="1:5" ht="12.75" x14ac:dyDescent="0.2">
      <c r="A602" s="1"/>
      <c r="B602" s="1"/>
      <c r="C602" s="1"/>
      <c r="D602" s="1"/>
      <c r="E602" s="1"/>
    </row>
    <row r="603" spans="1:5" ht="12.75" x14ac:dyDescent="0.2">
      <c r="A603" s="1"/>
      <c r="B603" s="1"/>
      <c r="C603" s="1"/>
      <c r="D603" s="1"/>
      <c r="E603" s="1"/>
    </row>
    <row r="604" spans="1:5" ht="12.75" x14ac:dyDescent="0.2">
      <c r="A604" s="1"/>
      <c r="B604" s="1"/>
      <c r="C604" s="1"/>
      <c r="D604" s="1"/>
      <c r="E604" s="1"/>
    </row>
    <row r="605" spans="1:5" ht="12.75" x14ac:dyDescent="0.2">
      <c r="A605" s="1"/>
      <c r="B605" s="1"/>
      <c r="C605" s="1"/>
      <c r="D605" s="1"/>
      <c r="E605" s="1"/>
    </row>
    <row r="606" spans="1:5" ht="12.75" x14ac:dyDescent="0.2">
      <c r="A606" s="1"/>
      <c r="B606" s="1"/>
      <c r="C606" s="1"/>
      <c r="D606" s="1"/>
      <c r="E606" s="1"/>
    </row>
    <row r="607" spans="1:5" ht="12.75" x14ac:dyDescent="0.2">
      <c r="A607" s="1"/>
      <c r="B607" s="1"/>
      <c r="C607" s="1"/>
      <c r="D607" s="1"/>
      <c r="E607" s="1"/>
    </row>
    <row r="608" spans="1:5" ht="12.75" x14ac:dyDescent="0.2">
      <c r="A608" s="1"/>
      <c r="B608" s="1"/>
      <c r="C608" s="1"/>
      <c r="D608" s="1"/>
      <c r="E608" s="1"/>
    </row>
    <row r="609" spans="1:5" ht="12.75" x14ac:dyDescent="0.2">
      <c r="A609" s="1"/>
      <c r="B609" s="1"/>
      <c r="C609" s="1"/>
      <c r="D609" s="1"/>
      <c r="E609" s="1"/>
    </row>
    <row r="610" spans="1:5" ht="12.75" x14ac:dyDescent="0.2">
      <c r="A610" s="1"/>
      <c r="B610" s="1"/>
      <c r="C610" s="1"/>
      <c r="D610" s="1"/>
      <c r="E610" s="1"/>
    </row>
    <row r="611" spans="1:5" ht="12.75" x14ac:dyDescent="0.2">
      <c r="A611" s="1"/>
      <c r="B611" s="1"/>
      <c r="C611" s="1"/>
      <c r="D611" s="1"/>
      <c r="E611" s="1"/>
    </row>
    <row r="612" spans="1:5" ht="12.75" x14ac:dyDescent="0.2">
      <c r="A612" s="1"/>
      <c r="B612" s="1"/>
      <c r="C612" s="1"/>
      <c r="D612" s="1"/>
      <c r="E612" s="1"/>
    </row>
    <row r="613" spans="1:5" ht="12.75" x14ac:dyDescent="0.2">
      <c r="A613" s="1"/>
      <c r="B613" s="1"/>
      <c r="C613" s="1"/>
      <c r="D613" s="1"/>
      <c r="E613" s="1"/>
    </row>
    <row r="614" spans="1:5" ht="12.75" x14ac:dyDescent="0.2">
      <c r="A614" s="1"/>
      <c r="B614" s="1"/>
      <c r="C614" s="1"/>
      <c r="D614" s="1"/>
      <c r="E614" s="1"/>
    </row>
    <row r="615" spans="1:5" ht="12.75" x14ac:dyDescent="0.2">
      <c r="A615" s="1"/>
      <c r="B615" s="1"/>
      <c r="C615" s="1"/>
      <c r="D615" s="1"/>
      <c r="E615" s="1"/>
    </row>
    <row r="616" spans="1:5" ht="12.75" x14ac:dyDescent="0.2">
      <c r="A616" s="1"/>
      <c r="B616" s="1"/>
      <c r="C616" s="1"/>
      <c r="D616" s="1"/>
      <c r="E616" s="1"/>
    </row>
    <row r="617" spans="1:5" ht="12.75" x14ac:dyDescent="0.2">
      <c r="A617" s="1"/>
      <c r="B617" s="1"/>
      <c r="C617" s="1"/>
      <c r="D617" s="1"/>
      <c r="E617" s="1"/>
    </row>
    <row r="618" spans="1:5" ht="12.75" x14ac:dyDescent="0.2">
      <c r="A618" s="1"/>
      <c r="B618" s="1"/>
      <c r="C618" s="1"/>
      <c r="D618" s="1"/>
      <c r="E618" s="1"/>
    </row>
    <row r="619" spans="1:5" ht="12.75" x14ac:dyDescent="0.2">
      <c r="A619" s="1"/>
      <c r="B619" s="1"/>
      <c r="C619" s="1"/>
      <c r="D619" s="1"/>
      <c r="E619" s="1"/>
    </row>
    <row r="620" spans="1:5" ht="12.75" x14ac:dyDescent="0.2">
      <c r="A620" s="1"/>
      <c r="B620" s="1"/>
      <c r="C620" s="1"/>
      <c r="D620" s="1"/>
      <c r="E620" s="1"/>
    </row>
    <row r="621" spans="1:5" ht="12.75" x14ac:dyDescent="0.2">
      <c r="A621" s="1"/>
      <c r="B621" s="1"/>
      <c r="C621" s="1"/>
      <c r="D621" s="1"/>
      <c r="E621" s="1"/>
    </row>
    <row r="622" spans="1:5" ht="12.75" x14ac:dyDescent="0.2">
      <c r="A622" s="1"/>
      <c r="B622" s="1"/>
      <c r="C622" s="1"/>
      <c r="D622" s="1"/>
      <c r="E622" s="1"/>
    </row>
    <row r="623" spans="1:5" ht="12.75" x14ac:dyDescent="0.2">
      <c r="A623" s="1"/>
      <c r="B623" s="1"/>
      <c r="C623" s="1"/>
      <c r="D623" s="1"/>
      <c r="E623" s="1"/>
    </row>
    <row r="624" spans="1:5" ht="12.75" x14ac:dyDescent="0.2">
      <c r="A624" s="1"/>
      <c r="B624" s="1"/>
      <c r="C624" s="1"/>
      <c r="D624" s="1"/>
      <c r="E624" s="1"/>
    </row>
    <row r="625" spans="1:5" ht="12.75" x14ac:dyDescent="0.2">
      <c r="A625" s="1"/>
      <c r="B625" s="1"/>
      <c r="C625" s="1"/>
      <c r="D625" s="1"/>
      <c r="E625" s="1"/>
    </row>
    <row r="626" spans="1:5" ht="12.75" x14ac:dyDescent="0.2">
      <c r="A626" s="1"/>
      <c r="B626" s="1"/>
      <c r="C626" s="1"/>
      <c r="D626" s="1"/>
      <c r="E626" s="1"/>
    </row>
    <row r="627" spans="1:5" ht="12.75" x14ac:dyDescent="0.2">
      <c r="A627" s="1"/>
      <c r="B627" s="1"/>
      <c r="C627" s="1"/>
      <c r="D627" s="1"/>
      <c r="E627" s="1"/>
    </row>
    <row r="628" spans="1:5" ht="12.75" x14ac:dyDescent="0.2">
      <c r="A628" s="1"/>
      <c r="B628" s="1"/>
      <c r="C628" s="1"/>
      <c r="D628" s="1"/>
      <c r="E628" s="1"/>
    </row>
    <row r="629" spans="1:5" ht="12.75" x14ac:dyDescent="0.2">
      <c r="A629" s="1"/>
      <c r="B629" s="1"/>
      <c r="C629" s="1"/>
      <c r="D629" s="1"/>
      <c r="E629" s="1"/>
    </row>
    <row r="630" spans="1:5" ht="12.75" x14ac:dyDescent="0.2">
      <c r="A630" s="1"/>
      <c r="B630" s="1"/>
      <c r="C630" s="1"/>
      <c r="D630" s="1"/>
      <c r="E630" s="1"/>
    </row>
    <row r="631" spans="1:5" ht="12.75" x14ac:dyDescent="0.2">
      <c r="A631" s="1"/>
      <c r="B631" s="1"/>
      <c r="C631" s="1"/>
      <c r="D631" s="1"/>
      <c r="E631" s="1"/>
    </row>
    <row r="632" spans="1:5" ht="12.75" x14ac:dyDescent="0.2">
      <c r="A632" s="1"/>
      <c r="B632" s="1"/>
      <c r="C632" s="1"/>
      <c r="D632" s="1"/>
      <c r="E632" s="1"/>
    </row>
    <row r="633" spans="1:5" ht="12.75" x14ac:dyDescent="0.2">
      <c r="A633" s="1"/>
      <c r="B633" s="1"/>
      <c r="C633" s="1"/>
      <c r="D633" s="1"/>
      <c r="E633" s="1"/>
    </row>
    <row r="634" spans="1:5" ht="12.75" x14ac:dyDescent="0.2">
      <c r="A634" s="1"/>
      <c r="B634" s="1"/>
      <c r="C634" s="1"/>
      <c r="D634" s="1"/>
      <c r="E634" s="1"/>
    </row>
    <row r="635" spans="1:5" ht="12.75" x14ac:dyDescent="0.2">
      <c r="A635" s="1"/>
      <c r="B635" s="1"/>
      <c r="C635" s="1"/>
      <c r="D635" s="1"/>
      <c r="E635" s="1"/>
    </row>
    <row r="636" spans="1:5" ht="12.75" x14ac:dyDescent="0.2">
      <c r="A636" s="1"/>
      <c r="B636" s="1"/>
      <c r="C636" s="1"/>
      <c r="D636" s="1"/>
      <c r="E636" s="1"/>
    </row>
    <row r="637" spans="1:5" ht="12.75" x14ac:dyDescent="0.2">
      <c r="A637" s="1"/>
      <c r="B637" s="1"/>
      <c r="C637" s="1"/>
      <c r="D637" s="1"/>
      <c r="E637" s="1"/>
    </row>
    <row r="638" spans="1:5" ht="12.75" x14ac:dyDescent="0.2">
      <c r="A638" s="1"/>
      <c r="B638" s="1"/>
      <c r="C638" s="1"/>
      <c r="D638" s="1"/>
      <c r="E638" s="1"/>
    </row>
    <row r="639" spans="1:5" ht="12.75" x14ac:dyDescent="0.2">
      <c r="A639" s="1"/>
      <c r="B639" s="1"/>
      <c r="C639" s="1"/>
      <c r="D639" s="1"/>
      <c r="E639" s="1"/>
    </row>
    <row r="640" spans="1:5" ht="12.75" x14ac:dyDescent="0.2">
      <c r="A640" s="1"/>
      <c r="B640" s="1"/>
      <c r="C640" s="1"/>
      <c r="D640" s="1"/>
      <c r="E640" s="1"/>
    </row>
    <row r="641" spans="1:5" ht="12.75" x14ac:dyDescent="0.2">
      <c r="A641" s="1"/>
      <c r="B641" s="1"/>
      <c r="C641" s="1"/>
      <c r="D641" s="1"/>
      <c r="E641" s="1"/>
    </row>
    <row r="642" spans="1:5" ht="12.75" x14ac:dyDescent="0.2">
      <c r="A642" s="1"/>
      <c r="B642" s="1"/>
      <c r="C642" s="1"/>
      <c r="D642" s="1"/>
      <c r="E642" s="1"/>
    </row>
    <row r="643" spans="1:5" ht="12.75" x14ac:dyDescent="0.2">
      <c r="A643" s="1"/>
      <c r="B643" s="1"/>
      <c r="C643" s="1"/>
      <c r="D643" s="1"/>
      <c r="E643" s="1"/>
    </row>
    <row r="644" spans="1:5" ht="12.75" x14ac:dyDescent="0.2">
      <c r="A644" s="1"/>
      <c r="B644" s="1"/>
      <c r="C644" s="1"/>
      <c r="D644" s="1"/>
      <c r="E644" s="1"/>
    </row>
    <row r="645" spans="1:5" ht="12.75" x14ac:dyDescent="0.2">
      <c r="A645" s="1"/>
      <c r="B645" s="1"/>
      <c r="C645" s="1"/>
      <c r="D645" s="1"/>
      <c r="E645" s="1"/>
    </row>
    <row r="646" spans="1:5" ht="12.75" x14ac:dyDescent="0.2">
      <c r="A646" s="1"/>
      <c r="B646" s="1"/>
      <c r="C646" s="1"/>
      <c r="D646" s="1"/>
      <c r="E646" s="1"/>
    </row>
    <row r="647" spans="1:5" ht="12.75" x14ac:dyDescent="0.2">
      <c r="A647" s="1"/>
      <c r="B647" s="1"/>
      <c r="C647" s="1"/>
      <c r="D647" s="1"/>
      <c r="E647" s="1"/>
    </row>
    <row r="648" spans="1:5" ht="12.75" x14ac:dyDescent="0.2">
      <c r="A648" s="1"/>
      <c r="B648" s="1"/>
      <c r="C648" s="1"/>
      <c r="D648" s="1"/>
      <c r="E648" s="1"/>
    </row>
    <row r="649" spans="1:5" ht="12.75" x14ac:dyDescent="0.2">
      <c r="A649" s="1"/>
      <c r="B649" s="1"/>
      <c r="C649" s="1"/>
      <c r="D649" s="1"/>
      <c r="E649" s="1"/>
    </row>
    <row r="650" spans="1:5" ht="12.75" x14ac:dyDescent="0.2">
      <c r="A650" s="1"/>
      <c r="B650" s="1"/>
      <c r="C650" s="1"/>
      <c r="D650" s="1"/>
      <c r="E650" s="1"/>
    </row>
    <row r="651" spans="1:5" ht="12.75" x14ac:dyDescent="0.2">
      <c r="A651" s="1"/>
      <c r="B651" s="1"/>
      <c r="C651" s="1"/>
      <c r="D651" s="1"/>
      <c r="E651" s="1"/>
    </row>
    <row r="652" spans="1:5" ht="12.75" x14ac:dyDescent="0.2">
      <c r="A652" s="1"/>
      <c r="B652" s="1"/>
      <c r="C652" s="1"/>
      <c r="D652" s="1"/>
      <c r="E652" s="1"/>
    </row>
    <row r="653" spans="1:5" ht="12.75" x14ac:dyDescent="0.2">
      <c r="A653" s="1"/>
      <c r="B653" s="1"/>
      <c r="C653" s="1"/>
      <c r="D653" s="1"/>
      <c r="E653" s="1"/>
    </row>
    <row r="654" spans="1:5" ht="12.75" x14ac:dyDescent="0.2">
      <c r="A654" s="1"/>
      <c r="B654" s="1"/>
      <c r="C654" s="1"/>
      <c r="D654" s="1"/>
      <c r="E654" s="1"/>
    </row>
    <row r="655" spans="1:5" ht="12.75" x14ac:dyDescent="0.2">
      <c r="A655" s="1"/>
      <c r="B655" s="1"/>
      <c r="C655" s="1"/>
      <c r="D655" s="1"/>
      <c r="E655" s="1"/>
    </row>
    <row r="656" spans="1:5" ht="12.75" x14ac:dyDescent="0.2">
      <c r="A656" s="1"/>
      <c r="B656" s="1"/>
      <c r="C656" s="1"/>
      <c r="D656" s="1"/>
      <c r="E656" s="1"/>
    </row>
    <row r="657" spans="1:5" ht="12.75" x14ac:dyDescent="0.2">
      <c r="A657" s="1"/>
      <c r="B657" s="1"/>
      <c r="C657" s="1"/>
      <c r="D657" s="1"/>
      <c r="E657" s="1"/>
    </row>
    <row r="658" spans="1:5" ht="12.75" x14ac:dyDescent="0.2">
      <c r="A658" s="1"/>
      <c r="B658" s="1"/>
      <c r="C658" s="1"/>
      <c r="D658" s="1"/>
      <c r="E658" s="1"/>
    </row>
    <row r="659" spans="1:5" ht="12.75" x14ac:dyDescent="0.2">
      <c r="A659" s="1"/>
      <c r="B659" s="1"/>
      <c r="C659" s="1"/>
      <c r="D659" s="1"/>
      <c r="E659" s="1"/>
    </row>
    <row r="660" spans="1:5" ht="12.75" x14ac:dyDescent="0.2">
      <c r="A660" s="1"/>
      <c r="B660" s="1"/>
      <c r="C660" s="1"/>
      <c r="D660" s="1"/>
      <c r="E660" s="1"/>
    </row>
    <row r="661" spans="1:5" ht="12.75" x14ac:dyDescent="0.2">
      <c r="A661" s="1"/>
      <c r="B661" s="1"/>
      <c r="C661" s="1"/>
      <c r="D661" s="1"/>
      <c r="E661" s="1"/>
    </row>
    <row r="662" spans="1:5" ht="12.75" x14ac:dyDescent="0.2">
      <c r="A662" s="1"/>
      <c r="B662" s="1"/>
      <c r="C662" s="1"/>
      <c r="D662" s="1"/>
      <c r="E662" s="1"/>
    </row>
    <row r="663" spans="1:5" ht="12.75" x14ac:dyDescent="0.2">
      <c r="A663" s="1"/>
      <c r="B663" s="1"/>
      <c r="C663" s="1"/>
      <c r="D663" s="1"/>
      <c r="E663" s="1"/>
    </row>
    <row r="664" spans="1:5" ht="12.75" x14ac:dyDescent="0.2">
      <c r="A664" s="1"/>
      <c r="B664" s="1"/>
      <c r="C664" s="1"/>
      <c r="D664" s="1"/>
      <c r="E664" s="1"/>
    </row>
    <row r="665" spans="1:5" ht="12.75" x14ac:dyDescent="0.2">
      <c r="A665" s="1"/>
      <c r="B665" s="1"/>
      <c r="C665" s="1"/>
      <c r="D665" s="1"/>
      <c r="E665" s="1"/>
    </row>
    <row r="666" spans="1:5" ht="12.75" x14ac:dyDescent="0.2">
      <c r="A666" s="1"/>
      <c r="B666" s="1"/>
      <c r="C666" s="1"/>
      <c r="D666" s="1"/>
      <c r="E666" s="1"/>
    </row>
    <row r="667" spans="1:5" ht="12.75" x14ac:dyDescent="0.2">
      <c r="A667" s="1"/>
      <c r="B667" s="1"/>
      <c r="C667" s="1"/>
      <c r="D667" s="1"/>
      <c r="E667" s="1"/>
    </row>
    <row r="668" spans="1:5" ht="12.75" x14ac:dyDescent="0.2">
      <c r="A668" s="1"/>
      <c r="B668" s="1"/>
      <c r="C668" s="1"/>
      <c r="D668" s="1"/>
      <c r="E668" s="1"/>
    </row>
    <row r="669" spans="1:5" ht="12.75" x14ac:dyDescent="0.2">
      <c r="A669" s="1"/>
      <c r="B669" s="1"/>
      <c r="C669" s="1"/>
      <c r="D669" s="1"/>
      <c r="E669" s="1"/>
    </row>
    <row r="670" spans="1:5" ht="12.75" x14ac:dyDescent="0.2">
      <c r="A670" s="1"/>
      <c r="B670" s="1"/>
      <c r="C670" s="1"/>
      <c r="D670" s="1"/>
      <c r="E670" s="1"/>
    </row>
    <row r="671" spans="1:5" ht="12.75" x14ac:dyDescent="0.2">
      <c r="A671" s="1"/>
      <c r="B671" s="1"/>
      <c r="C671" s="1"/>
      <c r="D671" s="1"/>
      <c r="E671" s="1"/>
    </row>
    <row r="672" spans="1:5" ht="12.75" x14ac:dyDescent="0.2">
      <c r="A672" s="1"/>
      <c r="B672" s="1"/>
      <c r="C672" s="1"/>
      <c r="D672" s="1"/>
      <c r="E672" s="1"/>
    </row>
    <row r="673" spans="1:5" ht="12.75" x14ac:dyDescent="0.2">
      <c r="A673" s="1"/>
      <c r="B673" s="1"/>
      <c r="C673" s="1"/>
      <c r="D673" s="1"/>
      <c r="E673" s="1"/>
    </row>
    <row r="674" spans="1:5" ht="12.75" x14ac:dyDescent="0.2">
      <c r="A674" s="1"/>
      <c r="B674" s="1"/>
      <c r="C674" s="1"/>
      <c r="D674" s="1"/>
      <c r="E674" s="1"/>
    </row>
    <row r="675" spans="1:5" ht="12.75" x14ac:dyDescent="0.2">
      <c r="A675" s="1"/>
      <c r="B675" s="1"/>
      <c r="C675" s="1"/>
      <c r="D675" s="1"/>
      <c r="E675" s="1"/>
    </row>
    <row r="676" spans="1:5" ht="12.75" x14ac:dyDescent="0.2">
      <c r="A676" s="1"/>
      <c r="B676" s="1"/>
      <c r="C676" s="1"/>
      <c r="D676" s="1"/>
      <c r="E676" s="1"/>
    </row>
    <row r="677" spans="1:5" ht="12.75" x14ac:dyDescent="0.2">
      <c r="A677" s="1"/>
      <c r="B677" s="1"/>
      <c r="C677" s="1"/>
      <c r="D677" s="1"/>
      <c r="E677" s="1"/>
    </row>
    <row r="678" spans="1:5" ht="12.75" x14ac:dyDescent="0.2">
      <c r="A678" s="1"/>
      <c r="B678" s="1"/>
      <c r="C678" s="1"/>
      <c r="D678" s="1"/>
      <c r="E678" s="1"/>
    </row>
    <row r="679" spans="1:5" ht="12.75" x14ac:dyDescent="0.2">
      <c r="A679" s="1"/>
      <c r="B679" s="1"/>
      <c r="C679" s="1"/>
      <c r="D679" s="1"/>
      <c r="E679" s="1"/>
    </row>
    <row r="680" spans="1:5" ht="12.75" x14ac:dyDescent="0.2">
      <c r="A680" s="1"/>
      <c r="B680" s="1"/>
      <c r="C680" s="1"/>
      <c r="D680" s="1"/>
      <c r="E680" s="1"/>
    </row>
    <row r="681" spans="1:5" ht="12.75" x14ac:dyDescent="0.2">
      <c r="A681" s="1"/>
      <c r="B681" s="1"/>
      <c r="C681" s="1"/>
      <c r="D681" s="1"/>
      <c r="E681" s="1"/>
    </row>
    <row r="682" spans="1:5" ht="12.75" x14ac:dyDescent="0.2">
      <c r="A682" s="1"/>
      <c r="B682" s="1"/>
      <c r="C682" s="1"/>
      <c r="D682" s="1"/>
      <c r="E682" s="1"/>
    </row>
    <row r="683" spans="1:5" ht="12.75" x14ac:dyDescent="0.2">
      <c r="A683" s="1"/>
      <c r="B683" s="1"/>
      <c r="C683" s="1"/>
      <c r="D683" s="1"/>
      <c r="E683" s="1"/>
    </row>
    <row r="684" spans="1:5" ht="12.75" x14ac:dyDescent="0.2">
      <c r="A684" s="1"/>
      <c r="B684" s="1"/>
      <c r="C684" s="1"/>
      <c r="D684" s="1"/>
      <c r="E684" s="1"/>
    </row>
    <row r="685" spans="1:5" ht="12.75" x14ac:dyDescent="0.2">
      <c r="A685" s="1"/>
      <c r="B685" s="1"/>
      <c r="C685" s="1"/>
      <c r="D685" s="1"/>
      <c r="E685" s="1"/>
    </row>
    <row r="686" spans="1:5" ht="12.75" x14ac:dyDescent="0.2">
      <c r="A686" s="1"/>
      <c r="B686" s="1"/>
      <c r="C686" s="1"/>
      <c r="D686" s="1"/>
      <c r="E686" s="1"/>
    </row>
    <row r="687" spans="1:5" ht="12.75" x14ac:dyDescent="0.2">
      <c r="A687" s="1"/>
      <c r="B687" s="1"/>
      <c r="C687" s="1"/>
      <c r="D687" s="1"/>
      <c r="E687" s="1"/>
    </row>
    <row r="688" spans="1:5" ht="12.75" x14ac:dyDescent="0.2">
      <c r="A688" s="1"/>
      <c r="B688" s="1"/>
      <c r="C688" s="1"/>
      <c r="D688" s="1"/>
      <c r="E688" s="1"/>
    </row>
    <row r="689" spans="1:5" ht="12.75" x14ac:dyDescent="0.2">
      <c r="A689" s="1"/>
      <c r="B689" s="1"/>
      <c r="C689" s="1"/>
      <c r="D689" s="1"/>
      <c r="E689" s="1"/>
    </row>
    <row r="690" spans="1:5" ht="12.75" x14ac:dyDescent="0.2">
      <c r="A690" s="1"/>
      <c r="B690" s="1"/>
      <c r="C690" s="1"/>
      <c r="D690" s="1"/>
      <c r="E690" s="1"/>
    </row>
    <row r="691" spans="1:5" ht="12.75" x14ac:dyDescent="0.2">
      <c r="A691" s="1"/>
      <c r="B691" s="1"/>
      <c r="C691" s="1"/>
      <c r="D691" s="1"/>
      <c r="E691" s="1"/>
    </row>
    <row r="692" spans="1:5" ht="12.75" x14ac:dyDescent="0.2">
      <c r="A692" s="1"/>
      <c r="B692" s="1"/>
      <c r="C692" s="1"/>
      <c r="D692" s="1"/>
      <c r="E692" s="1"/>
    </row>
    <row r="693" spans="1:5" ht="12.75" x14ac:dyDescent="0.2">
      <c r="A693" s="1"/>
      <c r="B693" s="1"/>
      <c r="C693" s="1"/>
      <c r="D693" s="1"/>
      <c r="E693" s="1"/>
    </row>
    <row r="694" spans="1:5" ht="12.75" x14ac:dyDescent="0.2">
      <c r="A694" s="1"/>
      <c r="B694" s="1"/>
      <c r="C694" s="1"/>
      <c r="D694" s="1"/>
      <c r="E694" s="1"/>
    </row>
    <row r="695" spans="1:5" ht="12.75" x14ac:dyDescent="0.2">
      <c r="A695" s="1"/>
      <c r="B695" s="1"/>
      <c r="C695" s="1"/>
      <c r="D695" s="1"/>
      <c r="E695" s="1"/>
    </row>
    <row r="696" spans="1:5" ht="12.75" x14ac:dyDescent="0.2">
      <c r="A696" s="1"/>
      <c r="B696" s="1"/>
      <c r="C696" s="1"/>
      <c r="D696" s="1"/>
      <c r="E696" s="1"/>
    </row>
    <row r="697" spans="1:5" ht="12.75" x14ac:dyDescent="0.2">
      <c r="A697" s="1"/>
      <c r="B697" s="1"/>
      <c r="C697" s="1"/>
      <c r="D697" s="1"/>
      <c r="E697" s="1"/>
    </row>
    <row r="698" spans="1:5" ht="12.75" x14ac:dyDescent="0.2">
      <c r="A698" s="1"/>
      <c r="B698" s="1"/>
      <c r="C698" s="1"/>
      <c r="D698" s="1"/>
      <c r="E698" s="1"/>
    </row>
    <row r="699" spans="1:5" ht="12.75" x14ac:dyDescent="0.2">
      <c r="A699" s="1"/>
      <c r="B699" s="1"/>
      <c r="C699" s="1"/>
      <c r="D699" s="1"/>
      <c r="E699" s="1"/>
    </row>
    <row r="700" spans="1:5" ht="12.75" x14ac:dyDescent="0.2">
      <c r="A700" s="1"/>
      <c r="B700" s="1"/>
      <c r="C700" s="1"/>
      <c r="D700" s="1"/>
      <c r="E700" s="1"/>
    </row>
    <row r="701" spans="1:5" ht="12.75" x14ac:dyDescent="0.2">
      <c r="A701" s="1"/>
      <c r="B701" s="1"/>
      <c r="C701" s="1"/>
      <c r="D701" s="1"/>
      <c r="E701" s="1"/>
    </row>
    <row r="702" spans="1:5" ht="12.75" x14ac:dyDescent="0.2">
      <c r="A702" s="1"/>
      <c r="B702" s="1"/>
      <c r="C702" s="1"/>
      <c r="D702" s="1"/>
      <c r="E702" s="1"/>
    </row>
    <row r="703" spans="1:5" ht="12.75" x14ac:dyDescent="0.2">
      <c r="A703" s="1"/>
      <c r="B703" s="1"/>
      <c r="C703" s="1"/>
      <c r="D703" s="1"/>
      <c r="E703" s="1"/>
    </row>
    <row r="704" spans="1:5" ht="12.75" x14ac:dyDescent="0.2">
      <c r="A704" s="1"/>
      <c r="B704" s="1"/>
      <c r="C704" s="1"/>
      <c r="D704" s="1"/>
      <c r="E704" s="1"/>
    </row>
    <row r="705" spans="1:5" ht="12.75" x14ac:dyDescent="0.2">
      <c r="A705" s="1"/>
      <c r="B705" s="1"/>
      <c r="C705" s="1"/>
      <c r="D705" s="1"/>
      <c r="E705" s="1"/>
    </row>
    <row r="706" spans="1:5" ht="12.75" x14ac:dyDescent="0.2">
      <c r="A706" s="1"/>
      <c r="B706" s="1"/>
      <c r="C706" s="1"/>
      <c r="D706" s="1"/>
      <c r="E706" s="1"/>
    </row>
    <row r="707" spans="1:5" ht="12.75" x14ac:dyDescent="0.2">
      <c r="A707" s="1"/>
      <c r="B707" s="1"/>
      <c r="C707" s="1"/>
      <c r="D707" s="1"/>
      <c r="E707" s="1"/>
    </row>
    <row r="708" spans="1:5" ht="12.75" x14ac:dyDescent="0.2">
      <c r="A708" s="1"/>
      <c r="B708" s="1"/>
      <c r="C708" s="1"/>
      <c r="D708" s="1"/>
      <c r="E708" s="1"/>
    </row>
    <row r="709" spans="1:5" ht="12.75" x14ac:dyDescent="0.2">
      <c r="A709" s="1"/>
      <c r="B709" s="1"/>
      <c r="C709" s="1"/>
      <c r="D709" s="1"/>
      <c r="E709" s="1"/>
    </row>
    <row r="710" spans="1:5" ht="12.75" x14ac:dyDescent="0.2">
      <c r="A710" s="1"/>
      <c r="B710" s="1"/>
      <c r="C710" s="1"/>
      <c r="D710" s="1"/>
      <c r="E710" s="1"/>
    </row>
    <row r="711" spans="1:5" ht="12.75" x14ac:dyDescent="0.2">
      <c r="A711" s="1"/>
      <c r="B711" s="1"/>
      <c r="C711" s="1"/>
      <c r="D711" s="1"/>
      <c r="E711" s="1"/>
    </row>
    <row r="712" spans="1:5" ht="12.75" x14ac:dyDescent="0.2">
      <c r="A712" s="1"/>
      <c r="B712" s="1"/>
      <c r="C712" s="1"/>
      <c r="D712" s="1"/>
      <c r="E712" s="1"/>
    </row>
    <row r="713" spans="1:5" ht="12.75" x14ac:dyDescent="0.2">
      <c r="A713" s="1"/>
      <c r="B713" s="1"/>
      <c r="C713" s="1"/>
      <c r="D713" s="1"/>
      <c r="E713" s="1"/>
    </row>
    <row r="714" spans="1:5" ht="12.75" x14ac:dyDescent="0.2">
      <c r="A714" s="1"/>
      <c r="B714" s="1"/>
      <c r="C714" s="1"/>
      <c r="D714" s="1"/>
      <c r="E714" s="1"/>
    </row>
    <row r="715" spans="1:5" ht="12.75" x14ac:dyDescent="0.2">
      <c r="A715" s="1"/>
      <c r="B715" s="1"/>
      <c r="C715" s="1"/>
      <c r="D715" s="1"/>
      <c r="E715" s="1"/>
    </row>
    <row r="716" spans="1:5" ht="12.75" x14ac:dyDescent="0.2">
      <c r="A716" s="1"/>
      <c r="B716" s="1"/>
      <c r="C716" s="1"/>
      <c r="D716" s="1"/>
      <c r="E716" s="1"/>
    </row>
    <row r="717" spans="1:5" ht="12.75" x14ac:dyDescent="0.2">
      <c r="A717" s="1"/>
      <c r="B717" s="1"/>
      <c r="C717" s="1"/>
      <c r="D717" s="1"/>
      <c r="E717" s="1"/>
    </row>
    <row r="718" spans="1:5" ht="12.75" x14ac:dyDescent="0.2">
      <c r="A718" s="1"/>
      <c r="B718" s="1"/>
      <c r="C718" s="1"/>
      <c r="D718" s="1"/>
      <c r="E718" s="1"/>
    </row>
    <row r="719" spans="1:5" ht="12.75" x14ac:dyDescent="0.2">
      <c r="A719" s="1"/>
      <c r="B719" s="1"/>
      <c r="C719" s="1"/>
      <c r="D719" s="1"/>
      <c r="E719" s="1"/>
    </row>
    <row r="720" spans="1:5" ht="12.75" x14ac:dyDescent="0.2">
      <c r="A720" s="1"/>
      <c r="B720" s="1"/>
      <c r="C720" s="1"/>
      <c r="D720" s="1"/>
      <c r="E720" s="1"/>
    </row>
    <row r="721" spans="1:5" ht="12.75" x14ac:dyDescent="0.2">
      <c r="A721" s="1"/>
      <c r="B721" s="1"/>
      <c r="C721" s="1"/>
      <c r="D721" s="1"/>
      <c r="E721" s="1"/>
    </row>
    <row r="722" spans="1:5" ht="12.75" x14ac:dyDescent="0.2">
      <c r="A722" s="1"/>
      <c r="B722" s="1"/>
      <c r="C722" s="1"/>
      <c r="D722" s="1"/>
      <c r="E722" s="1"/>
    </row>
    <row r="723" spans="1:5" ht="12.75" x14ac:dyDescent="0.2">
      <c r="A723" s="1"/>
      <c r="B723" s="1"/>
      <c r="C723" s="1"/>
      <c r="D723" s="1"/>
      <c r="E723" s="1"/>
    </row>
    <row r="724" spans="1:5" ht="12.75" x14ac:dyDescent="0.2">
      <c r="A724" s="1"/>
      <c r="B724" s="1"/>
      <c r="C724" s="1"/>
      <c r="D724" s="1"/>
      <c r="E724" s="1"/>
    </row>
    <row r="725" spans="1:5" ht="12.75" x14ac:dyDescent="0.2">
      <c r="A725" s="1"/>
      <c r="B725" s="1"/>
      <c r="C725" s="1"/>
      <c r="D725" s="1"/>
      <c r="E725" s="1"/>
    </row>
    <row r="726" spans="1:5" ht="12.75" x14ac:dyDescent="0.2">
      <c r="A726" s="1"/>
      <c r="B726" s="1"/>
      <c r="C726" s="1"/>
      <c r="D726" s="1"/>
      <c r="E726" s="1"/>
    </row>
    <row r="727" spans="1:5" ht="12.75" x14ac:dyDescent="0.2">
      <c r="A727" s="1"/>
      <c r="B727" s="1"/>
      <c r="C727" s="1"/>
      <c r="D727" s="1"/>
      <c r="E727" s="1"/>
    </row>
    <row r="728" spans="1:5" ht="12.75" x14ac:dyDescent="0.2">
      <c r="A728" s="1"/>
      <c r="B728" s="1"/>
      <c r="C728" s="1"/>
      <c r="D728" s="1"/>
      <c r="E728" s="1"/>
    </row>
    <row r="729" spans="1:5" ht="12.75" x14ac:dyDescent="0.2">
      <c r="A729" s="1"/>
      <c r="B729" s="1"/>
      <c r="C729" s="1"/>
      <c r="D729" s="1"/>
      <c r="E729" s="1"/>
    </row>
    <row r="730" spans="1:5" ht="12.75" x14ac:dyDescent="0.2">
      <c r="A730" s="1"/>
      <c r="B730" s="1"/>
      <c r="C730" s="1"/>
      <c r="D730" s="1"/>
      <c r="E730" s="1"/>
    </row>
    <row r="731" spans="1:5" ht="12.75" x14ac:dyDescent="0.2">
      <c r="A731" s="1"/>
      <c r="B731" s="1"/>
      <c r="C731" s="1"/>
      <c r="D731" s="1"/>
      <c r="E731" s="1"/>
    </row>
    <row r="732" spans="1:5" ht="12.75" x14ac:dyDescent="0.2">
      <c r="A732" s="1"/>
      <c r="B732" s="1"/>
      <c r="C732" s="1"/>
      <c r="D732" s="1"/>
      <c r="E732" s="1"/>
    </row>
    <row r="733" spans="1:5" ht="12.75" x14ac:dyDescent="0.2">
      <c r="A733" s="1"/>
      <c r="B733" s="1"/>
      <c r="C733" s="1"/>
      <c r="D733" s="1"/>
      <c r="E733" s="1"/>
    </row>
    <row r="734" spans="1:5" ht="12.75" x14ac:dyDescent="0.2">
      <c r="A734" s="1"/>
      <c r="B734" s="1"/>
      <c r="C734" s="1"/>
      <c r="D734" s="1"/>
      <c r="E734" s="1"/>
    </row>
    <row r="735" spans="1:5" ht="12.75" x14ac:dyDescent="0.2">
      <c r="A735" s="1"/>
      <c r="B735" s="1"/>
      <c r="C735" s="1"/>
      <c r="D735" s="1"/>
      <c r="E735" s="1"/>
    </row>
    <row r="736" spans="1:5" ht="12.75" x14ac:dyDescent="0.2">
      <c r="A736" s="1"/>
      <c r="B736" s="1"/>
      <c r="C736" s="1"/>
      <c r="D736" s="1"/>
      <c r="E736" s="1"/>
    </row>
    <row r="737" spans="1:5" ht="12.75" x14ac:dyDescent="0.2">
      <c r="A737" s="1"/>
      <c r="B737" s="1"/>
      <c r="C737" s="1"/>
      <c r="D737" s="1"/>
      <c r="E737" s="1"/>
    </row>
    <row r="738" spans="1:5" ht="12.75" x14ac:dyDescent="0.2">
      <c r="A738" s="1"/>
      <c r="B738" s="1"/>
      <c r="C738" s="1"/>
      <c r="D738" s="1"/>
      <c r="E738" s="1"/>
    </row>
    <row r="739" spans="1:5" ht="12.75" x14ac:dyDescent="0.2">
      <c r="A739" s="1"/>
      <c r="B739" s="1"/>
      <c r="C739" s="1"/>
      <c r="D739" s="1"/>
      <c r="E739" s="1"/>
    </row>
    <row r="740" spans="1:5" ht="12.75" x14ac:dyDescent="0.2">
      <c r="A740" s="1"/>
      <c r="B740" s="1"/>
      <c r="C740" s="1"/>
      <c r="D740" s="1"/>
      <c r="E740" s="1"/>
    </row>
    <row r="741" spans="1:5" ht="12.75" x14ac:dyDescent="0.2">
      <c r="A741" s="1"/>
      <c r="B741" s="1"/>
      <c r="C741" s="1"/>
      <c r="D741" s="1"/>
      <c r="E741" s="1"/>
    </row>
    <row r="742" spans="1:5" ht="12.75" x14ac:dyDescent="0.2">
      <c r="A742" s="1"/>
      <c r="B742" s="1"/>
      <c r="C742" s="1"/>
      <c r="D742" s="1"/>
      <c r="E742" s="1"/>
    </row>
    <row r="743" spans="1:5" ht="12.75" x14ac:dyDescent="0.2">
      <c r="A743" s="1"/>
      <c r="B743" s="1"/>
      <c r="C743" s="1"/>
      <c r="D743" s="1"/>
      <c r="E743" s="1"/>
    </row>
    <row r="744" spans="1:5" ht="12.75" x14ac:dyDescent="0.2">
      <c r="A744" s="1"/>
      <c r="B744" s="1"/>
      <c r="C744" s="1"/>
      <c r="D744" s="1"/>
      <c r="E744" s="1"/>
    </row>
    <row r="745" spans="1:5" ht="12.75" x14ac:dyDescent="0.2">
      <c r="A745" s="1"/>
      <c r="B745" s="1"/>
      <c r="C745" s="1"/>
      <c r="D745" s="1"/>
      <c r="E745" s="1"/>
    </row>
    <row r="746" spans="1:5" ht="12.75" x14ac:dyDescent="0.2">
      <c r="A746" s="1"/>
      <c r="B746" s="1"/>
      <c r="C746" s="1"/>
      <c r="D746" s="1"/>
      <c r="E746" s="1"/>
    </row>
    <row r="747" spans="1:5" ht="12.75" x14ac:dyDescent="0.2">
      <c r="A747" s="1"/>
      <c r="B747" s="1"/>
      <c r="C747" s="1"/>
      <c r="D747" s="1"/>
      <c r="E747" s="1"/>
    </row>
    <row r="748" spans="1:5" ht="12.75" x14ac:dyDescent="0.2">
      <c r="A748" s="1"/>
      <c r="B748" s="1"/>
      <c r="C748" s="1"/>
      <c r="D748" s="1"/>
      <c r="E748" s="1"/>
    </row>
    <row r="749" spans="1:5" ht="12.75" x14ac:dyDescent="0.2">
      <c r="A749" s="1"/>
      <c r="B749" s="1"/>
      <c r="C749" s="1"/>
      <c r="D749" s="1"/>
      <c r="E749" s="1"/>
    </row>
    <row r="750" spans="1:5" ht="12.75" x14ac:dyDescent="0.2">
      <c r="A750" s="1"/>
      <c r="B750" s="1"/>
      <c r="C750" s="1"/>
      <c r="D750" s="1"/>
      <c r="E750" s="1"/>
    </row>
    <row r="751" spans="1:5" ht="12.75" x14ac:dyDescent="0.2">
      <c r="A751" s="1"/>
      <c r="B751" s="1"/>
      <c r="C751" s="1"/>
      <c r="D751" s="1"/>
      <c r="E751" s="1"/>
    </row>
    <row r="752" spans="1:5" ht="12.75" x14ac:dyDescent="0.2">
      <c r="A752" s="1"/>
      <c r="B752" s="1"/>
      <c r="C752" s="1"/>
      <c r="D752" s="1"/>
      <c r="E752" s="1"/>
    </row>
    <row r="753" spans="1:5" ht="12.75" x14ac:dyDescent="0.2">
      <c r="A753" s="1"/>
      <c r="B753" s="1"/>
      <c r="C753" s="1"/>
      <c r="D753" s="1"/>
      <c r="E753" s="1"/>
    </row>
    <row r="754" spans="1:5" ht="12.75" x14ac:dyDescent="0.2">
      <c r="A754" s="1"/>
      <c r="B754" s="1"/>
      <c r="C754" s="1"/>
      <c r="D754" s="1"/>
      <c r="E754" s="1"/>
    </row>
    <row r="755" spans="1:5" ht="12.75" x14ac:dyDescent="0.2">
      <c r="A755" s="1"/>
      <c r="B755" s="1"/>
      <c r="C755" s="1"/>
      <c r="D755" s="1"/>
      <c r="E755" s="1"/>
    </row>
    <row r="756" spans="1:5" ht="12.75" x14ac:dyDescent="0.2">
      <c r="A756" s="1"/>
      <c r="B756" s="1"/>
      <c r="C756" s="1"/>
      <c r="D756" s="1"/>
      <c r="E756" s="1"/>
    </row>
    <row r="757" spans="1:5" ht="12.75" x14ac:dyDescent="0.2">
      <c r="A757" s="1"/>
      <c r="B757" s="1"/>
      <c r="C757" s="1"/>
      <c r="D757" s="1"/>
      <c r="E757" s="1"/>
    </row>
    <row r="758" spans="1:5" ht="12.75" x14ac:dyDescent="0.2">
      <c r="A758" s="1"/>
      <c r="B758" s="1"/>
      <c r="C758" s="1"/>
      <c r="D758" s="1"/>
      <c r="E758" s="1"/>
    </row>
    <row r="759" spans="1:5" ht="12.75" x14ac:dyDescent="0.2">
      <c r="A759" s="1"/>
      <c r="B759" s="1"/>
      <c r="C759" s="1"/>
      <c r="D759" s="1"/>
      <c r="E759" s="1"/>
    </row>
    <row r="760" spans="1:5" ht="12.75" x14ac:dyDescent="0.2">
      <c r="A760" s="1"/>
      <c r="B760" s="1"/>
      <c r="C760" s="1"/>
      <c r="D760" s="1"/>
      <c r="E760" s="1"/>
    </row>
    <row r="761" spans="1:5" ht="12.75" x14ac:dyDescent="0.2">
      <c r="A761" s="1"/>
      <c r="B761" s="1"/>
      <c r="C761" s="1"/>
      <c r="D761" s="1"/>
      <c r="E761" s="1"/>
    </row>
    <row r="762" spans="1:5" ht="12.75" x14ac:dyDescent="0.2">
      <c r="A762" s="1"/>
      <c r="B762" s="1"/>
      <c r="C762" s="1"/>
      <c r="D762" s="1"/>
      <c r="E762" s="1"/>
    </row>
    <row r="763" spans="1:5" ht="12.75" x14ac:dyDescent="0.2">
      <c r="A763" s="1"/>
      <c r="B763" s="1"/>
      <c r="C763" s="1"/>
      <c r="D763" s="1"/>
      <c r="E763" s="1"/>
    </row>
    <row r="764" spans="1:5" ht="12.75" x14ac:dyDescent="0.2">
      <c r="A764" s="1"/>
      <c r="B764" s="1"/>
      <c r="C764" s="1"/>
      <c r="D764" s="1"/>
      <c r="E764" s="1"/>
    </row>
    <row r="765" spans="1:5" ht="12.75" x14ac:dyDescent="0.2">
      <c r="A765" s="1"/>
      <c r="B765" s="1"/>
      <c r="C765" s="1"/>
      <c r="D765" s="1"/>
      <c r="E765" s="1"/>
    </row>
    <row r="766" spans="1:5" ht="12.75" x14ac:dyDescent="0.2">
      <c r="A766" s="1"/>
      <c r="B766" s="1"/>
      <c r="C766" s="1"/>
      <c r="D766" s="1"/>
      <c r="E766" s="1"/>
    </row>
    <row r="767" spans="1:5" ht="12.75" x14ac:dyDescent="0.2">
      <c r="A767" s="1"/>
      <c r="B767" s="1"/>
      <c r="C767" s="1"/>
      <c r="D767" s="1"/>
      <c r="E767" s="1"/>
    </row>
    <row r="768" spans="1:5" ht="12.75" x14ac:dyDescent="0.2">
      <c r="A768" s="1"/>
      <c r="B768" s="1"/>
      <c r="C768" s="1"/>
      <c r="D768" s="1"/>
      <c r="E768" s="1"/>
    </row>
    <row r="769" spans="1:5" ht="12.75" x14ac:dyDescent="0.2">
      <c r="A769" s="1"/>
      <c r="B769" s="1"/>
      <c r="C769" s="1"/>
      <c r="D769" s="1"/>
      <c r="E769" s="1"/>
    </row>
    <row r="770" spans="1:5" ht="12.75" x14ac:dyDescent="0.2">
      <c r="A770" s="1"/>
      <c r="B770" s="1"/>
      <c r="C770" s="1"/>
      <c r="D770" s="1"/>
      <c r="E770" s="1"/>
    </row>
    <row r="771" spans="1:5" ht="12.75" x14ac:dyDescent="0.2">
      <c r="A771" s="1"/>
      <c r="B771" s="1"/>
      <c r="C771" s="1"/>
      <c r="D771" s="1"/>
      <c r="E771" s="1"/>
    </row>
    <row r="772" spans="1:5" ht="12.75" x14ac:dyDescent="0.2">
      <c r="A772" s="1"/>
      <c r="B772" s="1"/>
      <c r="C772" s="1"/>
      <c r="D772" s="1"/>
      <c r="E772" s="1"/>
    </row>
    <row r="773" spans="1:5" ht="12.75" x14ac:dyDescent="0.2">
      <c r="A773" s="1"/>
      <c r="B773" s="1"/>
      <c r="C773" s="1"/>
      <c r="D773" s="1"/>
      <c r="E773" s="1"/>
    </row>
    <row r="774" spans="1:5" ht="12.75" x14ac:dyDescent="0.2">
      <c r="A774" s="1"/>
      <c r="B774" s="1"/>
      <c r="C774" s="1"/>
      <c r="D774" s="1"/>
      <c r="E774" s="1"/>
    </row>
    <row r="775" spans="1:5" ht="12.75" x14ac:dyDescent="0.2">
      <c r="A775" s="1"/>
      <c r="B775" s="1"/>
      <c r="C775" s="1"/>
      <c r="D775" s="1"/>
      <c r="E775" s="1"/>
    </row>
    <row r="776" spans="1:5" ht="12.75" x14ac:dyDescent="0.2">
      <c r="A776" s="1"/>
      <c r="B776" s="1"/>
      <c r="C776" s="1"/>
      <c r="D776" s="1"/>
      <c r="E776" s="1"/>
    </row>
    <row r="777" spans="1:5" ht="12.75" x14ac:dyDescent="0.2">
      <c r="A777" s="1"/>
      <c r="B777" s="1"/>
      <c r="C777" s="1"/>
      <c r="D777" s="1"/>
      <c r="E777" s="1"/>
    </row>
    <row r="778" spans="1:5" ht="12.75" x14ac:dyDescent="0.2">
      <c r="A778" s="1"/>
      <c r="B778" s="1"/>
      <c r="C778" s="1"/>
      <c r="D778" s="1"/>
      <c r="E778" s="1"/>
    </row>
    <row r="779" spans="1:5" ht="12.75" x14ac:dyDescent="0.2">
      <c r="A779" s="1"/>
      <c r="B779" s="1"/>
      <c r="C779" s="1"/>
      <c r="D779" s="1"/>
      <c r="E779" s="1"/>
    </row>
    <row r="780" spans="1:5" ht="12.75" x14ac:dyDescent="0.2">
      <c r="A780" s="1"/>
      <c r="B780" s="1"/>
      <c r="C780" s="1"/>
      <c r="D780" s="1"/>
      <c r="E780" s="1"/>
    </row>
    <row r="781" spans="1:5" ht="12.75" x14ac:dyDescent="0.2">
      <c r="A781" s="1"/>
      <c r="B781" s="1"/>
      <c r="C781" s="1"/>
      <c r="D781" s="1"/>
      <c r="E781" s="1"/>
    </row>
    <row r="782" spans="1:5" ht="12.75" x14ac:dyDescent="0.2">
      <c r="A782" s="1"/>
      <c r="B782" s="1"/>
      <c r="C782" s="1"/>
      <c r="D782" s="1"/>
      <c r="E782" s="1"/>
    </row>
    <row r="783" spans="1:5" ht="12.75" x14ac:dyDescent="0.2">
      <c r="A783" s="1"/>
      <c r="B783" s="1"/>
      <c r="C783" s="1"/>
      <c r="D783" s="1"/>
      <c r="E783" s="1"/>
    </row>
    <row r="784" spans="1:5" ht="12.75" x14ac:dyDescent="0.2">
      <c r="A784" s="1"/>
      <c r="B784" s="1"/>
      <c r="C784" s="1"/>
      <c r="D784" s="1"/>
      <c r="E784" s="1"/>
    </row>
    <row r="785" spans="1:5" ht="12.75" x14ac:dyDescent="0.2">
      <c r="A785" s="1"/>
      <c r="B785" s="1"/>
      <c r="C785" s="1"/>
      <c r="D785" s="1"/>
      <c r="E785" s="1"/>
    </row>
    <row r="786" spans="1:5" ht="12.75" x14ac:dyDescent="0.2">
      <c r="A786" s="1"/>
      <c r="B786" s="1"/>
      <c r="C786" s="1"/>
      <c r="D786" s="1"/>
      <c r="E786" s="1"/>
    </row>
    <row r="787" spans="1:5" ht="12.75" x14ac:dyDescent="0.2">
      <c r="A787" s="1"/>
      <c r="B787" s="1"/>
      <c r="C787" s="1"/>
      <c r="D787" s="1"/>
      <c r="E787" s="1"/>
    </row>
    <row r="788" spans="1:5" ht="12.75" x14ac:dyDescent="0.2">
      <c r="A788" s="1"/>
      <c r="B788" s="1"/>
      <c r="C788" s="1"/>
      <c r="D788" s="1"/>
      <c r="E788" s="1"/>
    </row>
    <row r="789" spans="1:5" ht="12.75" x14ac:dyDescent="0.2">
      <c r="A789" s="1"/>
      <c r="B789" s="1"/>
      <c r="C789" s="1"/>
      <c r="D789" s="1"/>
      <c r="E789" s="1"/>
    </row>
    <row r="790" spans="1:5" ht="12.75" x14ac:dyDescent="0.2">
      <c r="A790" s="1"/>
      <c r="B790" s="1"/>
      <c r="C790" s="1"/>
      <c r="D790" s="1"/>
      <c r="E790" s="1"/>
    </row>
    <row r="791" spans="1:5" ht="12.75" x14ac:dyDescent="0.2">
      <c r="A791" s="1"/>
      <c r="B791" s="1"/>
      <c r="C791" s="1"/>
      <c r="D791" s="1"/>
      <c r="E791" s="1"/>
    </row>
    <row r="792" spans="1:5" ht="12.75" x14ac:dyDescent="0.2">
      <c r="A792" s="1"/>
      <c r="B792" s="1"/>
      <c r="C792" s="1"/>
      <c r="D792" s="1"/>
      <c r="E792" s="1"/>
    </row>
    <row r="793" spans="1:5" ht="12.75" x14ac:dyDescent="0.2">
      <c r="A793" s="1"/>
      <c r="B793" s="1"/>
      <c r="C793" s="1"/>
      <c r="D793" s="1"/>
      <c r="E793" s="1"/>
    </row>
    <row r="794" spans="1:5" ht="12.75" x14ac:dyDescent="0.2">
      <c r="A794" s="1"/>
      <c r="B794" s="1"/>
      <c r="C794" s="1"/>
      <c r="D794" s="1"/>
      <c r="E794" s="1"/>
    </row>
    <row r="795" spans="1:5" ht="12.75" x14ac:dyDescent="0.2">
      <c r="A795" s="1"/>
      <c r="B795" s="1"/>
      <c r="C795" s="1"/>
      <c r="D795" s="1"/>
      <c r="E795" s="1"/>
    </row>
    <row r="796" spans="1:5" ht="12.75" x14ac:dyDescent="0.2">
      <c r="A796" s="1"/>
      <c r="B796" s="1"/>
      <c r="C796" s="1"/>
      <c r="D796" s="1"/>
      <c r="E796" s="1"/>
    </row>
    <row r="797" spans="1:5" ht="12.75" x14ac:dyDescent="0.2">
      <c r="A797" s="1"/>
      <c r="B797" s="1"/>
      <c r="C797" s="1"/>
      <c r="D797" s="1"/>
      <c r="E797" s="1"/>
    </row>
    <row r="798" spans="1:5" ht="12.75" x14ac:dyDescent="0.2">
      <c r="A798" s="1"/>
      <c r="B798" s="1"/>
      <c r="C798" s="1"/>
      <c r="D798" s="1"/>
      <c r="E798" s="1"/>
    </row>
    <row r="799" spans="1:5" ht="12.75" x14ac:dyDescent="0.2">
      <c r="A799" s="1"/>
      <c r="B799" s="1"/>
      <c r="C799" s="1"/>
      <c r="D799" s="1"/>
      <c r="E799" s="1"/>
    </row>
    <row r="800" spans="1:5" ht="12.75" x14ac:dyDescent="0.2">
      <c r="A800" s="1"/>
      <c r="B800" s="1"/>
      <c r="C800" s="1"/>
      <c r="D800" s="1"/>
      <c r="E800" s="1"/>
    </row>
    <row r="801" spans="1:5" ht="12.75" x14ac:dyDescent="0.2">
      <c r="A801" s="1"/>
      <c r="B801" s="1"/>
      <c r="C801" s="1"/>
      <c r="D801" s="1"/>
      <c r="E801" s="1"/>
    </row>
    <row r="802" spans="1:5" ht="12.75" x14ac:dyDescent="0.2">
      <c r="A802" s="1"/>
      <c r="B802" s="1"/>
      <c r="C802" s="1"/>
      <c r="D802" s="1"/>
      <c r="E802" s="1"/>
    </row>
    <row r="803" spans="1:5" ht="12.75" x14ac:dyDescent="0.2">
      <c r="A803" s="1"/>
      <c r="B803" s="1"/>
      <c r="C803" s="1"/>
      <c r="D803" s="1"/>
      <c r="E803" s="1"/>
    </row>
    <row r="804" spans="1:5" ht="12.75" x14ac:dyDescent="0.2">
      <c r="A804" s="1"/>
      <c r="B804" s="1"/>
      <c r="C804" s="1"/>
      <c r="D804" s="1"/>
      <c r="E804" s="1"/>
    </row>
    <row r="805" spans="1:5" ht="12.75" x14ac:dyDescent="0.2">
      <c r="A805" s="1"/>
      <c r="B805" s="1"/>
      <c r="C805" s="1"/>
      <c r="D805" s="1"/>
      <c r="E805" s="1"/>
    </row>
    <row r="806" spans="1:5" ht="12.75" x14ac:dyDescent="0.2">
      <c r="A806" s="1"/>
      <c r="B806" s="1"/>
      <c r="C806" s="1"/>
      <c r="D806" s="1"/>
      <c r="E806" s="1"/>
    </row>
    <row r="807" spans="1:5" ht="12.75" x14ac:dyDescent="0.2">
      <c r="A807" s="1"/>
      <c r="B807" s="1"/>
      <c r="C807" s="1"/>
      <c r="D807" s="1"/>
      <c r="E807" s="1"/>
    </row>
    <row r="808" spans="1:5" ht="12.75" x14ac:dyDescent="0.2">
      <c r="A808" s="1"/>
      <c r="B808" s="1"/>
      <c r="C808" s="1"/>
      <c r="D808" s="1"/>
      <c r="E808" s="1"/>
    </row>
    <row r="809" spans="1:5" ht="12.75" x14ac:dyDescent="0.2">
      <c r="A809" s="1"/>
      <c r="B809" s="1"/>
      <c r="C809" s="1"/>
      <c r="D809" s="1"/>
      <c r="E809" s="1"/>
    </row>
    <row r="810" spans="1:5" ht="12.75" x14ac:dyDescent="0.2">
      <c r="A810" s="1"/>
      <c r="B810" s="1"/>
      <c r="C810" s="1"/>
      <c r="D810" s="1"/>
      <c r="E810" s="1"/>
    </row>
    <row r="811" spans="1:5" ht="12.75" x14ac:dyDescent="0.2">
      <c r="A811" s="1"/>
      <c r="B811" s="1"/>
      <c r="C811" s="1"/>
      <c r="D811" s="1"/>
      <c r="E811" s="1"/>
    </row>
    <row r="812" spans="1:5" ht="12.75" x14ac:dyDescent="0.2">
      <c r="A812" s="1"/>
      <c r="B812" s="1"/>
      <c r="C812" s="1"/>
      <c r="D812" s="1"/>
      <c r="E812" s="1"/>
    </row>
    <row r="813" spans="1:5" ht="12.75" x14ac:dyDescent="0.2">
      <c r="A813" s="1"/>
      <c r="B813" s="1"/>
      <c r="C813" s="1"/>
      <c r="D813" s="1"/>
      <c r="E813" s="1"/>
    </row>
    <row r="814" spans="1:5" ht="12.75" x14ac:dyDescent="0.2">
      <c r="A814" s="1"/>
      <c r="B814" s="1"/>
      <c r="C814" s="1"/>
      <c r="D814" s="1"/>
      <c r="E814" s="1"/>
    </row>
    <row r="815" spans="1:5" ht="12.75" x14ac:dyDescent="0.2">
      <c r="A815" s="1"/>
      <c r="B815" s="1"/>
      <c r="C815" s="1"/>
      <c r="D815" s="1"/>
      <c r="E815" s="1"/>
    </row>
    <row r="816" spans="1:5" ht="12.75" x14ac:dyDescent="0.2">
      <c r="A816" s="1"/>
      <c r="B816" s="1"/>
      <c r="C816" s="1"/>
      <c r="D816" s="1"/>
      <c r="E816" s="1"/>
    </row>
    <row r="817" spans="1:5" ht="12.75" x14ac:dyDescent="0.2">
      <c r="A817" s="1"/>
      <c r="B817" s="1"/>
      <c r="C817" s="1"/>
      <c r="D817" s="1"/>
      <c r="E817" s="1"/>
    </row>
    <row r="818" spans="1:5" ht="12.75" x14ac:dyDescent="0.2">
      <c r="A818" s="1"/>
      <c r="B818" s="1"/>
      <c r="C818" s="1"/>
      <c r="D818" s="1"/>
      <c r="E818" s="1"/>
    </row>
    <row r="819" spans="1:5" ht="12.75" x14ac:dyDescent="0.2">
      <c r="A819" s="1"/>
      <c r="B819" s="1"/>
      <c r="C819" s="1"/>
      <c r="D819" s="1"/>
      <c r="E819" s="1"/>
    </row>
    <row r="820" spans="1:5" ht="12.75" x14ac:dyDescent="0.2">
      <c r="A820" s="1"/>
      <c r="B820" s="1"/>
      <c r="C820" s="1"/>
      <c r="D820" s="1"/>
      <c r="E820" s="1"/>
    </row>
    <row r="821" spans="1:5" ht="12.75" x14ac:dyDescent="0.2">
      <c r="A821" s="1"/>
      <c r="B821" s="1"/>
      <c r="C821" s="1"/>
      <c r="D821" s="1"/>
      <c r="E821" s="1"/>
    </row>
    <row r="822" spans="1:5" ht="12.75" x14ac:dyDescent="0.2">
      <c r="A822" s="1"/>
      <c r="B822" s="1"/>
      <c r="C822" s="1"/>
      <c r="D822" s="1"/>
      <c r="E822" s="1"/>
    </row>
    <row r="823" spans="1:5" ht="12.75" x14ac:dyDescent="0.2">
      <c r="A823" s="1"/>
      <c r="B823" s="1"/>
      <c r="C823" s="1"/>
      <c r="D823" s="1"/>
      <c r="E823" s="1"/>
    </row>
    <row r="824" spans="1:5" ht="12.75" x14ac:dyDescent="0.2">
      <c r="A824" s="1"/>
      <c r="B824" s="1"/>
      <c r="C824" s="1"/>
      <c r="D824" s="1"/>
      <c r="E824" s="1"/>
    </row>
    <row r="825" spans="1:5" ht="12.75" x14ac:dyDescent="0.2">
      <c r="A825" s="1"/>
      <c r="B825" s="1"/>
      <c r="C825" s="1"/>
      <c r="D825" s="1"/>
      <c r="E825" s="1"/>
    </row>
    <row r="826" spans="1:5" ht="12.75" x14ac:dyDescent="0.2">
      <c r="A826" s="1"/>
      <c r="B826" s="1"/>
      <c r="C826" s="1"/>
      <c r="D826" s="1"/>
      <c r="E826" s="1"/>
    </row>
    <row r="827" spans="1:5" ht="12.75" x14ac:dyDescent="0.2">
      <c r="A827" s="1"/>
      <c r="B827" s="1"/>
      <c r="C827" s="1"/>
      <c r="D827" s="1"/>
      <c r="E827" s="1"/>
    </row>
    <row r="828" spans="1:5" ht="12.75" x14ac:dyDescent="0.2">
      <c r="A828" s="1"/>
      <c r="B828" s="1"/>
      <c r="C828" s="1"/>
      <c r="D828" s="1"/>
      <c r="E828" s="1"/>
    </row>
    <row r="829" spans="1:5" ht="12.75" x14ac:dyDescent="0.2">
      <c r="A829" s="1"/>
      <c r="B829" s="1"/>
      <c r="C829" s="1"/>
      <c r="D829" s="1"/>
      <c r="E829" s="1"/>
    </row>
    <row r="830" spans="1:5" ht="12.75" x14ac:dyDescent="0.2">
      <c r="A830" s="1"/>
      <c r="B830" s="1"/>
      <c r="C830" s="1"/>
      <c r="D830" s="1"/>
      <c r="E830" s="1"/>
    </row>
    <row r="831" spans="1:5" ht="12.75" x14ac:dyDescent="0.2">
      <c r="A831" s="1"/>
      <c r="B831" s="1"/>
      <c r="C831" s="1"/>
      <c r="D831" s="1"/>
      <c r="E831" s="1"/>
    </row>
    <row r="832" spans="1:5" ht="12.75" x14ac:dyDescent="0.2">
      <c r="A832" s="1"/>
      <c r="B832" s="1"/>
      <c r="C832" s="1"/>
      <c r="D832" s="1"/>
      <c r="E832" s="1"/>
    </row>
    <row r="833" spans="1:5" ht="12.75" x14ac:dyDescent="0.2">
      <c r="A833" s="1"/>
      <c r="B833" s="1"/>
      <c r="C833" s="1"/>
      <c r="D833" s="1"/>
      <c r="E833" s="1"/>
    </row>
    <row r="834" spans="1:5" ht="12.75" x14ac:dyDescent="0.2">
      <c r="A834" s="1"/>
      <c r="B834" s="1"/>
      <c r="C834" s="1"/>
      <c r="D834" s="1"/>
      <c r="E834" s="1"/>
    </row>
    <row r="835" spans="1:5" ht="12.75" x14ac:dyDescent="0.2">
      <c r="A835" s="1"/>
      <c r="B835" s="1"/>
      <c r="C835" s="1"/>
      <c r="D835" s="1"/>
      <c r="E835" s="1"/>
    </row>
    <row r="836" spans="1:5" ht="12.75" x14ac:dyDescent="0.2">
      <c r="A836" s="1"/>
      <c r="B836" s="1"/>
      <c r="C836" s="1"/>
      <c r="D836" s="1"/>
      <c r="E836" s="1"/>
    </row>
    <row r="837" spans="1:5" ht="12.75" x14ac:dyDescent="0.2">
      <c r="A837" s="1"/>
      <c r="B837" s="1"/>
      <c r="C837" s="1"/>
      <c r="D837" s="1"/>
      <c r="E837" s="1"/>
    </row>
    <row r="838" spans="1:5" ht="12.75" x14ac:dyDescent="0.2">
      <c r="A838" s="1"/>
      <c r="B838" s="1"/>
      <c r="C838" s="1"/>
      <c r="D838" s="1"/>
      <c r="E838" s="1"/>
    </row>
    <row r="839" spans="1:5" ht="12.75" x14ac:dyDescent="0.2">
      <c r="A839" s="1"/>
      <c r="B839" s="1"/>
      <c r="C839" s="1"/>
      <c r="D839" s="1"/>
      <c r="E839" s="1"/>
    </row>
    <row r="840" spans="1:5" ht="12.75" x14ac:dyDescent="0.2">
      <c r="A840" s="1"/>
      <c r="B840" s="1"/>
      <c r="C840" s="1"/>
      <c r="D840" s="1"/>
      <c r="E840" s="1"/>
    </row>
    <row r="841" spans="1:5" ht="12.75" x14ac:dyDescent="0.2">
      <c r="A841" s="1"/>
      <c r="B841" s="1"/>
      <c r="C841" s="1"/>
      <c r="D841" s="1"/>
      <c r="E841" s="1"/>
    </row>
    <row r="842" spans="1:5" ht="12.75" x14ac:dyDescent="0.2">
      <c r="A842" s="1"/>
      <c r="B842" s="1"/>
      <c r="C842" s="1"/>
      <c r="D842" s="1"/>
      <c r="E842" s="1"/>
    </row>
    <row r="843" spans="1:5" ht="12.75" x14ac:dyDescent="0.2">
      <c r="A843" s="1"/>
      <c r="B843" s="1"/>
      <c r="C843" s="1"/>
      <c r="D843" s="1"/>
      <c r="E843" s="1"/>
    </row>
    <row r="844" spans="1:5" ht="12.75" x14ac:dyDescent="0.2">
      <c r="A844" s="1"/>
      <c r="B844" s="1"/>
      <c r="C844" s="1"/>
      <c r="D844" s="1"/>
      <c r="E844" s="1"/>
    </row>
    <row r="845" spans="1:5" ht="12.75" x14ac:dyDescent="0.2">
      <c r="A845" s="1"/>
      <c r="B845" s="1"/>
      <c r="C845" s="1"/>
      <c r="D845" s="1"/>
      <c r="E845" s="1"/>
    </row>
    <row r="846" spans="1:5" ht="12.75" x14ac:dyDescent="0.2">
      <c r="A846" s="1"/>
      <c r="B846" s="1"/>
      <c r="C846" s="1"/>
      <c r="D846" s="1"/>
      <c r="E846" s="1"/>
    </row>
    <row r="847" spans="1:5" ht="12.75" x14ac:dyDescent="0.2">
      <c r="A847" s="1"/>
      <c r="B847" s="1"/>
      <c r="C847" s="1"/>
      <c r="D847" s="1"/>
      <c r="E847" s="1"/>
    </row>
    <row r="848" spans="1:5" ht="12.75" x14ac:dyDescent="0.2">
      <c r="A848" s="1"/>
      <c r="B848" s="1"/>
      <c r="C848" s="1"/>
      <c r="D848" s="1"/>
      <c r="E848" s="1"/>
    </row>
    <row r="849" spans="1:5" ht="12.75" x14ac:dyDescent="0.2">
      <c r="A849" s="1"/>
      <c r="B849" s="1"/>
      <c r="C849" s="1"/>
      <c r="D849" s="1"/>
      <c r="E849" s="1"/>
    </row>
    <row r="850" spans="1:5" ht="12.75" x14ac:dyDescent="0.2">
      <c r="A850" s="1"/>
      <c r="B850" s="1"/>
      <c r="C850" s="1"/>
      <c r="D850" s="1"/>
      <c r="E850" s="1"/>
    </row>
    <row r="851" spans="1:5" ht="12.75" x14ac:dyDescent="0.2">
      <c r="A851" s="1"/>
      <c r="B851" s="1"/>
      <c r="C851" s="1"/>
      <c r="D851" s="1"/>
      <c r="E851" s="1"/>
    </row>
    <row r="852" spans="1:5" ht="12.75" x14ac:dyDescent="0.2">
      <c r="A852" s="1"/>
      <c r="B852" s="1"/>
      <c r="C852" s="1"/>
      <c r="D852" s="1"/>
      <c r="E852" s="1"/>
    </row>
    <row r="853" spans="1:5" ht="12.75" x14ac:dyDescent="0.2">
      <c r="A853" s="1"/>
      <c r="B853" s="1"/>
      <c r="C853" s="1"/>
      <c r="D853" s="1"/>
      <c r="E853" s="1"/>
    </row>
    <row r="854" spans="1:5" ht="12.75" x14ac:dyDescent="0.2">
      <c r="A854" s="1"/>
      <c r="B854" s="1"/>
      <c r="C854" s="1"/>
      <c r="D854" s="1"/>
      <c r="E854" s="1"/>
    </row>
    <row r="855" spans="1:5" ht="12.75" x14ac:dyDescent="0.2">
      <c r="A855" s="1"/>
      <c r="B855" s="1"/>
      <c r="C855" s="1"/>
      <c r="D855" s="1"/>
      <c r="E855" s="1"/>
    </row>
    <row r="856" spans="1:5" ht="12.75" x14ac:dyDescent="0.2">
      <c r="A856" s="1"/>
      <c r="B856" s="1"/>
      <c r="C856" s="1"/>
      <c r="D856" s="1"/>
      <c r="E856" s="1"/>
    </row>
    <row r="857" spans="1:5" ht="12.75" x14ac:dyDescent="0.2">
      <c r="A857" s="1"/>
      <c r="B857" s="1"/>
      <c r="C857" s="1"/>
      <c r="D857" s="1"/>
      <c r="E857" s="1"/>
    </row>
    <row r="858" spans="1:5" ht="12.75" x14ac:dyDescent="0.2">
      <c r="A858" s="1"/>
      <c r="B858" s="1"/>
      <c r="C858" s="1"/>
      <c r="D858" s="1"/>
      <c r="E858" s="1"/>
    </row>
    <row r="859" spans="1:5" ht="12.75" x14ac:dyDescent="0.2">
      <c r="A859" s="1"/>
      <c r="B859" s="1"/>
      <c r="C859" s="1"/>
      <c r="D859" s="1"/>
      <c r="E859" s="1"/>
    </row>
    <row r="860" spans="1:5" ht="12.75" x14ac:dyDescent="0.2">
      <c r="A860" s="1"/>
      <c r="B860" s="1"/>
      <c r="C860" s="1"/>
      <c r="D860" s="1"/>
      <c r="E860" s="1"/>
    </row>
    <row r="861" spans="1:5" ht="12.75" x14ac:dyDescent="0.2">
      <c r="A861" s="1"/>
      <c r="B861" s="1"/>
      <c r="C861" s="1"/>
      <c r="D861" s="1"/>
      <c r="E861" s="1"/>
    </row>
    <row r="862" spans="1:5" ht="12.75" x14ac:dyDescent="0.2">
      <c r="A862" s="1"/>
      <c r="B862" s="1"/>
      <c r="C862" s="1"/>
      <c r="D862" s="1"/>
      <c r="E862" s="1"/>
    </row>
    <row r="863" spans="1:5" ht="12.75" x14ac:dyDescent="0.2">
      <c r="A863" s="1"/>
      <c r="B863" s="1"/>
      <c r="C863" s="1"/>
      <c r="D863" s="1"/>
      <c r="E863" s="1"/>
    </row>
    <row r="864" spans="1:5" ht="12.75" x14ac:dyDescent="0.2">
      <c r="A864" s="1"/>
      <c r="B864" s="1"/>
      <c r="C864" s="1"/>
      <c r="D864" s="1"/>
      <c r="E864" s="1"/>
    </row>
    <row r="865" spans="1:5" ht="12.75" x14ac:dyDescent="0.2">
      <c r="A865" s="1"/>
      <c r="B865" s="1"/>
      <c r="C865" s="1"/>
      <c r="D865" s="1"/>
      <c r="E865" s="1"/>
    </row>
    <row r="866" spans="1:5" ht="12.75" x14ac:dyDescent="0.2">
      <c r="A866" s="1"/>
      <c r="B866" s="1"/>
      <c r="C866" s="1"/>
      <c r="D866" s="1"/>
      <c r="E866" s="1"/>
    </row>
    <row r="867" spans="1:5" ht="12.75" x14ac:dyDescent="0.2">
      <c r="A867" s="1"/>
      <c r="B867" s="1"/>
      <c r="C867" s="1"/>
      <c r="D867" s="1"/>
      <c r="E867" s="1"/>
    </row>
    <row r="868" spans="1:5" ht="12.75" x14ac:dyDescent="0.2">
      <c r="A868" s="1"/>
      <c r="B868" s="1"/>
      <c r="C868" s="1"/>
      <c r="D868" s="1"/>
      <c r="E868" s="1"/>
    </row>
    <row r="869" spans="1:5" ht="12.75" x14ac:dyDescent="0.2">
      <c r="A869" s="1"/>
      <c r="B869" s="1"/>
      <c r="C869" s="1"/>
      <c r="D869" s="1"/>
      <c r="E869" s="1"/>
    </row>
    <row r="870" spans="1:5" ht="12.75" x14ac:dyDescent="0.2">
      <c r="A870" s="1"/>
      <c r="B870" s="1"/>
      <c r="C870" s="1"/>
      <c r="D870" s="1"/>
      <c r="E870" s="1"/>
    </row>
    <row r="871" spans="1:5" ht="12.75" x14ac:dyDescent="0.2">
      <c r="A871" s="1"/>
      <c r="B871" s="1"/>
      <c r="C871" s="1"/>
      <c r="D871" s="1"/>
      <c r="E871" s="1"/>
    </row>
    <row r="872" spans="1:5" ht="12.75" x14ac:dyDescent="0.2">
      <c r="A872" s="1"/>
      <c r="B872" s="1"/>
      <c r="C872" s="1"/>
      <c r="D872" s="1"/>
      <c r="E872" s="1"/>
    </row>
    <row r="873" spans="1:5" ht="12.75" x14ac:dyDescent="0.2">
      <c r="A873" s="1"/>
      <c r="B873" s="1"/>
      <c r="C873" s="1"/>
      <c r="D873" s="1"/>
      <c r="E873" s="1"/>
    </row>
    <row r="874" spans="1:5" ht="12.75" x14ac:dyDescent="0.2">
      <c r="A874" s="1"/>
      <c r="B874" s="1"/>
      <c r="C874" s="1"/>
      <c r="D874" s="1"/>
      <c r="E874" s="1"/>
    </row>
    <row r="875" spans="1:5" ht="12.75" x14ac:dyDescent="0.2">
      <c r="A875" s="1"/>
      <c r="B875" s="1"/>
      <c r="C875" s="1"/>
      <c r="D875" s="1"/>
      <c r="E875" s="1"/>
    </row>
    <row r="876" spans="1:5" ht="12.75" x14ac:dyDescent="0.2">
      <c r="A876" s="1"/>
      <c r="B876" s="1"/>
      <c r="C876" s="1"/>
      <c r="D876" s="1"/>
      <c r="E876" s="1"/>
    </row>
    <row r="877" spans="1:5" ht="12.75" x14ac:dyDescent="0.2">
      <c r="A877" s="1"/>
      <c r="B877" s="1"/>
      <c r="C877" s="1"/>
      <c r="D877" s="1"/>
      <c r="E877" s="1"/>
    </row>
    <row r="878" spans="1:5" ht="12.75" x14ac:dyDescent="0.2">
      <c r="A878" s="1"/>
      <c r="B878" s="1"/>
      <c r="C878" s="1"/>
      <c r="D878" s="1"/>
      <c r="E878" s="1"/>
    </row>
    <row r="879" spans="1:5" ht="12.75" x14ac:dyDescent="0.2">
      <c r="A879" s="1"/>
      <c r="B879" s="1"/>
      <c r="C879" s="1"/>
      <c r="D879" s="1"/>
      <c r="E879" s="1"/>
    </row>
    <row r="880" spans="1:5" ht="12.75" x14ac:dyDescent="0.2">
      <c r="A880" s="1"/>
      <c r="B880" s="1"/>
      <c r="C880" s="1"/>
      <c r="D880" s="1"/>
      <c r="E880" s="1"/>
    </row>
    <row r="881" spans="1:5" ht="12.75" x14ac:dyDescent="0.2">
      <c r="A881" s="1"/>
      <c r="B881" s="1"/>
      <c r="C881" s="1"/>
      <c r="D881" s="1"/>
      <c r="E881" s="1"/>
    </row>
    <row r="882" spans="1:5" ht="12.75" x14ac:dyDescent="0.2">
      <c r="A882" s="1"/>
      <c r="B882" s="1"/>
      <c r="C882" s="1"/>
      <c r="D882" s="1"/>
      <c r="E882" s="1"/>
    </row>
    <row r="883" spans="1:5" ht="12.75" x14ac:dyDescent="0.2">
      <c r="A883" s="1"/>
      <c r="B883" s="1"/>
      <c r="C883" s="1"/>
      <c r="D883" s="1"/>
      <c r="E883" s="1"/>
    </row>
    <row r="884" spans="1:5" ht="12.75" x14ac:dyDescent="0.2">
      <c r="A884" s="1"/>
      <c r="B884" s="1"/>
      <c r="C884" s="1"/>
      <c r="D884" s="1"/>
      <c r="E884" s="1"/>
    </row>
    <row r="885" spans="1:5" ht="12.75" x14ac:dyDescent="0.2">
      <c r="A885" s="1"/>
      <c r="B885" s="1"/>
      <c r="C885" s="1"/>
      <c r="D885" s="1"/>
      <c r="E885" s="1"/>
    </row>
    <row r="886" spans="1:5" ht="12.75" x14ac:dyDescent="0.2">
      <c r="A886" s="1"/>
      <c r="B886" s="1"/>
      <c r="C886" s="1"/>
      <c r="D886" s="1"/>
      <c r="E886" s="1"/>
    </row>
    <row r="887" spans="1:5" ht="12.75" x14ac:dyDescent="0.2">
      <c r="A887" s="1"/>
      <c r="B887" s="1"/>
      <c r="C887" s="1"/>
      <c r="D887" s="1"/>
      <c r="E887" s="1"/>
    </row>
    <row r="888" spans="1:5" ht="12.75" x14ac:dyDescent="0.2">
      <c r="A888" s="1"/>
      <c r="B888" s="1"/>
      <c r="C888" s="1"/>
      <c r="D888" s="1"/>
      <c r="E888" s="1"/>
    </row>
    <row r="889" spans="1:5" ht="12.75" x14ac:dyDescent="0.2">
      <c r="A889" s="1"/>
      <c r="B889" s="1"/>
      <c r="C889" s="1"/>
      <c r="D889" s="1"/>
      <c r="E889" s="1"/>
    </row>
    <row r="890" spans="1:5" ht="12.75" x14ac:dyDescent="0.2">
      <c r="A890" s="1"/>
      <c r="B890" s="1"/>
      <c r="C890" s="1"/>
      <c r="D890" s="1"/>
      <c r="E890" s="1"/>
    </row>
    <row r="891" spans="1:5" ht="12.75" x14ac:dyDescent="0.2">
      <c r="A891" s="1"/>
      <c r="B891" s="1"/>
      <c r="C891" s="1"/>
      <c r="D891" s="1"/>
      <c r="E891" s="1"/>
    </row>
    <row r="892" spans="1:5" ht="12.75" x14ac:dyDescent="0.2">
      <c r="A892" s="1"/>
      <c r="B892" s="1"/>
      <c r="C892" s="1"/>
      <c r="D892" s="1"/>
      <c r="E892" s="1"/>
    </row>
    <row r="893" spans="1:5" ht="12.75" x14ac:dyDescent="0.2">
      <c r="A893" s="1"/>
      <c r="B893" s="1"/>
      <c r="C893" s="1"/>
      <c r="D893" s="1"/>
      <c r="E893" s="1"/>
    </row>
    <row r="894" spans="1:5" ht="12.75" x14ac:dyDescent="0.2">
      <c r="A894" s="1"/>
      <c r="B894" s="1"/>
      <c r="C894" s="1"/>
      <c r="D894" s="1"/>
      <c r="E894" s="1"/>
    </row>
    <row r="895" spans="1:5" ht="12.75" x14ac:dyDescent="0.2">
      <c r="A895" s="1"/>
      <c r="B895" s="1"/>
      <c r="C895" s="1"/>
      <c r="D895" s="1"/>
      <c r="E895" s="1"/>
    </row>
    <row r="896" spans="1:5" ht="12.75" x14ac:dyDescent="0.2">
      <c r="A896" s="1"/>
      <c r="B896" s="1"/>
      <c r="C896" s="1"/>
      <c r="D896" s="1"/>
      <c r="E896" s="1"/>
    </row>
    <row r="897" spans="1:5" ht="12.75" x14ac:dyDescent="0.2">
      <c r="A897" s="1"/>
      <c r="B897" s="1"/>
      <c r="C897" s="1"/>
      <c r="D897" s="1"/>
      <c r="E897" s="1"/>
    </row>
    <row r="898" spans="1:5" ht="12.75" x14ac:dyDescent="0.2">
      <c r="A898" s="1"/>
      <c r="B898" s="1"/>
      <c r="C898" s="1"/>
      <c r="D898" s="1"/>
      <c r="E898" s="1"/>
    </row>
    <row r="899" spans="1:5" ht="12.75" x14ac:dyDescent="0.2">
      <c r="A899" s="1"/>
      <c r="B899" s="1"/>
      <c r="C899" s="1"/>
      <c r="D899" s="1"/>
      <c r="E899" s="1"/>
    </row>
    <row r="900" spans="1:5" ht="12.75" x14ac:dyDescent="0.2">
      <c r="A900" s="1"/>
      <c r="B900" s="1"/>
      <c r="C900" s="1"/>
      <c r="D900" s="1"/>
      <c r="E900" s="1"/>
    </row>
    <row r="901" spans="1:5" ht="12.75" x14ac:dyDescent="0.2">
      <c r="A901" s="1"/>
      <c r="B901" s="1"/>
      <c r="C901" s="1"/>
      <c r="D901" s="1"/>
      <c r="E901" s="1"/>
    </row>
    <row r="902" spans="1:5" ht="12.75" x14ac:dyDescent="0.2">
      <c r="A902" s="1"/>
      <c r="B902" s="1"/>
      <c r="C902" s="1"/>
      <c r="D902" s="1"/>
      <c r="E902" s="1"/>
    </row>
    <row r="903" spans="1:5" ht="12.75" x14ac:dyDescent="0.2">
      <c r="A903" s="1"/>
      <c r="B903" s="1"/>
      <c r="C903" s="1"/>
      <c r="D903" s="1"/>
      <c r="E903" s="1"/>
    </row>
    <row r="904" spans="1:5" ht="12.75" x14ac:dyDescent="0.2">
      <c r="A904" s="1"/>
      <c r="B904" s="1"/>
      <c r="C904" s="1"/>
      <c r="D904" s="1"/>
      <c r="E904" s="1"/>
    </row>
    <row r="905" spans="1:5" ht="12.75" x14ac:dyDescent="0.2">
      <c r="A905" s="1"/>
      <c r="B905" s="1"/>
      <c r="C905" s="1"/>
      <c r="D905" s="1"/>
      <c r="E905" s="1"/>
    </row>
    <row r="906" spans="1:5" ht="12.75" x14ac:dyDescent="0.2">
      <c r="A906" s="1"/>
      <c r="B906" s="1"/>
      <c r="C906" s="1"/>
      <c r="D906" s="1"/>
      <c r="E906" s="1"/>
    </row>
    <row r="907" spans="1:5" ht="12.75" x14ac:dyDescent="0.2">
      <c r="A907" s="1"/>
      <c r="B907" s="1"/>
      <c r="C907" s="1"/>
      <c r="D907" s="1"/>
      <c r="E907" s="1"/>
    </row>
    <row r="908" spans="1:5" ht="12.75" x14ac:dyDescent="0.2">
      <c r="A908" s="1"/>
      <c r="B908" s="1"/>
      <c r="C908" s="1"/>
      <c r="D908" s="1"/>
      <c r="E908" s="1"/>
    </row>
    <row r="909" spans="1:5" ht="12.75" x14ac:dyDescent="0.2">
      <c r="A909" s="1"/>
      <c r="B909" s="1"/>
      <c r="C909" s="1"/>
      <c r="D909" s="1"/>
      <c r="E909" s="1"/>
    </row>
    <row r="910" spans="1:5" ht="12.75" x14ac:dyDescent="0.2">
      <c r="A910" s="1"/>
      <c r="B910" s="1"/>
      <c r="C910" s="1"/>
      <c r="D910" s="1"/>
      <c r="E910" s="1"/>
    </row>
    <row r="911" spans="1:5" ht="12.75" x14ac:dyDescent="0.2">
      <c r="A911" s="1"/>
      <c r="B911" s="1"/>
      <c r="C911" s="1"/>
      <c r="D911" s="1"/>
      <c r="E911" s="1"/>
    </row>
    <row r="912" spans="1:5" ht="12.75" x14ac:dyDescent="0.2">
      <c r="A912" s="1"/>
      <c r="B912" s="1"/>
      <c r="C912" s="1"/>
      <c r="D912" s="1"/>
      <c r="E912" s="1"/>
    </row>
    <row r="913" spans="1:5" ht="12.75" x14ac:dyDescent="0.2">
      <c r="A913" s="1"/>
      <c r="B913" s="1"/>
      <c r="C913" s="1"/>
      <c r="D913" s="1"/>
      <c r="E913" s="1"/>
    </row>
    <row r="914" spans="1:5" ht="12.75" x14ac:dyDescent="0.2">
      <c r="A914" s="1"/>
      <c r="B914" s="1"/>
      <c r="C914" s="1"/>
      <c r="D914" s="1"/>
      <c r="E914" s="1"/>
    </row>
    <row r="915" spans="1:5" ht="12.75" x14ac:dyDescent="0.2">
      <c r="A915" s="1"/>
      <c r="B915" s="1"/>
      <c r="C915" s="1"/>
      <c r="D915" s="1"/>
      <c r="E915" s="1"/>
    </row>
    <row r="916" spans="1:5" ht="12.75" x14ac:dyDescent="0.2">
      <c r="A916" s="1"/>
      <c r="B916" s="1"/>
      <c r="C916" s="1"/>
      <c r="D916" s="1"/>
      <c r="E916" s="1"/>
    </row>
    <row r="917" spans="1:5" ht="12.75" x14ac:dyDescent="0.2">
      <c r="A917" s="1"/>
      <c r="B917" s="1"/>
      <c r="C917" s="1"/>
      <c r="D917" s="1"/>
      <c r="E917" s="1"/>
    </row>
    <row r="918" spans="1:5" ht="12.75" x14ac:dyDescent="0.2">
      <c r="A918" s="1"/>
      <c r="B918" s="1"/>
      <c r="C918" s="1"/>
      <c r="D918" s="1"/>
      <c r="E918" s="1"/>
    </row>
    <row r="919" spans="1:5" ht="12.75" x14ac:dyDescent="0.2">
      <c r="A919" s="1"/>
      <c r="B919" s="1"/>
      <c r="C919" s="1"/>
      <c r="D919" s="1"/>
      <c r="E919" s="1"/>
    </row>
    <row r="920" spans="1:5" ht="12.75" x14ac:dyDescent="0.2">
      <c r="A920" s="1"/>
      <c r="B920" s="1"/>
      <c r="C920" s="1"/>
      <c r="D920" s="1"/>
      <c r="E920" s="1"/>
    </row>
    <row r="921" spans="1:5" ht="12.75" x14ac:dyDescent="0.2">
      <c r="A921" s="1"/>
      <c r="B921" s="1"/>
      <c r="C921" s="1"/>
      <c r="D921" s="1"/>
      <c r="E921" s="1"/>
    </row>
    <row r="922" spans="1:5" ht="12.75" x14ac:dyDescent="0.2">
      <c r="A922" s="1"/>
      <c r="B922" s="1"/>
      <c r="C922" s="1"/>
      <c r="D922" s="1"/>
      <c r="E922" s="1"/>
    </row>
    <row r="923" spans="1:5" ht="12.75" x14ac:dyDescent="0.2">
      <c r="A923" s="1"/>
      <c r="B923" s="1"/>
      <c r="C923" s="1"/>
      <c r="D923" s="1"/>
      <c r="E923" s="1"/>
    </row>
    <row r="924" spans="1:5" ht="12.75" x14ac:dyDescent="0.2">
      <c r="A924" s="1"/>
      <c r="B924" s="1"/>
      <c r="C924" s="1"/>
      <c r="D924" s="1"/>
      <c r="E924" s="1"/>
    </row>
    <row r="925" spans="1:5" ht="12.75" x14ac:dyDescent="0.2">
      <c r="A925" s="1"/>
      <c r="B925" s="1"/>
      <c r="C925" s="1"/>
      <c r="D925" s="1"/>
      <c r="E925" s="1"/>
    </row>
    <row r="926" spans="1:5" ht="12.75" x14ac:dyDescent="0.2">
      <c r="A926" s="1"/>
      <c r="B926" s="1"/>
      <c r="C926" s="1"/>
      <c r="D926" s="1"/>
      <c r="E926" s="1"/>
    </row>
    <row r="927" spans="1:5" ht="12.75" x14ac:dyDescent="0.2">
      <c r="A927" s="1"/>
      <c r="B927" s="1"/>
      <c r="C927" s="1"/>
      <c r="D927" s="1"/>
      <c r="E927" s="1"/>
    </row>
    <row r="928" spans="1:5" ht="12.75" x14ac:dyDescent="0.2">
      <c r="A928" s="1"/>
      <c r="B928" s="1"/>
      <c r="C928" s="1"/>
      <c r="D928" s="1"/>
      <c r="E928" s="1"/>
    </row>
    <row r="929" spans="1:5" ht="12.75" x14ac:dyDescent="0.2">
      <c r="A929" s="1"/>
      <c r="B929" s="1"/>
      <c r="C929" s="1"/>
      <c r="D929" s="1"/>
      <c r="E929" s="1"/>
    </row>
    <row r="930" spans="1:5" ht="12.75" x14ac:dyDescent="0.2">
      <c r="A930" s="1"/>
      <c r="B930" s="1"/>
      <c r="C930" s="1"/>
      <c r="D930" s="1"/>
      <c r="E930" s="1"/>
    </row>
    <row r="931" spans="1:5" ht="12.75" x14ac:dyDescent="0.2">
      <c r="A931" s="1"/>
      <c r="B931" s="1"/>
      <c r="C931" s="1"/>
      <c r="D931" s="1"/>
      <c r="E931" s="1"/>
    </row>
    <row r="932" spans="1:5" ht="12.75" x14ac:dyDescent="0.2">
      <c r="A932" s="1"/>
      <c r="B932" s="1"/>
      <c r="C932" s="1"/>
      <c r="D932" s="1"/>
      <c r="E932" s="1"/>
    </row>
    <row r="933" spans="1:5" ht="12.75" x14ac:dyDescent="0.2">
      <c r="A933" s="1"/>
      <c r="B933" s="1"/>
      <c r="C933" s="1"/>
      <c r="D933" s="1"/>
      <c r="E933" s="1"/>
    </row>
    <row r="934" spans="1:5" ht="12.75" x14ac:dyDescent="0.2">
      <c r="A934" s="1"/>
      <c r="B934" s="1"/>
      <c r="C934" s="1"/>
      <c r="D934" s="1"/>
      <c r="E934" s="1"/>
    </row>
    <row r="935" spans="1:5" ht="12.75" x14ac:dyDescent="0.2">
      <c r="A935" s="1"/>
      <c r="B935" s="1"/>
      <c r="C935" s="1"/>
      <c r="D935" s="1"/>
      <c r="E935" s="1"/>
    </row>
    <row r="936" spans="1:5" ht="12.75" x14ac:dyDescent="0.2">
      <c r="A936" s="1"/>
      <c r="B936" s="1"/>
      <c r="C936" s="1"/>
      <c r="D936" s="1"/>
      <c r="E936" s="1"/>
    </row>
    <row r="937" spans="1:5" ht="12.75" x14ac:dyDescent="0.2">
      <c r="A937" s="1"/>
      <c r="B937" s="1"/>
      <c r="C937" s="1"/>
      <c r="D937" s="1"/>
      <c r="E937" s="1"/>
    </row>
    <row r="938" spans="1:5" ht="12.75" x14ac:dyDescent="0.2">
      <c r="A938" s="1"/>
      <c r="B938" s="1"/>
      <c r="C938" s="1"/>
      <c r="D938" s="1"/>
      <c r="E938" s="1"/>
    </row>
    <row r="939" spans="1:5" ht="12.75" x14ac:dyDescent="0.2">
      <c r="A939" s="1"/>
      <c r="B939" s="1"/>
      <c r="C939" s="1"/>
      <c r="D939" s="1"/>
      <c r="E939" s="1"/>
    </row>
    <row r="940" spans="1:5" ht="12.75" x14ac:dyDescent="0.2">
      <c r="A940" s="1"/>
      <c r="B940" s="1"/>
      <c r="C940" s="1"/>
      <c r="D940" s="1"/>
      <c r="E940" s="1"/>
    </row>
    <row r="941" spans="1:5" ht="12.75" x14ac:dyDescent="0.2">
      <c r="A941" s="1"/>
      <c r="B941" s="1"/>
      <c r="C941" s="1"/>
      <c r="D941" s="1"/>
      <c r="E941" s="1"/>
    </row>
    <row r="942" spans="1:5" ht="12.75" x14ac:dyDescent="0.2">
      <c r="A942" s="1"/>
      <c r="B942" s="1"/>
      <c r="C942" s="1"/>
      <c r="D942" s="1"/>
      <c r="E942" s="1"/>
    </row>
    <row r="943" spans="1:5" ht="12.75" x14ac:dyDescent="0.2">
      <c r="A943" s="1"/>
      <c r="B943" s="1"/>
      <c r="C943" s="1"/>
      <c r="D943" s="1"/>
      <c r="E943" s="1"/>
    </row>
    <row r="944" spans="1:5" ht="12.75" x14ac:dyDescent="0.2">
      <c r="A944" s="1"/>
      <c r="B944" s="1"/>
      <c r="C944" s="1"/>
      <c r="D944" s="1"/>
      <c r="E944" s="1"/>
    </row>
    <row r="945" spans="1:5" ht="12.75" x14ac:dyDescent="0.2">
      <c r="A945" s="1"/>
      <c r="B945" s="1"/>
      <c r="C945" s="1"/>
      <c r="D945" s="1"/>
      <c r="E945" s="1"/>
    </row>
    <row r="946" spans="1:5" ht="12.75" x14ac:dyDescent="0.2">
      <c r="A946" s="1"/>
      <c r="B946" s="1"/>
      <c r="C946" s="1"/>
      <c r="D946" s="1"/>
      <c r="E946" s="1"/>
    </row>
    <row r="947" spans="1:5" ht="12.75" x14ac:dyDescent="0.2">
      <c r="A947" s="1"/>
      <c r="B947" s="1"/>
      <c r="C947" s="1"/>
      <c r="D947" s="1"/>
      <c r="E947" s="1"/>
    </row>
    <row r="948" spans="1:5" ht="12.75" x14ac:dyDescent="0.2">
      <c r="A948" s="1"/>
      <c r="B948" s="1"/>
      <c r="C948" s="1"/>
      <c r="D948" s="1"/>
      <c r="E948" s="1"/>
    </row>
    <row r="949" spans="1:5" ht="12.75" x14ac:dyDescent="0.2">
      <c r="A949" s="1"/>
      <c r="B949" s="1"/>
      <c r="C949" s="1"/>
      <c r="D949" s="1"/>
      <c r="E949" s="1"/>
    </row>
    <row r="950" spans="1:5" ht="12.75" x14ac:dyDescent="0.2">
      <c r="A950" s="1"/>
      <c r="B950" s="1"/>
      <c r="C950" s="1"/>
      <c r="D950" s="1"/>
      <c r="E950" s="1"/>
    </row>
    <row r="951" spans="1:5" ht="12.75" x14ac:dyDescent="0.2">
      <c r="A951" s="1"/>
      <c r="B951" s="1"/>
      <c r="C951" s="1"/>
      <c r="D951" s="1"/>
      <c r="E951" s="1"/>
    </row>
    <row r="952" spans="1:5" ht="12.75" x14ac:dyDescent="0.2">
      <c r="A952" s="1"/>
      <c r="B952" s="1"/>
      <c r="C952" s="1"/>
      <c r="D952" s="1"/>
      <c r="E952" s="1"/>
    </row>
    <row r="953" spans="1:5" ht="12.75" x14ac:dyDescent="0.2">
      <c r="A953" s="1"/>
      <c r="B953" s="1"/>
      <c r="C953" s="1"/>
      <c r="D953" s="1"/>
      <c r="E953" s="1"/>
    </row>
    <row r="954" spans="1:5" ht="12.75" x14ac:dyDescent="0.2">
      <c r="A954" s="1"/>
      <c r="B954" s="1"/>
      <c r="C954" s="1"/>
      <c r="D954" s="1"/>
      <c r="E954" s="1"/>
    </row>
    <row r="955" spans="1:5" ht="12.75" x14ac:dyDescent="0.2">
      <c r="A955" s="1"/>
      <c r="B955" s="1"/>
      <c r="C955" s="1"/>
      <c r="D955" s="1"/>
      <c r="E955" s="1"/>
    </row>
    <row r="956" spans="1:5" ht="12.75" x14ac:dyDescent="0.2">
      <c r="A956" s="1"/>
      <c r="B956" s="1"/>
      <c r="C956" s="1"/>
      <c r="D956" s="1"/>
      <c r="E956" s="1"/>
    </row>
    <row r="957" spans="1:5" ht="12.75" x14ac:dyDescent="0.2">
      <c r="A957" s="1"/>
      <c r="B957" s="1"/>
      <c r="C957" s="1"/>
      <c r="D957" s="1"/>
      <c r="E957" s="1"/>
    </row>
    <row r="958" spans="1:5" ht="12.75" x14ac:dyDescent="0.2">
      <c r="A958" s="1"/>
      <c r="B958" s="1"/>
      <c r="C958" s="1"/>
      <c r="D958" s="1"/>
      <c r="E958" s="1"/>
    </row>
    <row r="959" spans="1:5" ht="12.75" x14ac:dyDescent="0.2">
      <c r="A959" s="1"/>
      <c r="B959" s="1"/>
      <c r="C959" s="1"/>
      <c r="D959" s="1"/>
      <c r="E959" s="1"/>
    </row>
    <row r="960" spans="1:5" ht="12.75" x14ac:dyDescent="0.2">
      <c r="A960" s="1"/>
      <c r="B960" s="1"/>
      <c r="C960" s="1"/>
      <c r="D960" s="1"/>
      <c r="E960" s="1"/>
    </row>
    <row r="961" spans="1:5" ht="12.75" x14ac:dyDescent="0.2">
      <c r="A961" s="1"/>
      <c r="B961" s="1"/>
      <c r="C961" s="1"/>
      <c r="D961" s="1"/>
      <c r="E961" s="1"/>
    </row>
    <row r="962" spans="1:5" ht="12.75" x14ac:dyDescent="0.2">
      <c r="A962" s="1"/>
      <c r="B962" s="1"/>
      <c r="C962" s="1"/>
      <c r="D962" s="1"/>
      <c r="E962" s="1"/>
    </row>
    <row r="963" spans="1:5" ht="12.75" x14ac:dyDescent="0.2">
      <c r="A963" s="1"/>
      <c r="B963" s="1"/>
      <c r="C963" s="1"/>
      <c r="D963" s="1"/>
      <c r="E963" s="1"/>
    </row>
    <row r="964" spans="1:5" ht="12.75" x14ac:dyDescent="0.2">
      <c r="A964" s="1"/>
      <c r="B964" s="1"/>
      <c r="C964" s="1"/>
      <c r="D964" s="1"/>
      <c r="E964" s="1"/>
    </row>
    <row r="965" spans="1:5" ht="12.75" x14ac:dyDescent="0.2">
      <c r="A965" s="1"/>
      <c r="B965" s="1"/>
      <c r="C965" s="1"/>
      <c r="D965" s="1"/>
      <c r="E965" s="1"/>
    </row>
    <row r="966" spans="1:5" ht="12.75" x14ac:dyDescent="0.2">
      <c r="A966" s="1"/>
      <c r="B966" s="1"/>
      <c r="C966" s="1"/>
      <c r="D966" s="1"/>
      <c r="E966" s="1"/>
    </row>
    <row r="967" spans="1:5" ht="12.75" x14ac:dyDescent="0.2">
      <c r="A967" s="1"/>
      <c r="B967" s="1"/>
      <c r="C967" s="1"/>
      <c r="D967" s="1"/>
      <c r="E967" s="1"/>
    </row>
    <row r="968" spans="1:5" ht="12.75" x14ac:dyDescent="0.2">
      <c r="A968" s="1"/>
      <c r="B968" s="1"/>
      <c r="C968" s="1"/>
      <c r="D968" s="1"/>
      <c r="E968" s="1"/>
    </row>
    <row r="969" spans="1:5" ht="12.75" x14ac:dyDescent="0.2">
      <c r="A969" s="1"/>
      <c r="B969" s="1"/>
      <c r="C969" s="1"/>
      <c r="D969" s="1"/>
      <c r="E969" s="1"/>
    </row>
    <row r="970" spans="1:5" ht="12.75" x14ac:dyDescent="0.2">
      <c r="A970" s="1"/>
      <c r="B970" s="1"/>
      <c r="C970" s="1"/>
      <c r="D970" s="1"/>
      <c r="E970" s="1"/>
    </row>
    <row r="971" spans="1:5" ht="12.75" x14ac:dyDescent="0.2">
      <c r="A971" s="1"/>
      <c r="B971" s="1"/>
      <c r="C971" s="1"/>
      <c r="D971" s="1"/>
      <c r="E971" s="1"/>
    </row>
    <row r="972" spans="1:5" ht="12.75" x14ac:dyDescent="0.2">
      <c r="A972" s="1"/>
      <c r="B972" s="1"/>
      <c r="C972" s="1"/>
      <c r="D972" s="1"/>
      <c r="E972" s="1"/>
    </row>
    <row r="973" spans="1:5" ht="12.75" x14ac:dyDescent="0.2">
      <c r="A973" s="1"/>
      <c r="B973" s="1"/>
      <c r="C973" s="1"/>
      <c r="D973" s="1"/>
      <c r="E973" s="1"/>
    </row>
    <row r="974" spans="1:5" ht="12.75" x14ac:dyDescent="0.2">
      <c r="A974" s="1"/>
      <c r="B974" s="1"/>
      <c r="C974" s="1"/>
      <c r="D974" s="1"/>
      <c r="E974" s="1"/>
    </row>
    <row r="975" spans="1:5" ht="12.75" x14ac:dyDescent="0.2">
      <c r="A975" s="1"/>
      <c r="B975" s="1"/>
      <c r="C975" s="1"/>
      <c r="D975" s="1"/>
      <c r="E975" s="1"/>
    </row>
    <row r="976" spans="1:5" ht="12.75" x14ac:dyDescent="0.2">
      <c r="A976" s="1"/>
      <c r="B976" s="1"/>
      <c r="C976" s="1"/>
      <c r="D976" s="1"/>
      <c r="E976" s="1"/>
    </row>
    <row r="977" spans="1:5" ht="12.75" x14ac:dyDescent="0.2">
      <c r="A977" s="1"/>
      <c r="B977" s="1"/>
      <c r="C977" s="1"/>
      <c r="D977" s="1"/>
      <c r="E977" s="1"/>
    </row>
    <row r="978" spans="1:5" ht="12.75" x14ac:dyDescent="0.2">
      <c r="A978" s="1"/>
      <c r="B978" s="1"/>
      <c r="C978" s="1"/>
      <c r="D978" s="1"/>
      <c r="E978" s="1"/>
    </row>
    <row r="979" spans="1:5" ht="12.75" x14ac:dyDescent="0.2">
      <c r="A979" s="1"/>
      <c r="B979" s="1"/>
      <c r="C979" s="1"/>
      <c r="D979" s="1"/>
      <c r="E979" s="1"/>
    </row>
    <row r="980" spans="1:5" ht="12.75" x14ac:dyDescent="0.2">
      <c r="A980" s="1"/>
      <c r="B980" s="1"/>
      <c r="C980" s="1"/>
      <c r="D980" s="1"/>
      <c r="E980" s="1"/>
    </row>
    <row r="981" spans="1:5" ht="12.75" x14ac:dyDescent="0.2">
      <c r="A981" s="1"/>
      <c r="B981" s="1"/>
      <c r="C981" s="1"/>
      <c r="D981" s="1"/>
      <c r="E981" s="1"/>
    </row>
    <row r="982" spans="1:5" ht="12.75" x14ac:dyDescent="0.2">
      <c r="A982" s="1"/>
      <c r="B982" s="1"/>
      <c r="C982" s="1"/>
      <c r="D982" s="1"/>
      <c r="E982" s="1"/>
    </row>
    <row r="983" spans="1:5" ht="12.75" x14ac:dyDescent="0.2">
      <c r="A983" s="1"/>
      <c r="B983" s="1"/>
      <c r="C983" s="1"/>
      <c r="D983" s="1"/>
      <c r="E983" s="1"/>
    </row>
    <row r="984" spans="1:5" ht="12.75" x14ac:dyDescent="0.2">
      <c r="A984" s="1"/>
      <c r="B984" s="1"/>
      <c r="C984" s="1"/>
      <c r="D984" s="1"/>
      <c r="E984" s="1"/>
    </row>
    <row r="985" spans="1:5" ht="12.75" x14ac:dyDescent="0.2">
      <c r="A985" s="1"/>
      <c r="B985" s="1"/>
      <c r="C985" s="1"/>
      <c r="D985" s="1"/>
      <c r="E985" s="1"/>
    </row>
    <row r="986" spans="1:5" ht="12.75" x14ac:dyDescent="0.2">
      <c r="A986" s="1"/>
      <c r="B986" s="1"/>
      <c r="C986" s="1"/>
      <c r="D986" s="1"/>
      <c r="E986" s="1"/>
    </row>
    <row r="987" spans="1:5" ht="12.75" x14ac:dyDescent="0.2">
      <c r="A987" s="1"/>
      <c r="B987" s="1"/>
      <c r="C987" s="1"/>
      <c r="D987" s="1"/>
      <c r="E987" s="1"/>
    </row>
    <row r="988" spans="1:5" ht="12.75" x14ac:dyDescent="0.2">
      <c r="A988" s="1"/>
      <c r="B988" s="1"/>
      <c r="C988" s="1"/>
      <c r="D988" s="1"/>
      <c r="E988" s="1"/>
    </row>
    <row r="989" spans="1:5" ht="12.75" x14ac:dyDescent="0.2">
      <c r="A989" s="1"/>
      <c r="B989" s="1"/>
      <c r="C989" s="1"/>
      <c r="D989" s="1"/>
      <c r="E989" s="1"/>
    </row>
    <row r="990" spans="1:5" ht="12.75" x14ac:dyDescent="0.2">
      <c r="A990" s="1"/>
      <c r="B990" s="1"/>
      <c r="C990" s="1"/>
      <c r="D990" s="1"/>
      <c r="E990" s="1"/>
    </row>
    <row r="991" spans="1:5" ht="12.75" x14ac:dyDescent="0.2">
      <c r="A991" s="1"/>
      <c r="B991" s="1"/>
      <c r="C991" s="1"/>
      <c r="D991" s="1"/>
      <c r="E991" s="1"/>
    </row>
    <row r="992" spans="1:5" ht="12.75" x14ac:dyDescent="0.2">
      <c r="A992" s="1"/>
      <c r="B992" s="1"/>
      <c r="C992" s="1"/>
      <c r="D992" s="1"/>
      <c r="E992" s="1"/>
    </row>
    <row r="993" spans="1:5" ht="12.75" x14ac:dyDescent="0.2">
      <c r="A993" s="1"/>
      <c r="B993" s="1"/>
      <c r="C993" s="1"/>
      <c r="D993" s="1"/>
      <c r="E993" s="1"/>
    </row>
    <row r="994" spans="1:5" ht="12.75" x14ac:dyDescent="0.2">
      <c r="A994" s="1"/>
      <c r="B994" s="1"/>
      <c r="C994" s="1"/>
      <c r="D994" s="1"/>
      <c r="E994" s="1"/>
    </row>
    <row r="995" spans="1:5" ht="12.75" x14ac:dyDescent="0.2">
      <c r="A995" s="1"/>
      <c r="B995" s="1"/>
      <c r="C995" s="1"/>
      <c r="D995" s="1"/>
      <c r="E995" s="1"/>
    </row>
    <row r="996" spans="1:5" ht="12.75" x14ac:dyDescent="0.2">
      <c r="A996" s="1"/>
      <c r="B996" s="1"/>
      <c r="C996" s="1"/>
      <c r="D996" s="1"/>
      <c r="E996" s="1"/>
    </row>
    <row r="997" spans="1:5" ht="12.75" x14ac:dyDescent="0.2">
      <c r="A997" s="1"/>
      <c r="B997" s="1"/>
      <c r="C997" s="1"/>
      <c r="D997" s="1"/>
      <c r="E997" s="1"/>
    </row>
    <row r="998" spans="1:5" ht="12.75" x14ac:dyDescent="0.2">
      <c r="A998" s="1"/>
      <c r="B998" s="1"/>
      <c r="C998" s="1"/>
      <c r="D998" s="1"/>
      <c r="E998" s="1"/>
    </row>
    <row r="999" spans="1:5" ht="12.75" x14ac:dyDescent="0.2">
      <c r="A999" s="1"/>
      <c r="B999" s="1"/>
      <c r="C999" s="1"/>
      <c r="D999" s="1"/>
      <c r="E999" s="1"/>
    </row>
    <row r="1000" spans="1:5" ht="12.75" x14ac:dyDescent="0.2">
      <c r="A1000" s="1"/>
      <c r="B1000" s="1"/>
      <c r="C1000" s="1"/>
      <c r="D1000" s="1"/>
      <c r="E1000" s="1"/>
    </row>
  </sheetData>
  <sheetProtection password="F460" sheet="1" objects="1" scenarios="1"/>
  <dataValidations count="3">
    <dataValidation type="list" allowBlank="1" sqref="E41:E422">
      <formula1>"Deportes incluidos en Juegos Deportivos en Edad Escolar (de 6 a 16),ActividadesFisico Deportivas (hasta 16),Joven-Adulto (17-64),3ª Edad (de 64 y más)"</formula1>
    </dataValidation>
    <dataValidation allowBlank="1" sqref="C2:C40 E2:E40"/>
    <dataValidation type="list" allowBlank="1" showInputMessage="1" showErrorMessage="1" promptTitle="Seleccione del desplegable" prompt="Seleccione el tipo de instalación deportiva propia de la Comarca" sqref="D2:D40">
      <formula1>Tipoinst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outlinePr summaryBelow="0" summaryRight="0"/>
  </sheetPr>
  <dimension ref="A1:L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2" width="12" hidden="1" customWidth="1"/>
    <col min="3" max="3" width="42" customWidth="1"/>
    <col min="5" max="5" width="37.28515625" customWidth="1"/>
    <col min="6" max="6" width="26.7109375" customWidth="1"/>
    <col min="10" max="10" width="18.140625" customWidth="1"/>
    <col min="11" max="11" width="17.28515625" customWidth="1"/>
    <col min="12" max="12" width="15.140625" customWidth="1"/>
    <col min="13" max="13" width="16.140625" customWidth="1"/>
  </cols>
  <sheetData>
    <row r="1" spans="1:7" ht="75.75" customHeight="1" thickBot="1" x14ac:dyDescent="0.25">
      <c r="A1" s="52" t="s">
        <v>128</v>
      </c>
      <c r="B1" s="91" t="s">
        <v>4</v>
      </c>
      <c r="C1" s="142" t="s">
        <v>11</v>
      </c>
      <c r="D1" s="131" t="s">
        <v>240</v>
      </c>
      <c r="E1" s="53" t="s">
        <v>239</v>
      </c>
      <c r="F1" s="54" t="s">
        <v>669</v>
      </c>
      <c r="G1" s="73" t="s">
        <v>242</v>
      </c>
    </row>
    <row r="2" spans="1:7" ht="12.75" x14ac:dyDescent="0.2">
      <c r="A2" s="3" t="str">
        <f>IF(moddep[[#This Row],[Modalidad deportiva]]&lt;&gt;"",Ejercicio,"")</f>
        <v/>
      </c>
      <c r="B2" s="95" t="str">
        <f>IF(moddep[[#This Row],[Modalidad deportiva]]&lt;&gt;"",comarca,"")</f>
        <v/>
      </c>
      <c r="C2" s="103"/>
      <c r="D2" s="30"/>
      <c r="E2" s="135"/>
      <c r="F2" s="128"/>
      <c r="G2" s="144"/>
    </row>
    <row r="3" spans="1:7" ht="12.75" x14ac:dyDescent="0.2">
      <c r="A3" s="1" t="str">
        <f>IF(moddep[[#This Row],[Modalidad deportiva]]&lt;&gt;"",Ejercicio,"")</f>
        <v/>
      </c>
      <c r="B3" s="95" t="str">
        <f>IF(moddep[[#This Row],[Modalidad deportiva]]&lt;&gt;"",comarca,"")</f>
        <v/>
      </c>
      <c r="C3" s="30"/>
      <c r="D3" s="30"/>
      <c r="E3" s="135"/>
      <c r="F3" s="57"/>
      <c r="G3" s="145"/>
    </row>
    <row r="4" spans="1:7" ht="12.75" x14ac:dyDescent="0.2">
      <c r="A4" s="1" t="str">
        <f>IF(moddep[[#This Row],[Modalidad deportiva]]&lt;&gt;"",Ejercicio,"")</f>
        <v/>
      </c>
      <c r="B4" s="95" t="str">
        <f>IF(moddep[[#This Row],[Modalidad deportiva]]&lt;&gt;"",comarca,"")</f>
        <v/>
      </c>
      <c r="C4" s="30"/>
      <c r="D4" s="30"/>
      <c r="E4" s="135"/>
      <c r="F4" s="57"/>
      <c r="G4" s="145"/>
    </row>
    <row r="5" spans="1:7" ht="12.75" x14ac:dyDescent="0.2">
      <c r="A5" s="1" t="str">
        <f>IF(moddep[[#This Row],[Modalidad deportiva]]&lt;&gt;"",Ejercicio,"")</f>
        <v/>
      </c>
      <c r="B5" s="95" t="str">
        <f>IF(moddep[[#This Row],[Modalidad deportiva]]&lt;&gt;"",comarca,"")</f>
        <v/>
      </c>
      <c r="C5" s="30"/>
      <c r="D5" s="30"/>
      <c r="E5" s="135"/>
      <c r="F5" s="57"/>
      <c r="G5" s="145"/>
    </row>
    <row r="6" spans="1:7" ht="12.75" x14ac:dyDescent="0.2">
      <c r="A6" s="1" t="str">
        <f>IF(moddep[[#This Row],[Modalidad deportiva]]&lt;&gt;"",Ejercicio,"")</f>
        <v/>
      </c>
      <c r="B6" s="95" t="str">
        <f>IF(moddep[[#This Row],[Modalidad deportiva]]&lt;&gt;"",comarca,"")</f>
        <v/>
      </c>
      <c r="C6" s="30"/>
      <c r="D6" s="30"/>
      <c r="E6" s="135"/>
      <c r="F6" s="57"/>
      <c r="G6" s="145"/>
    </row>
    <row r="7" spans="1:7" ht="12.75" x14ac:dyDescent="0.2">
      <c r="A7" s="1" t="str">
        <f>IF(moddep[[#This Row],[Modalidad deportiva]]&lt;&gt;"",Ejercicio,"")</f>
        <v/>
      </c>
      <c r="B7" s="95" t="str">
        <f>IF(moddep[[#This Row],[Modalidad deportiva]]&lt;&gt;"",comarca,"")</f>
        <v/>
      </c>
      <c r="C7" s="30"/>
      <c r="D7" s="30"/>
      <c r="E7" s="134"/>
      <c r="F7" s="57"/>
      <c r="G7" s="145"/>
    </row>
    <row r="8" spans="1:7" ht="12.75" x14ac:dyDescent="0.2">
      <c r="A8" s="1" t="str">
        <f>IF(moddep[[#This Row],[Modalidad deportiva]]&lt;&gt;"",Ejercicio,"")</f>
        <v/>
      </c>
      <c r="B8" s="95" t="str">
        <f>IF(moddep[[#This Row],[Modalidad deportiva]]&lt;&gt;"",comarca,"")</f>
        <v/>
      </c>
      <c r="C8" s="30"/>
      <c r="D8" s="30"/>
      <c r="E8" s="135"/>
      <c r="F8" s="57"/>
      <c r="G8" s="145"/>
    </row>
    <row r="9" spans="1:7" ht="12.75" x14ac:dyDescent="0.2">
      <c r="A9" s="1" t="str">
        <f>IF(moddep[[#This Row],[Modalidad deportiva]]&lt;&gt;"",Ejercicio,"")</f>
        <v/>
      </c>
      <c r="B9" s="95" t="str">
        <f>IF(moddep[[#This Row],[Modalidad deportiva]]&lt;&gt;"",comarca,"")</f>
        <v/>
      </c>
      <c r="C9" s="30"/>
      <c r="D9" s="30"/>
      <c r="E9" s="134"/>
      <c r="F9" s="83"/>
      <c r="G9" s="145"/>
    </row>
    <row r="10" spans="1:7" ht="12.75" x14ac:dyDescent="0.2">
      <c r="A10" s="1" t="str">
        <f>IF(moddep[[#This Row],[Modalidad deportiva]]&lt;&gt;"",Ejercicio,"")</f>
        <v/>
      </c>
      <c r="B10" s="95" t="str">
        <f>IF(moddep[[#This Row],[Modalidad deportiva]]&lt;&gt;"",comarca,"")</f>
        <v/>
      </c>
      <c r="C10" s="30"/>
      <c r="D10" s="30"/>
      <c r="E10" s="135"/>
      <c r="F10" s="57"/>
      <c r="G10" s="145"/>
    </row>
    <row r="11" spans="1:7" ht="12.75" x14ac:dyDescent="0.2">
      <c r="A11" s="1" t="str">
        <f>IF(moddep[[#This Row],[Modalidad deportiva]]&lt;&gt;"",Ejercicio,"")</f>
        <v/>
      </c>
      <c r="B11" s="95" t="str">
        <f>IF(moddep[[#This Row],[Modalidad deportiva]]&lt;&gt;"",comarca,"")</f>
        <v/>
      </c>
      <c r="C11" s="30"/>
      <c r="D11" s="30"/>
      <c r="E11" s="135"/>
      <c r="F11" s="57"/>
      <c r="G11" s="144"/>
    </row>
    <row r="12" spans="1:7" ht="12.75" x14ac:dyDescent="0.2">
      <c r="A12" s="2" t="str">
        <f>IF(moddep[[#This Row],[Modalidad deportiva]]&lt;&gt;"",Ejercicio,"")</f>
        <v/>
      </c>
      <c r="B12" s="58" t="str">
        <f>IF(moddep[[#This Row],[Modalidad deportiva]]&lt;&gt;"",comarca,"")</f>
        <v/>
      </c>
      <c r="C12" s="30"/>
      <c r="D12" s="30"/>
      <c r="E12" s="135"/>
      <c r="F12" s="57"/>
      <c r="G12" s="145"/>
    </row>
    <row r="13" spans="1:7" ht="12.75" x14ac:dyDescent="0.2">
      <c r="A13" s="2" t="str">
        <f>IF(moddep[[#This Row],[Modalidad deportiva]]&lt;&gt;"",Ejercicio,"")</f>
        <v/>
      </c>
      <c r="B13" s="58" t="str">
        <f>IF(moddep[[#This Row],[Modalidad deportiva]]&lt;&gt;"",comarca,"")</f>
        <v/>
      </c>
      <c r="C13" s="30"/>
      <c r="D13" s="30"/>
      <c r="E13" s="135"/>
      <c r="F13" s="57"/>
      <c r="G13" s="145"/>
    </row>
    <row r="14" spans="1:7" ht="12.75" x14ac:dyDescent="0.2">
      <c r="A14" s="1" t="str">
        <f>IF(moddep[[#This Row],[Modalidad deportiva]]&lt;&gt;"",Ejercicio,"")</f>
        <v/>
      </c>
      <c r="B14" s="95" t="str">
        <f>IF(moddep[[#This Row],[Modalidad deportiva]]&lt;&gt;"",comarca,"")</f>
        <v/>
      </c>
      <c r="C14" s="30"/>
      <c r="D14" s="30"/>
      <c r="E14" s="135"/>
      <c r="F14" s="57"/>
      <c r="G14" s="145"/>
    </row>
    <row r="15" spans="1:7" ht="12.75" x14ac:dyDescent="0.2">
      <c r="A15" s="1" t="str">
        <f>IF(moddep[[#This Row],[Modalidad deportiva]]&lt;&gt;"",Ejercicio,"")</f>
        <v/>
      </c>
      <c r="B15" s="96" t="str">
        <f>IF(moddep[[#This Row],[Modalidad deportiva]]&lt;&gt;"",comarca,"")</f>
        <v/>
      </c>
      <c r="C15" s="30"/>
      <c r="D15" s="30"/>
      <c r="E15" s="136"/>
      <c r="F15" s="29"/>
      <c r="G15" s="145"/>
    </row>
    <row r="16" spans="1:7" ht="12.75" x14ac:dyDescent="0.2">
      <c r="A16" s="1" t="str">
        <f>IF(moddep[[#This Row],[Modalidad deportiva]]&lt;&gt;"",Ejercicio,"")</f>
        <v/>
      </c>
      <c r="B16" s="96" t="str">
        <f>IF(moddep[[#This Row],[Modalidad deportiva]]&lt;&gt;"",comarca,"")</f>
        <v/>
      </c>
      <c r="C16" s="30"/>
      <c r="D16" s="30"/>
      <c r="E16" s="136"/>
      <c r="F16" s="29"/>
      <c r="G16" s="145"/>
    </row>
    <row r="17" spans="1:7" ht="12.75" x14ac:dyDescent="0.2">
      <c r="A17" s="1" t="str">
        <f>IF(moddep[[#This Row],[Modalidad deportiva]]&lt;&gt;"",Ejercicio,"")</f>
        <v/>
      </c>
      <c r="B17" s="96" t="str">
        <f>IF(moddep[[#This Row],[Modalidad deportiva]]&lt;&gt;"",comarca,"")</f>
        <v/>
      </c>
      <c r="C17" s="30"/>
      <c r="D17" s="30"/>
      <c r="E17" s="136"/>
      <c r="F17" s="29"/>
      <c r="G17" s="145"/>
    </row>
    <row r="18" spans="1:7" ht="12.75" x14ac:dyDescent="0.2">
      <c r="A18" s="1" t="str">
        <f>IF(moddep[[#This Row],[Modalidad deportiva]]&lt;&gt;"",Ejercicio,"")</f>
        <v/>
      </c>
      <c r="B18" s="96" t="str">
        <f>IF(moddep[[#This Row],[Modalidad deportiva]]&lt;&gt;"",comarca,"")</f>
        <v/>
      </c>
      <c r="C18" s="30"/>
      <c r="D18" s="30"/>
      <c r="E18" s="136"/>
      <c r="F18" s="29"/>
      <c r="G18" s="145"/>
    </row>
    <row r="19" spans="1:7" ht="12.75" x14ac:dyDescent="0.2">
      <c r="A19" s="1" t="str">
        <f>IF(moddep[[#This Row],[Modalidad deportiva]]&lt;&gt;"",Ejercicio,"")</f>
        <v/>
      </c>
      <c r="B19" s="96" t="str">
        <f>IF(moddep[[#This Row],[Modalidad deportiva]]&lt;&gt;"",comarca,"")</f>
        <v/>
      </c>
      <c r="C19" s="30"/>
      <c r="D19" s="30"/>
      <c r="E19" s="136"/>
      <c r="F19" s="29"/>
      <c r="G19" s="145"/>
    </row>
    <row r="20" spans="1:7" ht="12.75" x14ac:dyDescent="0.2">
      <c r="A20" s="1" t="str">
        <f>IF(moddep[[#This Row],[Modalidad deportiva]]&lt;&gt;"",Ejercicio,"")</f>
        <v/>
      </c>
      <c r="B20" s="96" t="str">
        <f>IF(moddep[[#This Row],[Modalidad deportiva]]&lt;&gt;"",comarca,"")</f>
        <v/>
      </c>
      <c r="C20" s="30"/>
      <c r="D20" s="30"/>
      <c r="E20" s="136"/>
      <c r="F20" s="29"/>
      <c r="G20" s="144"/>
    </row>
    <row r="21" spans="1:7" ht="12.75" x14ac:dyDescent="0.2">
      <c r="A21" s="1" t="str">
        <f>IF(moddep[[#This Row],[Modalidad deportiva]]&lt;&gt;"",Ejercicio,"")</f>
        <v/>
      </c>
      <c r="B21" s="96" t="str">
        <f>IF(moddep[[#This Row],[Modalidad deportiva]]&lt;&gt;"",comarca,"")</f>
        <v/>
      </c>
      <c r="C21" s="30"/>
      <c r="D21" s="30"/>
      <c r="E21" s="136"/>
      <c r="F21" s="29"/>
      <c r="G21" s="145"/>
    </row>
    <row r="22" spans="1:7" ht="12.75" x14ac:dyDescent="0.2">
      <c r="A22" s="1" t="str">
        <f>IF(moddep[[#This Row],[Modalidad deportiva]]&lt;&gt;"",Ejercicio,"")</f>
        <v/>
      </c>
      <c r="B22" s="96" t="str">
        <f>IF(moddep[[#This Row],[Modalidad deportiva]]&lt;&gt;"",comarca,"")</f>
        <v/>
      </c>
      <c r="C22" s="30"/>
      <c r="D22" s="30"/>
      <c r="E22" s="136"/>
      <c r="F22" s="29"/>
      <c r="G22" s="145"/>
    </row>
    <row r="23" spans="1:7" ht="12.75" x14ac:dyDescent="0.2">
      <c r="A23" s="1" t="str">
        <f>IF(moddep[[#This Row],[Modalidad deportiva]]&lt;&gt;"",Ejercicio,"")</f>
        <v/>
      </c>
      <c r="B23" s="96" t="str">
        <f>IF(moddep[[#This Row],[Modalidad deportiva]]&lt;&gt;"",comarca,"")</f>
        <v/>
      </c>
      <c r="C23" s="30"/>
      <c r="D23" s="30"/>
      <c r="E23" s="136"/>
      <c r="F23" s="29"/>
      <c r="G23" s="145"/>
    </row>
    <row r="24" spans="1:7" ht="12.75" x14ac:dyDescent="0.2">
      <c r="A24" s="1" t="str">
        <f>IF(moddep[[#This Row],[Modalidad deportiva]]&lt;&gt;"",Ejercicio,"")</f>
        <v/>
      </c>
      <c r="B24" s="96" t="str">
        <f>IF(moddep[[#This Row],[Modalidad deportiva]]&lt;&gt;"",comarca,"")</f>
        <v/>
      </c>
      <c r="C24" s="30"/>
      <c r="D24" s="30"/>
      <c r="E24" s="136"/>
      <c r="F24" s="29"/>
      <c r="G24" s="145"/>
    </row>
    <row r="25" spans="1:7" ht="12.75" x14ac:dyDescent="0.2">
      <c r="A25" s="1" t="str">
        <f>IF(moddep[[#This Row],[Modalidad deportiva]]&lt;&gt;"",Ejercicio,"")</f>
        <v/>
      </c>
      <c r="B25" s="96" t="str">
        <f>IF(moddep[[#This Row],[Modalidad deportiva]]&lt;&gt;"",comarca,"")</f>
        <v/>
      </c>
      <c r="C25" s="30"/>
      <c r="D25" s="30"/>
      <c r="E25" s="136"/>
      <c r="F25" s="29"/>
      <c r="G25" s="145"/>
    </row>
    <row r="26" spans="1:7" ht="12.75" x14ac:dyDescent="0.2">
      <c r="A26" s="1" t="str">
        <f>IF(moddep[[#This Row],[Modalidad deportiva]]&lt;&gt;"",Ejercicio,"")</f>
        <v/>
      </c>
      <c r="B26" s="96" t="str">
        <f>IF(moddep[[#This Row],[Modalidad deportiva]]&lt;&gt;"",comarca,"")</f>
        <v/>
      </c>
      <c r="C26" s="30"/>
      <c r="D26" s="30"/>
      <c r="E26" s="136"/>
      <c r="F26" s="29"/>
      <c r="G26" s="145"/>
    </row>
    <row r="27" spans="1:7" ht="12.75" x14ac:dyDescent="0.2">
      <c r="A27" s="1" t="str">
        <f>IF(moddep[[#This Row],[Modalidad deportiva]]&lt;&gt;"",Ejercicio,"")</f>
        <v/>
      </c>
      <c r="B27" s="96" t="str">
        <f>IF(moddep[[#This Row],[Modalidad deportiva]]&lt;&gt;"",comarca,"")</f>
        <v/>
      </c>
      <c r="C27" s="30"/>
      <c r="D27" s="30"/>
      <c r="E27" s="136"/>
      <c r="F27" s="29"/>
      <c r="G27" s="145"/>
    </row>
    <row r="28" spans="1:7" ht="12.75" x14ac:dyDescent="0.2">
      <c r="A28" s="1" t="str">
        <f>IF(moddep[[#This Row],[Modalidad deportiva]]&lt;&gt;"",Ejercicio,"")</f>
        <v/>
      </c>
      <c r="B28" s="96" t="str">
        <f>IF(moddep[[#This Row],[Modalidad deportiva]]&lt;&gt;"",comarca,"")</f>
        <v/>
      </c>
      <c r="C28" s="30"/>
      <c r="D28" s="30"/>
      <c r="E28" s="136"/>
      <c r="F28" s="29"/>
      <c r="G28" s="145"/>
    </row>
    <row r="29" spans="1:7" ht="12.75" x14ac:dyDescent="0.2">
      <c r="A29" s="1" t="str">
        <f>IF(moddep[[#This Row],[Modalidad deportiva]]&lt;&gt;"",Ejercicio,"")</f>
        <v/>
      </c>
      <c r="B29" s="96" t="str">
        <f>IF(moddep[[#This Row],[Modalidad deportiva]]&lt;&gt;"",comarca,"")</f>
        <v/>
      </c>
      <c r="C29" s="30"/>
      <c r="D29" s="30"/>
      <c r="E29" s="136"/>
      <c r="F29" s="29"/>
      <c r="G29" s="144"/>
    </row>
    <row r="30" spans="1:7" ht="12.75" x14ac:dyDescent="0.2">
      <c r="A30" s="1" t="str">
        <f>IF(moddep[[#This Row],[Modalidad deportiva]]&lt;&gt;"",Ejercicio,"")</f>
        <v/>
      </c>
      <c r="B30" s="96" t="str">
        <f>IF(moddep[[#This Row],[Modalidad deportiva]]&lt;&gt;"",comarca,"")</f>
        <v/>
      </c>
      <c r="C30" s="30"/>
      <c r="D30" s="30"/>
      <c r="E30" s="136"/>
      <c r="F30" s="29"/>
      <c r="G30" s="145"/>
    </row>
    <row r="31" spans="1:7" ht="12.75" x14ac:dyDescent="0.2">
      <c r="A31" s="1" t="str">
        <f>IF(moddep[[#This Row],[Modalidad deportiva]]&lt;&gt;"",Ejercicio,"")</f>
        <v/>
      </c>
      <c r="B31" s="96" t="str">
        <f>IF(moddep[[#This Row],[Modalidad deportiva]]&lt;&gt;"",comarca,"")</f>
        <v/>
      </c>
      <c r="C31" s="30"/>
      <c r="D31" s="30"/>
      <c r="E31" s="136"/>
      <c r="F31" s="29"/>
      <c r="G31" s="145"/>
    </row>
    <row r="32" spans="1:7" ht="12.75" x14ac:dyDescent="0.2">
      <c r="A32" s="1" t="str">
        <f>IF(moddep[[#This Row],[Modalidad deportiva]]&lt;&gt;"",Ejercicio,"")</f>
        <v/>
      </c>
      <c r="B32" s="96" t="str">
        <f>IF(moddep[[#This Row],[Modalidad deportiva]]&lt;&gt;"",comarca,"")</f>
        <v/>
      </c>
      <c r="C32" s="30"/>
      <c r="D32" s="30"/>
      <c r="E32" s="136"/>
      <c r="F32" s="29"/>
      <c r="G32" s="145"/>
    </row>
    <row r="33" spans="1:12" ht="12.75" x14ac:dyDescent="0.2">
      <c r="A33" s="1" t="str">
        <f>IF(moddep[[#This Row],[Modalidad deportiva]]&lt;&gt;"",Ejercicio,"")</f>
        <v/>
      </c>
      <c r="B33" s="96" t="str">
        <f>IF(moddep[[#This Row],[Modalidad deportiva]]&lt;&gt;"",comarca,"")</f>
        <v/>
      </c>
      <c r="C33" s="30"/>
      <c r="D33" s="30"/>
      <c r="E33" s="136"/>
      <c r="F33" s="29"/>
      <c r="G33" s="145"/>
    </row>
    <row r="34" spans="1:12" ht="12.75" x14ac:dyDescent="0.2">
      <c r="A34" s="1" t="str">
        <f>IF(moddep[[#This Row],[Modalidad deportiva]]&lt;&gt;"",Ejercicio,"")</f>
        <v/>
      </c>
      <c r="B34" s="96" t="str">
        <f>IF(moddep[[#This Row],[Modalidad deportiva]]&lt;&gt;"",comarca,"")</f>
        <v/>
      </c>
      <c r="C34" s="30"/>
      <c r="D34" s="30"/>
      <c r="E34" s="136"/>
      <c r="F34" s="29"/>
      <c r="G34" s="145"/>
    </row>
    <row r="35" spans="1:12" ht="12.75" x14ac:dyDescent="0.2">
      <c r="A35" s="1" t="str">
        <f>IF(moddep[[#This Row],[Modalidad deportiva]]&lt;&gt;"",Ejercicio,"")</f>
        <v/>
      </c>
      <c r="B35" s="96" t="str">
        <f>IF(moddep[[#This Row],[Modalidad deportiva]]&lt;&gt;"",comarca,"")</f>
        <v/>
      </c>
      <c r="C35" s="30"/>
      <c r="D35" s="30"/>
      <c r="E35" s="136"/>
      <c r="F35" s="29"/>
      <c r="G35" s="145"/>
    </row>
    <row r="36" spans="1:12" ht="12.75" x14ac:dyDescent="0.2">
      <c r="A36" s="1" t="str">
        <f>IF(moddep[[#This Row],[Modalidad deportiva]]&lt;&gt;"",Ejercicio,"")</f>
        <v/>
      </c>
      <c r="B36" s="96" t="str">
        <f>IF(moddep[[#This Row],[Modalidad deportiva]]&lt;&gt;"",comarca,"")</f>
        <v/>
      </c>
      <c r="C36" s="30"/>
      <c r="D36" s="30"/>
      <c r="E36" s="136"/>
      <c r="F36" s="29"/>
      <c r="G36" s="145"/>
    </row>
    <row r="37" spans="1:12" ht="12.75" x14ac:dyDescent="0.2">
      <c r="A37" s="1" t="str">
        <f>IF(moddep[[#This Row],[Modalidad deportiva]]&lt;&gt;"",Ejercicio,"")</f>
        <v/>
      </c>
      <c r="B37" s="96" t="str">
        <f>IF(moddep[[#This Row],[Modalidad deportiva]]&lt;&gt;"",comarca,"")</f>
        <v/>
      </c>
      <c r="C37" s="30"/>
      <c r="D37" s="30"/>
      <c r="E37" s="136"/>
      <c r="F37" s="29"/>
      <c r="G37" s="145"/>
    </row>
    <row r="38" spans="1:12" ht="12.75" x14ac:dyDescent="0.2">
      <c r="A38" s="1" t="str">
        <f>IF(moddep[[#This Row],[Modalidad deportiva]]&lt;&gt;"",Ejercicio,"")</f>
        <v/>
      </c>
      <c r="B38" s="96" t="str">
        <f>IF(moddep[[#This Row],[Modalidad deportiva]]&lt;&gt;"",comarca,"")</f>
        <v/>
      </c>
      <c r="C38" s="30"/>
      <c r="D38" s="30"/>
      <c r="E38" s="136"/>
      <c r="F38" s="29"/>
      <c r="G38" s="144"/>
    </row>
    <row r="39" spans="1:12" ht="12.75" x14ac:dyDescent="0.2">
      <c r="A39" s="1" t="str">
        <f>IF(moddep[[#This Row],[Modalidad deportiva]]&lt;&gt;"",Ejercicio,"")</f>
        <v/>
      </c>
      <c r="B39" s="96" t="str">
        <f>IF(moddep[[#This Row],[Modalidad deportiva]]&lt;&gt;"",comarca,"")</f>
        <v/>
      </c>
      <c r="C39" s="30"/>
      <c r="D39" s="30"/>
      <c r="E39" s="136"/>
      <c r="F39" s="29"/>
      <c r="G39" s="145"/>
    </row>
    <row r="40" spans="1:12" ht="12.75" x14ac:dyDescent="0.2">
      <c r="A40" s="1" t="str">
        <f>IF(moddep[[#This Row],[Modalidad deportiva]]&lt;&gt;"",Ejercicio,"")</f>
        <v/>
      </c>
      <c r="B40" s="96" t="str">
        <f>IF(moddep[[#This Row],[Modalidad deportiva]]&lt;&gt;"",comarca,"")</f>
        <v/>
      </c>
      <c r="C40" s="30"/>
      <c r="D40" s="30"/>
      <c r="E40" s="136"/>
      <c r="F40" s="29"/>
      <c r="G40" s="145"/>
    </row>
    <row r="41" spans="1:12" ht="12.75" x14ac:dyDescent="0.2">
      <c r="A41" s="1" t="str">
        <f>IF(moddep[[#This Row],[Modalidad deportiva]]&lt;&gt;"",Ejercicio,"")</f>
        <v/>
      </c>
      <c r="B41" s="96" t="str">
        <f>IF(moddep[[#This Row],[Modalidad deportiva]]&lt;&gt;"",comarca,"")</f>
        <v/>
      </c>
      <c r="C41" s="30"/>
      <c r="D41" s="30"/>
      <c r="E41" s="136"/>
      <c r="F41" s="29"/>
      <c r="G41" s="145"/>
    </row>
    <row r="42" spans="1:12" ht="12.75" x14ac:dyDescent="0.2">
      <c r="A42" s="1" t="str">
        <f>IF(moddep[[#This Row],[Modalidad deportiva]]&lt;&gt;"",Ejercicio,"")</f>
        <v/>
      </c>
      <c r="B42" s="96" t="str">
        <f>IF(moddep[[#This Row],[Modalidad deportiva]]&lt;&gt;"",comarca,"")</f>
        <v/>
      </c>
      <c r="C42" s="30"/>
      <c r="D42" s="30"/>
      <c r="E42" s="136"/>
      <c r="F42" s="29"/>
      <c r="G42" s="145"/>
    </row>
    <row r="43" spans="1:12" ht="12.75" x14ac:dyDescent="0.2">
      <c r="A43" s="1" t="str">
        <f>IF(moddep[[#This Row],[Modalidad deportiva]]&lt;&gt;"",Ejercicio,"")</f>
        <v/>
      </c>
      <c r="B43" s="96" t="str">
        <f>IF(moddep[[#This Row],[Modalidad deportiva]]&lt;&gt;"",comarca,"")</f>
        <v/>
      </c>
      <c r="C43" s="30"/>
      <c r="D43" s="30"/>
      <c r="E43" s="136"/>
      <c r="F43" s="29"/>
      <c r="G43" s="145"/>
    </row>
    <row r="44" spans="1:12" ht="12.75" x14ac:dyDescent="0.2">
      <c r="A44" s="1" t="str">
        <f>IF(moddep[[#This Row],[Modalidad deportiva]]&lt;&gt;"",Ejercicio,"")</f>
        <v/>
      </c>
      <c r="B44" s="96" t="str">
        <f>IF(moddep[[#This Row],[Modalidad deportiva]]&lt;&gt;"",comarca,"")</f>
        <v/>
      </c>
      <c r="C44" s="30"/>
      <c r="D44" s="30"/>
      <c r="E44" s="136"/>
      <c r="F44" s="29"/>
      <c r="G44" s="145"/>
    </row>
    <row r="45" spans="1:12" ht="12.75" x14ac:dyDescent="0.2">
      <c r="A45" s="2" t="str">
        <f>IF(moddep[[#This Row],[Modalidad deportiva]]&lt;&gt;"",Ejercicio,"")</f>
        <v/>
      </c>
      <c r="B45" s="24" t="str">
        <f>IF(moddep[[#This Row],[Modalidad deportiva]]&lt;&gt;"",comarca,"")</f>
        <v/>
      </c>
      <c r="C45" s="30"/>
      <c r="D45" s="30"/>
      <c r="E45" s="31"/>
      <c r="F45" s="32"/>
      <c r="G45" s="145"/>
    </row>
    <row r="46" spans="1:12" ht="12.75" x14ac:dyDescent="0.2">
      <c r="A46" s="41" t="str">
        <f>IF(moddep[[#This Row],[Modalidad deportiva]]&lt;&gt;"",Ejercicio,"")</f>
        <v/>
      </c>
      <c r="B46" s="140" t="str">
        <f>IF(moddep[[#This Row],[Modalidad deportiva]]&lt;&gt;"",comarca,"")</f>
        <v/>
      </c>
      <c r="C46" s="143"/>
      <c r="D46" s="30"/>
      <c r="E46" s="137"/>
      <c r="F46" s="62"/>
      <c r="G46" s="145"/>
      <c r="H46" s="59"/>
      <c r="I46" s="59"/>
      <c r="J46" s="59"/>
      <c r="K46" s="59"/>
      <c r="L46" s="59"/>
    </row>
    <row r="47" spans="1:12" ht="12.75" x14ac:dyDescent="0.2">
      <c r="A47" s="41" t="str">
        <f>IF(moddep[[#This Row],[Modalidad deportiva]]&lt;&gt;"",Ejercicio,"")</f>
        <v/>
      </c>
      <c r="B47" s="140" t="str">
        <f>IF(moddep[[#This Row],[Modalidad deportiva]]&lt;&gt;"",comarca,"")</f>
        <v/>
      </c>
      <c r="C47" s="143"/>
      <c r="D47" s="30"/>
      <c r="E47" s="137"/>
      <c r="F47" s="62"/>
      <c r="G47" s="144"/>
      <c r="H47" s="59"/>
      <c r="I47" s="59"/>
      <c r="J47" s="59"/>
      <c r="K47" s="59"/>
      <c r="L47" s="59"/>
    </row>
    <row r="48" spans="1:12" ht="12.75" x14ac:dyDescent="0.2">
      <c r="A48" s="41" t="str">
        <f>IF(moddep[[#This Row],[Modalidad deportiva]]&lt;&gt;"",Ejercicio,"")</f>
        <v/>
      </c>
      <c r="B48" s="140" t="str">
        <f>IF(moddep[[#This Row],[Modalidad deportiva]]&lt;&gt;"",comarca,"")</f>
        <v/>
      </c>
      <c r="C48" s="143"/>
      <c r="D48" s="30"/>
      <c r="E48" s="137"/>
      <c r="F48" s="62"/>
      <c r="G48" s="145"/>
      <c r="H48" s="59"/>
      <c r="I48" s="59"/>
      <c r="J48" s="59"/>
      <c r="K48" s="59"/>
      <c r="L48" s="59"/>
    </row>
    <row r="49" spans="1:12" ht="12.75" x14ac:dyDescent="0.2">
      <c r="A49" s="41" t="str">
        <f>IF(moddep[[#This Row],[Modalidad deportiva]]&lt;&gt;"",Ejercicio,"")</f>
        <v/>
      </c>
      <c r="B49" s="140" t="str">
        <f>IF(moddep[[#This Row],[Modalidad deportiva]]&lt;&gt;"",comarca,"")</f>
        <v/>
      </c>
      <c r="C49" s="143"/>
      <c r="D49" s="30"/>
      <c r="E49" s="137"/>
      <c r="F49" s="62"/>
      <c r="G49" s="145"/>
      <c r="H49" s="59"/>
      <c r="I49" s="59"/>
      <c r="J49" s="59"/>
      <c r="K49" s="59"/>
      <c r="L49" s="59"/>
    </row>
    <row r="50" spans="1:12" ht="12.75" x14ac:dyDescent="0.2">
      <c r="A50" s="41" t="str">
        <f>IF(moddep[[#This Row],[Modalidad deportiva]]&lt;&gt;"",Ejercicio,"")</f>
        <v/>
      </c>
      <c r="B50" s="140" t="str">
        <f>IF(moddep[[#This Row],[Modalidad deportiva]]&lt;&gt;"",comarca,"")</f>
        <v/>
      </c>
      <c r="C50" s="143"/>
      <c r="D50" s="30"/>
      <c r="E50" s="137"/>
      <c r="F50" s="62"/>
      <c r="G50" s="145"/>
      <c r="H50" s="59"/>
      <c r="I50" s="59"/>
      <c r="J50" s="59"/>
      <c r="K50" s="59"/>
      <c r="L50" s="59"/>
    </row>
    <row r="51" spans="1:12" ht="12.75" x14ac:dyDescent="0.2">
      <c r="A51" s="41" t="str">
        <f>IF(moddep[[#This Row],[Modalidad deportiva]]&lt;&gt;"",Ejercicio,"")</f>
        <v/>
      </c>
      <c r="B51" s="140" t="str">
        <f>IF(moddep[[#This Row],[Modalidad deportiva]]&lt;&gt;"",comarca,"")</f>
        <v/>
      </c>
      <c r="C51" s="143"/>
      <c r="D51" s="30"/>
      <c r="E51" s="137"/>
      <c r="F51" s="62"/>
      <c r="G51" s="145"/>
      <c r="H51" s="59"/>
      <c r="I51" s="59"/>
      <c r="J51" s="59"/>
      <c r="K51" s="59"/>
      <c r="L51" s="59"/>
    </row>
    <row r="52" spans="1:12" ht="12.75" x14ac:dyDescent="0.2">
      <c r="A52" s="41" t="str">
        <f>IF(moddep[[#This Row],[Modalidad deportiva]]&lt;&gt;"",Ejercicio,"")</f>
        <v/>
      </c>
      <c r="B52" s="140" t="str">
        <f>IF(moddep[[#This Row],[Modalidad deportiva]]&lt;&gt;"",comarca,"")</f>
        <v/>
      </c>
      <c r="C52" s="143"/>
      <c r="D52" s="30"/>
      <c r="E52" s="137"/>
      <c r="F52" s="62"/>
      <c r="G52" s="145"/>
      <c r="H52" s="59"/>
      <c r="I52" s="59"/>
      <c r="J52" s="59"/>
      <c r="K52" s="59"/>
      <c r="L52" s="59"/>
    </row>
    <row r="53" spans="1:12" ht="12.75" x14ac:dyDescent="0.2">
      <c r="A53" s="41" t="str">
        <f>IF(moddep[[#This Row],[Modalidad deportiva]]&lt;&gt;"",Ejercicio,"")</f>
        <v/>
      </c>
      <c r="B53" s="140" t="str">
        <f>IF(moddep[[#This Row],[Modalidad deportiva]]&lt;&gt;"",comarca,"")</f>
        <v/>
      </c>
      <c r="C53" s="143"/>
      <c r="D53" s="30"/>
      <c r="E53" s="137"/>
      <c r="F53" s="62"/>
      <c r="G53" s="145"/>
      <c r="H53" s="59"/>
      <c r="I53" s="59"/>
      <c r="J53" s="59"/>
      <c r="K53" s="59"/>
      <c r="L53" s="59"/>
    </row>
    <row r="54" spans="1:12" ht="12.75" x14ac:dyDescent="0.2">
      <c r="A54" s="41" t="str">
        <f>IF(moddep[[#This Row],[Modalidad deportiva]]&lt;&gt;"",Ejercicio,"")</f>
        <v/>
      </c>
      <c r="B54" s="140" t="str">
        <f>IF(moddep[[#This Row],[Modalidad deportiva]]&lt;&gt;"",comarca,"")</f>
        <v/>
      </c>
      <c r="C54" s="143"/>
      <c r="D54" s="30"/>
      <c r="E54" s="137"/>
      <c r="F54" s="62"/>
      <c r="G54" s="145"/>
      <c r="H54" s="59"/>
      <c r="I54" s="59"/>
      <c r="J54" s="59"/>
      <c r="K54" s="59"/>
      <c r="L54" s="59"/>
    </row>
    <row r="55" spans="1:12" ht="12.75" x14ac:dyDescent="0.2">
      <c r="A55" s="41" t="str">
        <f>IF(moddep[[#This Row],[Modalidad deportiva]]&lt;&gt;"",Ejercicio,"")</f>
        <v/>
      </c>
      <c r="B55" s="140" t="str">
        <f>IF(moddep[[#This Row],[Modalidad deportiva]]&lt;&gt;"",comarca,"")</f>
        <v/>
      </c>
      <c r="C55" s="143"/>
      <c r="D55" s="30"/>
      <c r="E55" s="137"/>
      <c r="F55" s="62"/>
      <c r="G55" s="145"/>
      <c r="H55" s="59"/>
      <c r="I55" s="59"/>
      <c r="J55" s="59"/>
      <c r="K55" s="59"/>
      <c r="L55" s="59"/>
    </row>
    <row r="56" spans="1:12" ht="12.75" x14ac:dyDescent="0.2">
      <c r="A56" s="41" t="str">
        <f>IF(moddep[[#This Row],[Modalidad deportiva]]&lt;&gt;"",Ejercicio,"")</f>
        <v/>
      </c>
      <c r="B56" s="140" t="str">
        <f>IF(moddep[[#This Row],[Modalidad deportiva]]&lt;&gt;"",comarca,"")</f>
        <v/>
      </c>
      <c r="C56" s="143"/>
      <c r="D56" s="30"/>
      <c r="E56" s="137"/>
      <c r="F56" s="62"/>
      <c r="G56" s="144"/>
      <c r="H56" s="59"/>
      <c r="I56" s="59"/>
      <c r="J56" s="59"/>
      <c r="K56" s="59"/>
      <c r="L56" s="59"/>
    </row>
    <row r="57" spans="1:12" ht="12.75" x14ac:dyDescent="0.2">
      <c r="A57" s="41" t="str">
        <f>IF(moddep[[#This Row],[Modalidad deportiva]]&lt;&gt;"",Ejercicio,"")</f>
        <v/>
      </c>
      <c r="B57" s="140" t="str">
        <f>IF(moddep[[#This Row],[Modalidad deportiva]]&lt;&gt;"",comarca,"")</f>
        <v/>
      </c>
      <c r="C57" s="143"/>
      <c r="D57" s="30"/>
      <c r="E57" s="137"/>
      <c r="F57" s="62"/>
      <c r="G57" s="145"/>
      <c r="H57" s="59"/>
      <c r="I57" s="59"/>
      <c r="J57" s="59"/>
      <c r="K57" s="59"/>
      <c r="L57" s="59"/>
    </row>
    <row r="58" spans="1:12" ht="12.75" x14ac:dyDescent="0.2">
      <c r="A58" s="41" t="str">
        <f>IF(moddep[[#This Row],[Modalidad deportiva]]&lt;&gt;"",Ejercicio,"")</f>
        <v/>
      </c>
      <c r="B58" s="140" t="str">
        <f>IF(moddep[[#This Row],[Modalidad deportiva]]&lt;&gt;"",comarca,"")</f>
        <v/>
      </c>
      <c r="C58" s="143"/>
      <c r="D58" s="30"/>
      <c r="E58" s="137"/>
      <c r="F58" s="62"/>
      <c r="G58" s="145"/>
      <c r="H58" s="59"/>
      <c r="I58" s="59"/>
      <c r="J58" s="59"/>
      <c r="K58" s="59"/>
      <c r="L58" s="59"/>
    </row>
    <row r="59" spans="1:12" ht="12.75" x14ac:dyDescent="0.2">
      <c r="A59" s="41" t="str">
        <f>IF(moddep[[#This Row],[Modalidad deportiva]]&lt;&gt;"",Ejercicio,"")</f>
        <v/>
      </c>
      <c r="B59" s="140" t="str">
        <f>IF(moddep[[#This Row],[Modalidad deportiva]]&lt;&gt;"",comarca,"")</f>
        <v/>
      </c>
      <c r="C59" s="143"/>
      <c r="D59" s="30"/>
      <c r="E59" s="137"/>
      <c r="F59" s="62"/>
      <c r="G59" s="145"/>
      <c r="H59" s="59"/>
      <c r="I59" s="59"/>
      <c r="J59" s="59"/>
      <c r="K59" s="59"/>
      <c r="L59" s="59"/>
    </row>
    <row r="60" spans="1:12" ht="12.75" x14ac:dyDescent="0.2">
      <c r="A60" s="41" t="str">
        <f>IF(moddep[[#This Row],[Modalidad deportiva]]&lt;&gt;"",Ejercicio,"")</f>
        <v/>
      </c>
      <c r="B60" s="140" t="str">
        <f>IF(moddep[[#This Row],[Modalidad deportiva]]&lt;&gt;"",comarca,"")</f>
        <v/>
      </c>
      <c r="C60" s="143"/>
      <c r="D60" s="30"/>
      <c r="E60" s="137"/>
      <c r="F60" s="62"/>
      <c r="G60" s="145"/>
      <c r="H60" s="59"/>
      <c r="I60" s="59"/>
      <c r="J60" s="59"/>
      <c r="K60" s="59"/>
      <c r="L60" s="59"/>
    </row>
    <row r="61" spans="1:12" ht="12.75" x14ac:dyDescent="0.2">
      <c r="A61" s="41" t="str">
        <f>IF(moddep[[#This Row],[Modalidad deportiva]]&lt;&gt;"",Ejercicio,"")</f>
        <v/>
      </c>
      <c r="B61" s="140" t="str">
        <f>IF(moddep[[#This Row],[Modalidad deportiva]]&lt;&gt;"",comarca,"")</f>
        <v/>
      </c>
      <c r="C61" s="143"/>
      <c r="D61" s="30"/>
      <c r="E61" s="137"/>
      <c r="F61" s="62"/>
      <c r="G61" s="145"/>
      <c r="H61" s="59"/>
      <c r="I61" s="59"/>
      <c r="J61" s="59"/>
      <c r="K61" s="59"/>
      <c r="L61" s="59"/>
    </row>
    <row r="62" spans="1:12" ht="12.75" x14ac:dyDescent="0.2">
      <c r="A62" s="41" t="str">
        <f>IF(moddep[[#This Row],[Modalidad deportiva]]&lt;&gt;"",Ejercicio,"")</f>
        <v/>
      </c>
      <c r="B62" s="140" t="str">
        <f>IF(moddep[[#This Row],[Modalidad deportiva]]&lt;&gt;"",comarca,"")</f>
        <v/>
      </c>
      <c r="C62" s="143"/>
      <c r="D62" s="30"/>
      <c r="E62" s="137"/>
      <c r="F62" s="62"/>
      <c r="G62" s="145"/>
      <c r="H62" s="59"/>
      <c r="I62" s="59"/>
      <c r="J62" s="59"/>
      <c r="K62" s="59"/>
      <c r="L62" s="59"/>
    </row>
    <row r="63" spans="1:12" ht="12.75" x14ac:dyDescent="0.2">
      <c r="A63" s="41" t="str">
        <f>IF(moddep[[#This Row],[Modalidad deportiva]]&lt;&gt;"",Ejercicio,"")</f>
        <v/>
      </c>
      <c r="B63" s="140" t="str">
        <f>IF(moddep[[#This Row],[Modalidad deportiva]]&lt;&gt;"",comarca,"")</f>
        <v/>
      </c>
      <c r="C63" s="143"/>
      <c r="D63" s="30"/>
      <c r="E63" s="137"/>
      <c r="F63" s="62"/>
      <c r="G63" s="145"/>
      <c r="H63" s="59"/>
      <c r="I63" s="59"/>
      <c r="J63" s="59"/>
      <c r="K63" s="59"/>
      <c r="L63" s="59"/>
    </row>
    <row r="64" spans="1:12" ht="12.75" x14ac:dyDescent="0.2">
      <c r="A64" s="41" t="str">
        <f>IF(moddep[[#This Row],[Modalidad deportiva]]&lt;&gt;"",Ejercicio,"")</f>
        <v/>
      </c>
      <c r="B64" s="140" t="str">
        <f>IF(moddep[[#This Row],[Modalidad deportiva]]&lt;&gt;"",comarca,"")</f>
        <v/>
      </c>
      <c r="C64" s="143"/>
      <c r="D64" s="30"/>
      <c r="E64" s="137"/>
      <c r="F64" s="62"/>
      <c r="G64" s="145"/>
      <c r="H64" s="59"/>
      <c r="I64" s="59"/>
      <c r="J64" s="59"/>
      <c r="K64" s="59"/>
      <c r="L64" s="59"/>
    </row>
    <row r="65" spans="1:12" ht="12.75" x14ac:dyDescent="0.2">
      <c r="A65" s="41" t="str">
        <f>IF(moddep[[#This Row],[Modalidad deportiva]]&lt;&gt;"",Ejercicio,"")</f>
        <v/>
      </c>
      <c r="B65" s="140" t="str">
        <f>IF(moddep[[#This Row],[Modalidad deportiva]]&lt;&gt;"",comarca,"")</f>
        <v/>
      </c>
      <c r="C65" s="143"/>
      <c r="D65" s="30"/>
      <c r="E65" s="137"/>
      <c r="F65" s="62"/>
      <c r="G65" s="144"/>
      <c r="H65" s="59"/>
      <c r="I65" s="59"/>
      <c r="J65" s="59"/>
      <c r="K65" s="59"/>
      <c r="L65" s="59"/>
    </row>
    <row r="66" spans="1:12" ht="12.75" x14ac:dyDescent="0.2">
      <c r="A66" s="41" t="str">
        <f>IF(moddep[[#This Row],[Modalidad deportiva]]&lt;&gt;"",Ejercicio,"")</f>
        <v/>
      </c>
      <c r="B66" s="140" t="str">
        <f>IF(moddep[[#This Row],[Modalidad deportiva]]&lt;&gt;"",comarca,"")</f>
        <v/>
      </c>
      <c r="C66" s="143"/>
      <c r="D66" s="30"/>
      <c r="E66" s="137"/>
      <c r="F66" s="62"/>
      <c r="G66" s="145"/>
      <c r="H66" s="59"/>
      <c r="I66" s="59"/>
      <c r="J66" s="59"/>
      <c r="K66" s="59"/>
      <c r="L66" s="59"/>
    </row>
    <row r="67" spans="1:12" ht="12.75" x14ac:dyDescent="0.2">
      <c r="A67" s="41" t="str">
        <f>IF(moddep[[#This Row],[Modalidad deportiva]]&lt;&gt;"",Ejercicio,"")</f>
        <v/>
      </c>
      <c r="B67" s="140" t="str">
        <f>IF(moddep[[#This Row],[Modalidad deportiva]]&lt;&gt;"",comarca,"")</f>
        <v/>
      </c>
      <c r="C67" s="143"/>
      <c r="D67" s="30"/>
      <c r="E67" s="137"/>
      <c r="F67" s="62"/>
      <c r="G67" s="145"/>
      <c r="H67" s="59"/>
      <c r="I67" s="59"/>
      <c r="J67" s="59"/>
      <c r="K67" s="59"/>
      <c r="L67" s="59"/>
    </row>
    <row r="68" spans="1:12" ht="12.75" x14ac:dyDescent="0.2">
      <c r="A68" s="41" t="str">
        <f>IF(moddep[[#This Row],[Modalidad deportiva]]&lt;&gt;"",Ejercicio,"")</f>
        <v/>
      </c>
      <c r="B68" s="140" t="str">
        <f>IF(moddep[[#This Row],[Modalidad deportiva]]&lt;&gt;"",comarca,"")</f>
        <v/>
      </c>
      <c r="C68" s="143"/>
      <c r="D68" s="30"/>
      <c r="E68" s="137"/>
      <c r="F68" s="62"/>
      <c r="G68" s="145"/>
      <c r="H68" s="59"/>
      <c r="I68" s="59"/>
      <c r="J68" s="59"/>
      <c r="K68" s="59"/>
      <c r="L68" s="59"/>
    </row>
    <row r="69" spans="1:12" ht="12.75" x14ac:dyDescent="0.2">
      <c r="A69" s="41" t="str">
        <f>IF(moddep[[#This Row],[Modalidad deportiva]]&lt;&gt;"",Ejercicio,"")</f>
        <v/>
      </c>
      <c r="B69" s="140" t="str">
        <f>IF(moddep[[#This Row],[Modalidad deportiva]]&lt;&gt;"",comarca,"")</f>
        <v/>
      </c>
      <c r="C69" s="143"/>
      <c r="D69" s="30"/>
      <c r="E69" s="137"/>
      <c r="F69" s="62"/>
      <c r="G69" s="145"/>
      <c r="H69" s="59"/>
      <c r="I69" s="59"/>
      <c r="J69" s="59"/>
      <c r="K69" s="59"/>
      <c r="L69" s="59"/>
    </row>
    <row r="70" spans="1:12" ht="12.75" x14ac:dyDescent="0.2">
      <c r="A70" s="41" t="str">
        <f>IF(moddep[[#This Row],[Modalidad deportiva]]&lt;&gt;"",Ejercicio,"")</f>
        <v/>
      </c>
      <c r="B70" s="140" t="str">
        <f>IF(moddep[[#This Row],[Modalidad deportiva]]&lt;&gt;"",comarca,"")</f>
        <v/>
      </c>
      <c r="C70" s="143"/>
      <c r="D70" s="30"/>
      <c r="E70" s="137"/>
      <c r="F70" s="62"/>
      <c r="G70" s="145"/>
      <c r="H70" s="59"/>
      <c r="I70" s="59"/>
      <c r="J70" s="59"/>
      <c r="K70" s="59"/>
      <c r="L70" s="59"/>
    </row>
    <row r="71" spans="1:12" ht="12.75" x14ac:dyDescent="0.2">
      <c r="A71" s="41" t="str">
        <f>IF(moddep[[#This Row],[Modalidad deportiva]]&lt;&gt;"",Ejercicio,"")</f>
        <v/>
      </c>
      <c r="B71" s="140" t="str">
        <f>IF(moddep[[#This Row],[Modalidad deportiva]]&lt;&gt;"",comarca,"")</f>
        <v/>
      </c>
      <c r="C71" s="143"/>
      <c r="D71" s="30"/>
      <c r="E71" s="137"/>
      <c r="F71" s="62"/>
      <c r="G71" s="145"/>
      <c r="H71" s="59"/>
      <c r="I71" s="59"/>
      <c r="J71" s="59"/>
      <c r="K71" s="59"/>
      <c r="L71" s="59"/>
    </row>
    <row r="72" spans="1:12" ht="12.75" x14ac:dyDescent="0.2">
      <c r="A72" s="41" t="str">
        <f>IF(moddep[[#This Row],[Modalidad deportiva]]&lt;&gt;"",Ejercicio,"")</f>
        <v/>
      </c>
      <c r="B72" s="140" t="str">
        <f>IF(moddep[[#This Row],[Modalidad deportiva]]&lt;&gt;"",comarca,"")</f>
        <v/>
      </c>
      <c r="C72" s="143"/>
      <c r="D72" s="30"/>
      <c r="E72" s="137"/>
      <c r="F72" s="62"/>
      <c r="G72" s="145"/>
      <c r="H72" s="59"/>
      <c r="I72" s="59"/>
      <c r="J72" s="59"/>
      <c r="K72" s="59"/>
      <c r="L72" s="59"/>
    </row>
    <row r="73" spans="1:12" ht="12.75" x14ac:dyDescent="0.2">
      <c r="A73" s="41" t="str">
        <f>IF(moddep[[#This Row],[Modalidad deportiva]]&lt;&gt;"",Ejercicio,"")</f>
        <v/>
      </c>
      <c r="B73" s="140" t="str">
        <f>IF(moddep[[#This Row],[Modalidad deportiva]]&lt;&gt;"",comarca,"")</f>
        <v/>
      </c>
      <c r="C73" s="143"/>
      <c r="D73" s="30"/>
      <c r="E73" s="137"/>
      <c r="F73" s="62"/>
      <c r="G73" s="145"/>
      <c r="H73" s="59"/>
      <c r="I73" s="59"/>
      <c r="J73" s="59"/>
      <c r="K73" s="59"/>
      <c r="L73" s="59"/>
    </row>
    <row r="74" spans="1:12" ht="12.75" x14ac:dyDescent="0.2">
      <c r="A74" s="41" t="str">
        <f>IF(moddep[[#This Row],[Modalidad deportiva]]&lt;&gt;"",Ejercicio,"")</f>
        <v/>
      </c>
      <c r="B74" s="140" t="str">
        <f>IF(moddep[[#This Row],[Modalidad deportiva]]&lt;&gt;"",comarca,"")</f>
        <v/>
      </c>
      <c r="C74" s="143"/>
      <c r="D74" s="30"/>
      <c r="E74" s="137"/>
      <c r="F74" s="62"/>
      <c r="G74" s="144"/>
      <c r="H74" s="59"/>
      <c r="I74" s="59"/>
      <c r="J74" s="59"/>
      <c r="K74" s="59"/>
      <c r="L74" s="59"/>
    </row>
    <row r="75" spans="1:12" ht="12.75" x14ac:dyDescent="0.2">
      <c r="A75" s="41" t="str">
        <f>IF(moddep[[#This Row],[Modalidad deportiva]]&lt;&gt;"",Ejercicio,"")</f>
        <v/>
      </c>
      <c r="B75" s="140" t="str">
        <f>IF(moddep[[#This Row],[Modalidad deportiva]]&lt;&gt;"",comarca,"")</f>
        <v/>
      </c>
      <c r="C75" s="143"/>
      <c r="D75" s="30"/>
      <c r="E75" s="137"/>
      <c r="F75" s="62"/>
      <c r="G75" s="145"/>
      <c r="H75" s="59"/>
      <c r="I75" s="59"/>
      <c r="J75" s="59"/>
      <c r="K75" s="59"/>
      <c r="L75" s="59"/>
    </row>
    <row r="76" spans="1:12" ht="12.75" x14ac:dyDescent="0.2">
      <c r="A76" s="41" t="str">
        <f>IF(moddep[[#This Row],[Modalidad deportiva]]&lt;&gt;"",Ejercicio,"")</f>
        <v/>
      </c>
      <c r="B76" s="140" t="str">
        <f>IF(moddep[[#This Row],[Modalidad deportiva]]&lt;&gt;"",comarca,"")</f>
        <v/>
      </c>
      <c r="C76" s="143"/>
      <c r="D76" s="30"/>
      <c r="E76" s="137"/>
      <c r="F76" s="62"/>
      <c r="G76" s="145"/>
      <c r="H76" s="59"/>
      <c r="I76" s="59"/>
      <c r="J76" s="59"/>
      <c r="K76" s="59"/>
      <c r="L76" s="59"/>
    </row>
    <row r="77" spans="1:12" ht="12.75" x14ac:dyDescent="0.2">
      <c r="A77" s="41" t="str">
        <f>IF(moddep[[#This Row],[Modalidad deportiva]]&lt;&gt;"",Ejercicio,"")</f>
        <v/>
      </c>
      <c r="B77" s="140" t="str">
        <f>IF(moddep[[#This Row],[Modalidad deportiva]]&lt;&gt;"",comarca,"")</f>
        <v/>
      </c>
      <c r="C77" s="143"/>
      <c r="D77" s="30"/>
      <c r="E77" s="137"/>
      <c r="F77" s="62"/>
      <c r="G77" s="145"/>
      <c r="H77" s="59"/>
      <c r="I77" s="59"/>
      <c r="J77" s="59"/>
      <c r="K77" s="59"/>
      <c r="L77" s="59"/>
    </row>
    <row r="78" spans="1:12" ht="12.75" x14ac:dyDescent="0.2">
      <c r="A78" s="41" t="str">
        <f>IF(moddep[[#This Row],[Modalidad deportiva]]&lt;&gt;"",Ejercicio,"")</f>
        <v/>
      </c>
      <c r="B78" s="140" t="str">
        <f>IF(moddep[[#This Row],[Modalidad deportiva]]&lt;&gt;"",comarca,"")</f>
        <v/>
      </c>
      <c r="C78" s="143"/>
      <c r="D78" s="30"/>
      <c r="E78" s="137"/>
      <c r="F78" s="62"/>
      <c r="G78" s="145"/>
      <c r="H78" s="59"/>
      <c r="I78" s="59"/>
      <c r="J78" s="59"/>
      <c r="K78" s="59"/>
      <c r="L78" s="59"/>
    </row>
    <row r="79" spans="1:12" ht="12.75" x14ac:dyDescent="0.2">
      <c r="A79" s="41" t="str">
        <f>IF(moddep[[#This Row],[Modalidad deportiva]]&lt;&gt;"",Ejercicio,"")</f>
        <v/>
      </c>
      <c r="B79" s="140" t="str">
        <f>IF(moddep[[#This Row],[Modalidad deportiva]]&lt;&gt;"",comarca,"")</f>
        <v/>
      </c>
      <c r="C79" s="143"/>
      <c r="D79" s="30"/>
      <c r="E79" s="137"/>
      <c r="F79" s="62"/>
      <c r="G79" s="145"/>
      <c r="H79" s="59"/>
      <c r="I79" s="59"/>
      <c r="J79" s="59"/>
      <c r="K79" s="59"/>
      <c r="L79" s="59"/>
    </row>
    <row r="80" spans="1:12" ht="12.75" x14ac:dyDescent="0.2">
      <c r="A80" s="41" t="str">
        <f>IF(moddep[[#This Row],[Modalidad deportiva]]&lt;&gt;"",Ejercicio,"")</f>
        <v/>
      </c>
      <c r="B80" s="140" t="str">
        <f>IF(moddep[[#This Row],[Modalidad deportiva]]&lt;&gt;"",comarca,"")</f>
        <v/>
      </c>
      <c r="C80" s="143"/>
      <c r="D80" s="30"/>
      <c r="E80" s="137"/>
      <c r="F80" s="62"/>
      <c r="G80" s="145"/>
      <c r="H80" s="59"/>
      <c r="I80" s="59"/>
      <c r="J80" s="59"/>
      <c r="K80" s="59"/>
      <c r="L80" s="59"/>
    </row>
    <row r="81" spans="1:12" ht="12.75" x14ac:dyDescent="0.2">
      <c r="A81" s="41" t="str">
        <f>IF(moddep[[#This Row],[Modalidad deportiva]]&lt;&gt;"",Ejercicio,"")</f>
        <v/>
      </c>
      <c r="B81" s="140" t="str">
        <f>IF(moddep[[#This Row],[Modalidad deportiva]]&lt;&gt;"",comarca,"")</f>
        <v/>
      </c>
      <c r="C81" s="143"/>
      <c r="D81" s="30"/>
      <c r="E81" s="137"/>
      <c r="F81" s="62"/>
      <c r="G81" s="145"/>
      <c r="H81" s="59"/>
      <c r="I81" s="59"/>
      <c r="J81" s="59"/>
      <c r="K81" s="59"/>
      <c r="L81" s="59"/>
    </row>
    <row r="82" spans="1:12" ht="12.75" x14ac:dyDescent="0.2">
      <c r="A82" s="41" t="str">
        <f>IF(moddep[[#This Row],[Modalidad deportiva]]&lt;&gt;"",Ejercicio,"")</f>
        <v/>
      </c>
      <c r="B82" s="140" t="str">
        <f>IF(moddep[[#This Row],[Modalidad deportiva]]&lt;&gt;"",comarca,"")</f>
        <v/>
      </c>
      <c r="C82" s="143"/>
      <c r="D82" s="30"/>
      <c r="E82" s="137"/>
      <c r="F82" s="62"/>
      <c r="G82" s="145"/>
      <c r="H82" s="59"/>
      <c r="I82" s="59"/>
      <c r="J82" s="59"/>
      <c r="K82" s="59"/>
      <c r="L82" s="59"/>
    </row>
    <row r="83" spans="1:12" ht="12.75" x14ac:dyDescent="0.2">
      <c r="A83" s="41" t="str">
        <f>IF(moddep[[#This Row],[Modalidad deportiva]]&lt;&gt;"",Ejercicio,"")</f>
        <v/>
      </c>
      <c r="B83" s="140" t="str">
        <f>IF(moddep[[#This Row],[Modalidad deportiva]]&lt;&gt;"",comarca,"")</f>
        <v/>
      </c>
      <c r="C83" s="143"/>
      <c r="D83" s="30"/>
      <c r="E83" s="137"/>
      <c r="F83" s="62"/>
      <c r="G83" s="144"/>
      <c r="H83" s="59"/>
      <c r="I83" s="59"/>
      <c r="J83" s="59"/>
      <c r="K83" s="59"/>
      <c r="L83" s="59"/>
    </row>
    <row r="84" spans="1:12" ht="12.75" x14ac:dyDescent="0.2">
      <c r="A84" s="41" t="str">
        <f>IF(moddep[[#This Row],[Modalidad deportiva]]&lt;&gt;"",Ejercicio,"")</f>
        <v/>
      </c>
      <c r="B84" s="140" t="str">
        <f>IF(moddep[[#This Row],[Modalidad deportiva]]&lt;&gt;"",comarca,"")</f>
        <v/>
      </c>
      <c r="C84" s="143"/>
      <c r="D84" s="30"/>
      <c r="E84" s="137"/>
      <c r="F84" s="62"/>
      <c r="G84" s="145"/>
      <c r="H84" s="59"/>
      <c r="I84" s="59"/>
      <c r="J84" s="59"/>
      <c r="K84" s="59"/>
      <c r="L84" s="59"/>
    </row>
    <row r="85" spans="1:12" ht="12.75" x14ac:dyDescent="0.2">
      <c r="A85" s="41" t="str">
        <f>IF(moddep[[#This Row],[Modalidad deportiva]]&lt;&gt;"",Ejercicio,"")</f>
        <v/>
      </c>
      <c r="B85" s="140" t="str">
        <f>IF(moddep[[#This Row],[Modalidad deportiva]]&lt;&gt;"",comarca,"")</f>
        <v/>
      </c>
      <c r="C85" s="143"/>
      <c r="D85" s="30"/>
      <c r="E85" s="137"/>
      <c r="F85" s="62"/>
      <c r="G85" s="145"/>
      <c r="H85" s="59"/>
      <c r="I85" s="59"/>
      <c r="J85" s="59"/>
      <c r="K85" s="59"/>
      <c r="L85" s="59"/>
    </row>
    <row r="86" spans="1:12" ht="12.75" x14ac:dyDescent="0.2">
      <c r="A86" s="41" t="str">
        <f>IF(moddep[[#This Row],[Modalidad deportiva]]&lt;&gt;"",Ejercicio,"")</f>
        <v/>
      </c>
      <c r="B86" s="140" t="str">
        <f>IF(moddep[[#This Row],[Modalidad deportiva]]&lt;&gt;"",comarca,"")</f>
        <v/>
      </c>
      <c r="C86" s="143"/>
      <c r="D86" s="30"/>
      <c r="E86" s="137"/>
      <c r="F86" s="62"/>
      <c r="G86" s="145"/>
      <c r="H86" s="59"/>
      <c r="I86" s="59"/>
      <c r="J86" s="59"/>
      <c r="K86" s="59"/>
      <c r="L86" s="59"/>
    </row>
    <row r="87" spans="1:12" ht="12.75" x14ac:dyDescent="0.2">
      <c r="A87" s="41" t="str">
        <f>IF(moddep[[#This Row],[Modalidad deportiva]]&lt;&gt;"",Ejercicio,"")</f>
        <v/>
      </c>
      <c r="B87" s="140" t="str">
        <f>IF(moddep[[#This Row],[Modalidad deportiva]]&lt;&gt;"",comarca,"")</f>
        <v/>
      </c>
      <c r="C87" s="143"/>
      <c r="D87" s="30"/>
      <c r="E87" s="137"/>
      <c r="F87" s="62"/>
      <c r="G87" s="145"/>
      <c r="H87" s="59"/>
      <c r="I87" s="59"/>
      <c r="J87" s="59"/>
      <c r="K87" s="59"/>
      <c r="L87" s="59"/>
    </row>
    <row r="88" spans="1:12" ht="12.75" x14ac:dyDescent="0.2">
      <c r="A88" s="41" t="str">
        <f>IF(moddep[[#This Row],[Modalidad deportiva]]&lt;&gt;"",Ejercicio,"")</f>
        <v/>
      </c>
      <c r="B88" s="140" t="str">
        <f>IF(moddep[[#This Row],[Modalidad deportiva]]&lt;&gt;"",comarca,"")</f>
        <v/>
      </c>
      <c r="C88" s="143"/>
      <c r="D88" s="30"/>
      <c r="E88" s="137"/>
      <c r="F88" s="62"/>
      <c r="G88" s="145"/>
      <c r="H88" s="59"/>
      <c r="I88" s="59"/>
      <c r="J88" s="59"/>
      <c r="K88" s="59"/>
      <c r="L88" s="59"/>
    </row>
    <row r="89" spans="1:12" ht="12.75" x14ac:dyDescent="0.2">
      <c r="A89" s="41" t="str">
        <f>IF(moddep[[#This Row],[Modalidad deportiva]]&lt;&gt;"",Ejercicio,"")</f>
        <v/>
      </c>
      <c r="B89" s="140" t="str">
        <f>IF(moddep[[#This Row],[Modalidad deportiva]]&lt;&gt;"",comarca,"")</f>
        <v/>
      </c>
      <c r="C89" s="143"/>
      <c r="D89" s="30"/>
      <c r="E89" s="137"/>
      <c r="F89" s="62"/>
      <c r="G89" s="145"/>
      <c r="H89" s="59"/>
      <c r="I89" s="59"/>
      <c r="J89" s="59"/>
      <c r="K89" s="59"/>
      <c r="L89" s="59"/>
    </row>
    <row r="90" spans="1:12" ht="12.75" x14ac:dyDescent="0.2">
      <c r="A90" s="41" t="str">
        <f>IF(moddep[[#This Row],[Modalidad deportiva]]&lt;&gt;"",Ejercicio,"")</f>
        <v/>
      </c>
      <c r="B90" s="140" t="str">
        <f>IF(moddep[[#This Row],[Modalidad deportiva]]&lt;&gt;"",comarca,"")</f>
        <v/>
      </c>
      <c r="C90" s="143"/>
      <c r="D90" s="30"/>
      <c r="E90" s="137"/>
      <c r="F90" s="62"/>
      <c r="G90" s="145"/>
      <c r="H90" s="59"/>
      <c r="I90" s="59"/>
      <c r="J90" s="59"/>
      <c r="K90" s="59"/>
      <c r="L90" s="59"/>
    </row>
    <row r="91" spans="1:12" ht="12.75" x14ac:dyDescent="0.2">
      <c r="A91" s="41" t="str">
        <f>IF(moddep[[#This Row],[Modalidad deportiva]]&lt;&gt;"",Ejercicio,"")</f>
        <v/>
      </c>
      <c r="B91" s="140" t="str">
        <f>IF(moddep[[#This Row],[Modalidad deportiva]]&lt;&gt;"",comarca,"")</f>
        <v/>
      </c>
      <c r="C91" s="143"/>
      <c r="D91" s="30"/>
      <c r="E91" s="137"/>
      <c r="F91" s="62"/>
      <c r="G91" s="145"/>
      <c r="H91" s="59"/>
      <c r="I91" s="59"/>
      <c r="J91" s="59"/>
      <c r="K91" s="59"/>
      <c r="L91" s="59"/>
    </row>
    <row r="92" spans="1:12" ht="12.75" x14ac:dyDescent="0.2">
      <c r="A92" s="41" t="str">
        <f>IF(moddep[[#This Row],[Modalidad deportiva]]&lt;&gt;"",Ejercicio,"")</f>
        <v/>
      </c>
      <c r="B92" s="140" t="str">
        <f>IF(moddep[[#This Row],[Modalidad deportiva]]&lt;&gt;"",comarca,"")</f>
        <v/>
      </c>
      <c r="C92" s="143"/>
      <c r="D92" s="30"/>
      <c r="E92" s="137"/>
      <c r="F92" s="62"/>
      <c r="G92" s="144"/>
      <c r="H92" s="59"/>
      <c r="I92" s="59"/>
      <c r="J92" s="59"/>
      <c r="K92" s="59"/>
      <c r="L92" s="59"/>
    </row>
    <row r="93" spans="1:12" ht="12.75" x14ac:dyDescent="0.2">
      <c r="A93" s="41" t="str">
        <f>IF(moddep[[#This Row],[Modalidad deportiva]]&lt;&gt;"",Ejercicio,"")</f>
        <v/>
      </c>
      <c r="B93" s="140" t="str">
        <f>IF(moddep[[#This Row],[Modalidad deportiva]]&lt;&gt;"",comarca,"")</f>
        <v/>
      </c>
      <c r="C93" s="143"/>
      <c r="D93" s="30"/>
      <c r="E93" s="137"/>
      <c r="F93" s="62"/>
      <c r="G93" s="145"/>
      <c r="H93" s="59"/>
      <c r="I93" s="59"/>
      <c r="J93" s="59"/>
      <c r="K93" s="59"/>
      <c r="L93" s="59"/>
    </row>
    <row r="94" spans="1:12" ht="12.75" x14ac:dyDescent="0.2">
      <c r="A94" s="41" t="str">
        <f>IF(moddep[[#This Row],[Modalidad deportiva]]&lt;&gt;"",Ejercicio,"")</f>
        <v/>
      </c>
      <c r="B94" s="140" t="str">
        <f>IF(moddep[[#This Row],[Modalidad deportiva]]&lt;&gt;"",comarca,"")</f>
        <v/>
      </c>
      <c r="C94" s="143"/>
      <c r="D94" s="30"/>
      <c r="E94" s="137"/>
      <c r="F94" s="62"/>
      <c r="G94" s="145"/>
      <c r="H94" s="59"/>
      <c r="I94" s="59"/>
      <c r="J94" s="59"/>
      <c r="K94" s="59"/>
      <c r="L94" s="59"/>
    </row>
    <row r="95" spans="1:12" ht="12.75" x14ac:dyDescent="0.2">
      <c r="A95" s="41" t="str">
        <f>IF(moddep[[#This Row],[Modalidad deportiva]]&lt;&gt;"",Ejercicio,"")</f>
        <v/>
      </c>
      <c r="B95" s="140" t="str">
        <f>IF(moddep[[#This Row],[Modalidad deportiva]]&lt;&gt;"",comarca,"")</f>
        <v/>
      </c>
      <c r="C95" s="143"/>
      <c r="D95" s="30"/>
      <c r="E95" s="137"/>
      <c r="F95" s="62"/>
      <c r="G95" s="145"/>
      <c r="H95" s="59"/>
      <c r="I95" s="59"/>
      <c r="J95" s="59"/>
      <c r="K95" s="59"/>
      <c r="L95" s="59"/>
    </row>
    <row r="96" spans="1:12" ht="12.75" x14ac:dyDescent="0.2">
      <c r="A96" s="41" t="str">
        <f>IF(moddep[[#This Row],[Modalidad deportiva]]&lt;&gt;"",Ejercicio,"")</f>
        <v/>
      </c>
      <c r="B96" s="140" t="str">
        <f>IF(moddep[[#This Row],[Modalidad deportiva]]&lt;&gt;"",comarca,"")</f>
        <v/>
      </c>
      <c r="C96" s="143"/>
      <c r="D96" s="30"/>
      <c r="E96" s="137"/>
      <c r="F96" s="62"/>
      <c r="G96" s="145"/>
      <c r="H96" s="59"/>
      <c r="I96" s="59"/>
      <c r="J96" s="59"/>
      <c r="K96" s="59"/>
      <c r="L96" s="59"/>
    </row>
    <row r="97" spans="1:12" ht="12.75" x14ac:dyDescent="0.2">
      <c r="A97" s="41" t="str">
        <f>IF(moddep[[#This Row],[Modalidad deportiva]]&lt;&gt;"",Ejercicio,"")</f>
        <v/>
      </c>
      <c r="B97" s="140" t="str">
        <f>IF(moddep[[#This Row],[Modalidad deportiva]]&lt;&gt;"",comarca,"")</f>
        <v/>
      </c>
      <c r="C97" s="143"/>
      <c r="D97" s="30"/>
      <c r="E97" s="137"/>
      <c r="F97" s="62"/>
      <c r="G97" s="145"/>
      <c r="H97" s="59"/>
      <c r="I97" s="59"/>
      <c r="J97" s="59"/>
      <c r="K97" s="59"/>
      <c r="L97" s="59"/>
    </row>
    <row r="98" spans="1:12" ht="12.75" x14ac:dyDescent="0.2">
      <c r="A98" s="41" t="str">
        <f>IF(moddep[[#This Row],[Modalidad deportiva]]&lt;&gt;"",Ejercicio,"")</f>
        <v/>
      </c>
      <c r="B98" s="140" t="str">
        <f>IF(moddep[[#This Row],[Modalidad deportiva]]&lt;&gt;"",comarca,"")</f>
        <v/>
      </c>
      <c r="C98" s="143"/>
      <c r="D98" s="30"/>
      <c r="E98" s="137"/>
      <c r="F98" s="62"/>
      <c r="G98" s="145"/>
      <c r="H98" s="59"/>
      <c r="I98" s="59"/>
      <c r="J98" s="59"/>
      <c r="K98" s="59"/>
      <c r="L98" s="59"/>
    </row>
    <row r="99" spans="1:12" ht="12.75" x14ac:dyDescent="0.2">
      <c r="A99" s="41" t="str">
        <f>IF(moddep[[#This Row],[Modalidad deportiva]]&lt;&gt;"",Ejercicio,"")</f>
        <v/>
      </c>
      <c r="B99" s="140" t="str">
        <f>IF(moddep[[#This Row],[Modalidad deportiva]]&lt;&gt;"",comarca,"")</f>
        <v/>
      </c>
      <c r="C99" s="143"/>
      <c r="D99" s="30"/>
      <c r="E99" s="137"/>
      <c r="F99" s="62"/>
      <c r="G99" s="145"/>
      <c r="H99" s="59"/>
      <c r="I99" s="59"/>
      <c r="J99" s="59"/>
      <c r="K99" s="59"/>
      <c r="L99" s="59"/>
    </row>
    <row r="100" spans="1:12" ht="12.75" x14ac:dyDescent="0.2">
      <c r="A100" s="41" t="str">
        <f>IF(moddep[[#This Row],[Modalidad deportiva]]&lt;&gt;"",Ejercicio,"")</f>
        <v/>
      </c>
      <c r="B100" s="140" t="str">
        <f>IF(moddep[[#This Row],[Modalidad deportiva]]&lt;&gt;"",comarca,"")</f>
        <v/>
      </c>
      <c r="C100" s="143"/>
      <c r="D100" s="30"/>
      <c r="E100" s="137"/>
      <c r="F100" s="62"/>
      <c r="G100" s="145"/>
      <c r="H100" s="59"/>
      <c r="I100" s="59"/>
      <c r="J100" s="59"/>
      <c r="K100" s="59"/>
      <c r="L100" s="59"/>
    </row>
    <row r="101" spans="1:12" ht="12.75" x14ac:dyDescent="0.2">
      <c r="A101" s="41" t="str">
        <f>IF(moddep[[#This Row],[Modalidad deportiva]]&lt;&gt;"",Ejercicio,"")</f>
        <v/>
      </c>
      <c r="B101" s="140" t="str">
        <f>IF(moddep[[#This Row],[Modalidad deportiva]]&lt;&gt;"",comarca,"")</f>
        <v/>
      </c>
      <c r="C101" s="143"/>
      <c r="D101" s="30"/>
      <c r="E101" s="137"/>
      <c r="F101" s="62"/>
      <c r="G101" s="144"/>
      <c r="H101" s="59"/>
      <c r="I101" s="59"/>
      <c r="J101" s="59"/>
      <c r="K101" s="59"/>
      <c r="L101" s="59"/>
    </row>
    <row r="102" spans="1:12" ht="12.75" x14ac:dyDescent="0.2">
      <c r="A102" s="41" t="str">
        <f>IF(moddep[[#This Row],[Modalidad deportiva]]&lt;&gt;"",Ejercicio,"")</f>
        <v/>
      </c>
      <c r="B102" s="140" t="str">
        <f>IF(moddep[[#This Row],[Modalidad deportiva]]&lt;&gt;"",comarca,"")</f>
        <v/>
      </c>
      <c r="C102" s="143"/>
      <c r="D102" s="30"/>
      <c r="E102" s="137"/>
      <c r="F102" s="62"/>
      <c r="G102" s="145"/>
      <c r="H102" s="59"/>
      <c r="I102" s="59"/>
      <c r="J102" s="59"/>
      <c r="K102" s="59"/>
      <c r="L102" s="59"/>
    </row>
    <row r="103" spans="1:12" ht="12.75" x14ac:dyDescent="0.2">
      <c r="A103" s="41" t="str">
        <f>IF(moddep[[#This Row],[Modalidad deportiva]]&lt;&gt;"",Ejercicio,"")</f>
        <v/>
      </c>
      <c r="B103" s="140" t="str">
        <f>IF(moddep[[#This Row],[Modalidad deportiva]]&lt;&gt;"",comarca,"")</f>
        <v/>
      </c>
      <c r="C103" s="143"/>
      <c r="D103" s="30"/>
      <c r="E103" s="137"/>
      <c r="F103" s="62"/>
      <c r="G103" s="145"/>
      <c r="H103" s="59"/>
      <c r="I103" s="59"/>
      <c r="J103" s="59"/>
      <c r="K103" s="59"/>
      <c r="L103" s="59"/>
    </row>
    <row r="104" spans="1:12" ht="12.75" x14ac:dyDescent="0.2">
      <c r="A104" s="41" t="str">
        <f>IF(moddep[[#This Row],[Modalidad deportiva]]&lt;&gt;"",Ejercicio,"")</f>
        <v/>
      </c>
      <c r="B104" s="140" t="str">
        <f>IF(moddep[[#This Row],[Modalidad deportiva]]&lt;&gt;"",comarca,"")</f>
        <v/>
      </c>
      <c r="C104" s="143"/>
      <c r="D104" s="30"/>
      <c r="E104" s="137"/>
      <c r="F104" s="62"/>
      <c r="G104" s="145"/>
      <c r="H104" s="59"/>
      <c r="I104" s="59"/>
      <c r="J104" s="59"/>
      <c r="K104" s="59"/>
      <c r="L104" s="59"/>
    </row>
    <row r="105" spans="1:12" ht="12.75" x14ac:dyDescent="0.2">
      <c r="A105" s="41" t="str">
        <f>IF(moddep[[#This Row],[Modalidad deportiva]]&lt;&gt;"",Ejercicio,"")</f>
        <v/>
      </c>
      <c r="B105" s="140" t="str">
        <f>IF(moddep[[#This Row],[Modalidad deportiva]]&lt;&gt;"",comarca,"")</f>
        <v/>
      </c>
      <c r="C105" s="143"/>
      <c r="D105" s="30"/>
      <c r="E105" s="137"/>
      <c r="F105" s="62"/>
      <c r="G105" s="145"/>
      <c r="H105" s="59"/>
      <c r="I105" s="59"/>
      <c r="J105" s="59"/>
      <c r="K105" s="59"/>
      <c r="L105" s="59"/>
    </row>
    <row r="106" spans="1:12" ht="12.75" x14ac:dyDescent="0.2">
      <c r="A106" s="41" t="str">
        <f>IF(moddep[[#This Row],[Modalidad deportiva]]&lt;&gt;"",Ejercicio,"")</f>
        <v/>
      </c>
      <c r="B106" s="140" t="str">
        <f>IF(moddep[[#This Row],[Modalidad deportiva]]&lt;&gt;"",comarca,"")</f>
        <v/>
      </c>
      <c r="C106" s="143"/>
      <c r="D106" s="30"/>
      <c r="E106" s="137"/>
      <c r="F106" s="62"/>
      <c r="G106" s="145"/>
      <c r="H106" s="59"/>
      <c r="I106" s="59"/>
      <c r="J106" s="59"/>
      <c r="K106" s="59"/>
      <c r="L106" s="59"/>
    </row>
    <row r="107" spans="1:12" ht="12.75" x14ac:dyDescent="0.2">
      <c r="A107" s="41" t="str">
        <f>IF(moddep[[#This Row],[Modalidad deportiva]]&lt;&gt;"",Ejercicio,"")</f>
        <v/>
      </c>
      <c r="B107" s="140" t="str">
        <f>IF(moddep[[#This Row],[Modalidad deportiva]]&lt;&gt;"",comarca,"")</f>
        <v/>
      </c>
      <c r="C107" s="143"/>
      <c r="D107" s="30"/>
      <c r="E107" s="137"/>
      <c r="F107" s="62"/>
      <c r="G107" s="145"/>
      <c r="H107" s="59"/>
      <c r="I107" s="59"/>
      <c r="J107" s="59"/>
      <c r="K107" s="59"/>
      <c r="L107" s="59"/>
    </row>
    <row r="108" spans="1:12" ht="12.75" x14ac:dyDescent="0.2">
      <c r="A108" s="41" t="str">
        <f>IF(moddep[[#This Row],[Modalidad deportiva]]&lt;&gt;"",Ejercicio,"")</f>
        <v/>
      </c>
      <c r="B108" s="140" t="str">
        <f>IF(moddep[[#This Row],[Modalidad deportiva]]&lt;&gt;"",comarca,"")</f>
        <v/>
      </c>
      <c r="C108" s="143"/>
      <c r="D108" s="30"/>
      <c r="E108" s="137"/>
      <c r="F108" s="62"/>
      <c r="G108" s="145"/>
      <c r="H108" s="59"/>
      <c r="I108" s="59"/>
      <c r="J108" s="59"/>
      <c r="K108" s="59"/>
      <c r="L108" s="59"/>
    </row>
    <row r="109" spans="1:12" ht="12.75" x14ac:dyDescent="0.2">
      <c r="A109" s="41" t="str">
        <f>IF(moddep[[#This Row],[Modalidad deportiva]]&lt;&gt;"",Ejercicio,"")</f>
        <v/>
      </c>
      <c r="B109" s="140" t="str">
        <f>IF(moddep[[#This Row],[Modalidad deportiva]]&lt;&gt;"",comarca,"")</f>
        <v/>
      </c>
      <c r="C109" s="143"/>
      <c r="D109" s="30"/>
      <c r="E109" s="137"/>
      <c r="F109" s="62"/>
      <c r="G109" s="145"/>
      <c r="H109" s="59"/>
      <c r="I109" s="59"/>
      <c r="J109" s="59"/>
      <c r="K109" s="59"/>
      <c r="L109" s="59"/>
    </row>
    <row r="110" spans="1:12" ht="12.75" x14ac:dyDescent="0.2">
      <c r="A110" s="41" t="str">
        <f>IF(moddep[[#This Row],[Modalidad deportiva]]&lt;&gt;"",Ejercicio,"")</f>
        <v/>
      </c>
      <c r="B110" s="140" t="str">
        <f>IF(moddep[[#This Row],[Modalidad deportiva]]&lt;&gt;"",comarca,"")</f>
        <v/>
      </c>
      <c r="C110" s="143"/>
      <c r="D110" s="30"/>
      <c r="E110" s="137"/>
      <c r="F110" s="62"/>
      <c r="G110" s="144"/>
      <c r="H110" s="59"/>
      <c r="I110" s="59"/>
      <c r="J110" s="59"/>
      <c r="K110" s="59"/>
      <c r="L110" s="59"/>
    </row>
    <row r="111" spans="1:12" ht="12.75" x14ac:dyDescent="0.2">
      <c r="A111" s="41" t="str">
        <f>IF(moddep[[#This Row],[Modalidad deportiva]]&lt;&gt;"",Ejercicio,"")</f>
        <v/>
      </c>
      <c r="B111" s="140" t="str">
        <f>IF(moddep[[#This Row],[Modalidad deportiva]]&lt;&gt;"",comarca,"")</f>
        <v/>
      </c>
      <c r="C111" s="143"/>
      <c r="D111" s="30"/>
      <c r="E111" s="137"/>
      <c r="F111" s="62"/>
      <c r="G111" s="145"/>
      <c r="H111" s="59"/>
      <c r="I111" s="59"/>
      <c r="J111" s="59"/>
      <c r="K111" s="59"/>
      <c r="L111" s="59"/>
    </row>
    <row r="112" spans="1:12" ht="12.75" x14ac:dyDescent="0.2">
      <c r="A112" s="41" t="str">
        <f>IF(moddep[[#This Row],[Modalidad deportiva]]&lt;&gt;"",Ejercicio,"")</f>
        <v/>
      </c>
      <c r="B112" s="140" t="str">
        <f>IF(moddep[[#This Row],[Modalidad deportiva]]&lt;&gt;"",comarca,"")</f>
        <v/>
      </c>
      <c r="C112" s="143"/>
      <c r="D112" s="30"/>
      <c r="E112" s="137"/>
      <c r="F112" s="62"/>
      <c r="G112" s="145"/>
      <c r="H112" s="59"/>
      <c r="I112" s="59"/>
      <c r="J112" s="59"/>
      <c r="K112" s="59"/>
      <c r="L112" s="59"/>
    </row>
    <row r="113" spans="1:12" ht="12.75" x14ac:dyDescent="0.2">
      <c r="A113" s="41" t="str">
        <f>IF(moddep[[#This Row],[Modalidad deportiva]]&lt;&gt;"",Ejercicio,"")</f>
        <v/>
      </c>
      <c r="B113" s="140" t="str">
        <f>IF(moddep[[#This Row],[Modalidad deportiva]]&lt;&gt;"",comarca,"")</f>
        <v/>
      </c>
      <c r="C113" s="143"/>
      <c r="D113" s="30"/>
      <c r="E113" s="137"/>
      <c r="F113" s="62"/>
      <c r="G113" s="145"/>
      <c r="H113" s="59"/>
      <c r="I113" s="59"/>
      <c r="J113" s="59"/>
      <c r="K113" s="59"/>
      <c r="L113" s="59"/>
    </row>
    <row r="114" spans="1:12" ht="12.75" x14ac:dyDescent="0.2">
      <c r="A114" s="41" t="str">
        <f>IF(moddep[[#This Row],[Modalidad deportiva]]&lt;&gt;"",Ejercicio,"")</f>
        <v/>
      </c>
      <c r="B114" s="140" t="str">
        <f>IF(moddep[[#This Row],[Modalidad deportiva]]&lt;&gt;"",comarca,"")</f>
        <v/>
      </c>
      <c r="C114" s="143"/>
      <c r="D114" s="30"/>
      <c r="E114" s="137"/>
      <c r="F114" s="62"/>
      <c r="G114" s="145"/>
      <c r="H114" s="59"/>
      <c r="I114" s="59"/>
      <c r="J114" s="59"/>
      <c r="K114" s="59"/>
      <c r="L114" s="59"/>
    </row>
    <row r="115" spans="1:12" ht="12.75" x14ac:dyDescent="0.2">
      <c r="A115" s="41" t="str">
        <f>IF(moddep[[#This Row],[Modalidad deportiva]]&lt;&gt;"",Ejercicio,"")</f>
        <v/>
      </c>
      <c r="B115" s="140" t="str">
        <f>IF(moddep[[#This Row],[Modalidad deportiva]]&lt;&gt;"",comarca,"")</f>
        <v/>
      </c>
      <c r="C115" s="143"/>
      <c r="D115" s="30"/>
      <c r="E115" s="137"/>
      <c r="F115" s="62"/>
      <c r="G115" s="145"/>
      <c r="H115" s="59"/>
      <c r="I115" s="59"/>
      <c r="J115" s="59"/>
      <c r="K115" s="59"/>
      <c r="L115" s="59"/>
    </row>
    <row r="116" spans="1:12" ht="12.75" x14ac:dyDescent="0.2">
      <c r="A116" s="41" t="str">
        <f>IF(moddep[[#This Row],[Modalidad deportiva]]&lt;&gt;"",Ejercicio,"")</f>
        <v/>
      </c>
      <c r="B116" s="140" t="str">
        <f>IF(moddep[[#This Row],[Modalidad deportiva]]&lt;&gt;"",comarca,"")</f>
        <v/>
      </c>
      <c r="C116" s="143"/>
      <c r="D116" s="30"/>
      <c r="E116" s="137"/>
      <c r="F116" s="62"/>
      <c r="G116" s="145"/>
      <c r="H116" s="59"/>
      <c r="I116" s="59"/>
      <c r="J116" s="59"/>
      <c r="K116" s="59"/>
      <c r="L116" s="59"/>
    </row>
    <row r="117" spans="1:12" ht="12.75" x14ac:dyDescent="0.2">
      <c r="A117" s="41" t="str">
        <f>IF(moddep[[#This Row],[Modalidad deportiva]]&lt;&gt;"",Ejercicio,"")</f>
        <v/>
      </c>
      <c r="B117" s="140" t="str">
        <f>IF(moddep[[#This Row],[Modalidad deportiva]]&lt;&gt;"",comarca,"")</f>
        <v/>
      </c>
      <c r="C117" s="143"/>
      <c r="D117" s="30"/>
      <c r="E117" s="137"/>
      <c r="F117" s="62"/>
      <c r="G117" s="145"/>
      <c r="H117" s="59"/>
      <c r="I117" s="59"/>
      <c r="J117" s="59"/>
      <c r="K117" s="59"/>
      <c r="L117" s="59"/>
    </row>
    <row r="118" spans="1:12" ht="12.75" x14ac:dyDescent="0.2">
      <c r="A118" s="41" t="str">
        <f>IF(moddep[[#This Row],[Modalidad deportiva]]&lt;&gt;"",Ejercicio,"")</f>
        <v/>
      </c>
      <c r="B118" s="140" t="str">
        <f>IF(moddep[[#This Row],[Modalidad deportiva]]&lt;&gt;"",comarca,"")</f>
        <v/>
      </c>
      <c r="C118" s="143"/>
      <c r="D118" s="30"/>
      <c r="E118" s="137"/>
      <c r="F118" s="62"/>
      <c r="G118" s="145"/>
      <c r="H118" s="59"/>
      <c r="I118" s="59"/>
      <c r="J118" s="59"/>
      <c r="K118" s="59"/>
      <c r="L118" s="59"/>
    </row>
    <row r="119" spans="1:12" ht="12.75" x14ac:dyDescent="0.2">
      <c r="A119" s="41" t="str">
        <f>IF(moddep[[#This Row],[Modalidad deportiva]]&lt;&gt;"",Ejercicio,"")</f>
        <v/>
      </c>
      <c r="B119" s="140" t="str">
        <f>IF(moddep[[#This Row],[Modalidad deportiva]]&lt;&gt;"",comarca,"")</f>
        <v/>
      </c>
      <c r="C119" s="143"/>
      <c r="D119" s="30"/>
      <c r="E119" s="137"/>
      <c r="F119" s="62"/>
      <c r="G119" s="144"/>
      <c r="H119" s="59"/>
      <c r="I119" s="59"/>
      <c r="J119" s="59"/>
      <c r="K119" s="59"/>
      <c r="L119" s="59"/>
    </row>
    <row r="120" spans="1:12" ht="12.75" x14ac:dyDescent="0.2">
      <c r="A120" s="41" t="str">
        <f>IF(moddep[[#This Row],[Modalidad deportiva]]&lt;&gt;"",Ejercicio,"")</f>
        <v/>
      </c>
      <c r="B120" s="140" t="str">
        <f>IF(moddep[[#This Row],[Modalidad deportiva]]&lt;&gt;"",comarca,"")</f>
        <v/>
      </c>
      <c r="C120" s="143"/>
      <c r="D120" s="30"/>
      <c r="E120" s="137"/>
      <c r="F120" s="62"/>
      <c r="G120" s="145"/>
      <c r="H120" s="59"/>
      <c r="I120" s="59"/>
      <c r="J120" s="59"/>
      <c r="K120" s="59"/>
      <c r="L120" s="59"/>
    </row>
    <row r="121" spans="1:12" ht="12.75" x14ac:dyDescent="0.2">
      <c r="A121" s="41" t="str">
        <f>IF(moddep[[#This Row],[Modalidad deportiva]]&lt;&gt;"",Ejercicio,"")</f>
        <v/>
      </c>
      <c r="B121" s="140" t="str">
        <f>IF(moddep[[#This Row],[Modalidad deportiva]]&lt;&gt;"",comarca,"")</f>
        <v/>
      </c>
      <c r="C121" s="143"/>
      <c r="D121" s="30"/>
      <c r="E121" s="137"/>
      <c r="F121" s="62"/>
      <c r="G121" s="145"/>
      <c r="H121" s="59"/>
      <c r="I121" s="59"/>
      <c r="J121" s="59"/>
      <c r="K121" s="59"/>
      <c r="L121" s="59"/>
    </row>
    <row r="122" spans="1:12" ht="12.75" x14ac:dyDescent="0.2">
      <c r="A122" s="41" t="str">
        <f>IF(moddep[[#This Row],[Modalidad deportiva]]&lt;&gt;"",Ejercicio,"")</f>
        <v/>
      </c>
      <c r="B122" s="140" t="str">
        <f>IF(moddep[[#This Row],[Modalidad deportiva]]&lt;&gt;"",comarca,"")</f>
        <v/>
      </c>
      <c r="C122" s="143"/>
      <c r="D122" s="30"/>
      <c r="E122" s="137"/>
      <c r="F122" s="62"/>
      <c r="G122" s="145"/>
      <c r="H122" s="59"/>
      <c r="I122" s="59"/>
      <c r="J122" s="59"/>
      <c r="K122" s="59"/>
      <c r="L122" s="59"/>
    </row>
    <row r="123" spans="1:12" ht="12.75" x14ac:dyDescent="0.2">
      <c r="A123" s="41" t="str">
        <f>IF(moddep[[#This Row],[Modalidad deportiva]]&lt;&gt;"",Ejercicio,"")</f>
        <v/>
      </c>
      <c r="B123" s="140" t="str">
        <f>IF(moddep[[#This Row],[Modalidad deportiva]]&lt;&gt;"",comarca,"")</f>
        <v/>
      </c>
      <c r="C123" s="143"/>
      <c r="D123" s="30"/>
      <c r="E123" s="137"/>
      <c r="F123" s="62"/>
      <c r="G123" s="145"/>
      <c r="H123" s="59"/>
      <c r="I123" s="59"/>
      <c r="J123" s="59"/>
      <c r="K123" s="59"/>
      <c r="L123" s="59"/>
    </row>
    <row r="124" spans="1:12" ht="12.75" x14ac:dyDescent="0.2">
      <c r="A124" s="41" t="str">
        <f>IF(moddep[[#This Row],[Modalidad deportiva]]&lt;&gt;"",Ejercicio,"")</f>
        <v/>
      </c>
      <c r="B124" s="140" t="str">
        <f>IF(moddep[[#This Row],[Modalidad deportiva]]&lt;&gt;"",comarca,"")</f>
        <v/>
      </c>
      <c r="C124" s="143"/>
      <c r="D124" s="30"/>
      <c r="E124" s="137"/>
      <c r="F124" s="62"/>
      <c r="G124" s="145"/>
      <c r="H124" s="59"/>
      <c r="I124" s="59"/>
      <c r="J124" s="59"/>
      <c r="K124" s="59"/>
      <c r="L124" s="59"/>
    </row>
    <row r="125" spans="1:12" ht="12.75" x14ac:dyDescent="0.2">
      <c r="A125" s="41" t="str">
        <f>IF(moddep[[#This Row],[Modalidad deportiva]]&lt;&gt;"",Ejercicio,"")</f>
        <v/>
      </c>
      <c r="B125" s="140" t="str">
        <f>IF(moddep[[#This Row],[Modalidad deportiva]]&lt;&gt;"",comarca,"")</f>
        <v/>
      </c>
      <c r="C125" s="143"/>
      <c r="D125" s="30"/>
      <c r="E125" s="137"/>
      <c r="F125" s="62"/>
      <c r="G125" s="145"/>
      <c r="H125" s="59"/>
      <c r="I125" s="59"/>
      <c r="J125" s="59"/>
      <c r="K125" s="59"/>
      <c r="L125" s="59"/>
    </row>
    <row r="126" spans="1:12" ht="12.75" x14ac:dyDescent="0.2">
      <c r="A126" s="41" t="str">
        <f>IF(moddep[[#This Row],[Modalidad deportiva]]&lt;&gt;"",Ejercicio,"")</f>
        <v/>
      </c>
      <c r="B126" s="140" t="str">
        <f>IF(moddep[[#This Row],[Modalidad deportiva]]&lt;&gt;"",comarca,"")</f>
        <v/>
      </c>
      <c r="C126" s="143"/>
      <c r="D126" s="30"/>
      <c r="E126" s="137"/>
      <c r="F126" s="62"/>
      <c r="G126" s="145"/>
      <c r="H126" s="59"/>
      <c r="I126" s="59"/>
      <c r="J126" s="59"/>
      <c r="K126" s="59"/>
      <c r="L126" s="59"/>
    </row>
    <row r="127" spans="1:12" ht="12.75" x14ac:dyDescent="0.2">
      <c r="A127" s="41" t="str">
        <f>IF(moddep[[#This Row],[Modalidad deportiva]]&lt;&gt;"",Ejercicio,"")</f>
        <v/>
      </c>
      <c r="B127" s="140" t="str">
        <f>IF(moddep[[#This Row],[Modalidad deportiva]]&lt;&gt;"",comarca,"")</f>
        <v/>
      </c>
      <c r="C127" s="143"/>
      <c r="D127" s="30"/>
      <c r="E127" s="137"/>
      <c r="F127" s="62"/>
      <c r="G127" s="145"/>
      <c r="H127" s="59"/>
      <c r="I127" s="59"/>
      <c r="J127" s="59"/>
      <c r="K127" s="59"/>
      <c r="L127" s="59"/>
    </row>
    <row r="128" spans="1:12" ht="12.75" x14ac:dyDescent="0.2">
      <c r="A128" s="41" t="str">
        <f>IF(moddep[[#This Row],[Modalidad deportiva]]&lt;&gt;"",Ejercicio,"")</f>
        <v/>
      </c>
      <c r="B128" s="140" t="str">
        <f>IF(moddep[[#This Row],[Modalidad deportiva]]&lt;&gt;"",comarca,"")</f>
        <v/>
      </c>
      <c r="C128" s="143"/>
      <c r="D128" s="30"/>
      <c r="E128" s="137"/>
      <c r="F128" s="62"/>
      <c r="G128" s="144"/>
      <c r="H128" s="59"/>
      <c r="I128" s="59"/>
      <c r="J128" s="59"/>
      <c r="K128" s="59"/>
      <c r="L128" s="59"/>
    </row>
    <row r="129" spans="1:12" ht="12.75" x14ac:dyDescent="0.2">
      <c r="A129" s="41" t="str">
        <f>IF(moddep[[#This Row],[Modalidad deportiva]]&lt;&gt;"",Ejercicio,"")</f>
        <v/>
      </c>
      <c r="B129" s="140" t="str">
        <f>IF(moddep[[#This Row],[Modalidad deportiva]]&lt;&gt;"",comarca,"")</f>
        <v/>
      </c>
      <c r="C129" s="143"/>
      <c r="D129" s="30"/>
      <c r="E129" s="137"/>
      <c r="F129" s="62"/>
      <c r="G129" s="145"/>
      <c r="H129" s="59"/>
      <c r="I129" s="59"/>
      <c r="J129" s="59"/>
      <c r="K129" s="59"/>
      <c r="L129" s="59"/>
    </row>
    <row r="130" spans="1:12" ht="12.75" x14ac:dyDescent="0.2">
      <c r="A130" s="41" t="str">
        <f>IF(moddep[[#This Row],[Modalidad deportiva]]&lt;&gt;"",Ejercicio,"")</f>
        <v/>
      </c>
      <c r="B130" s="140" t="str">
        <f>IF(moddep[[#This Row],[Modalidad deportiva]]&lt;&gt;"",comarca,"")</f>
        <v/>
      </c>
      <c r="C130" s="143"/>
      <c r="D130" s="30"/>
      <c r="E130" s="137"/>
      <c r="F130" s="62"/>
      <c r="G130" s="145"/>
      <c r="H130" s="59"/>
      <c r="I130" s="59"/>
      <c r="J130" s="59"/>
      <c r="K130" s="59"/>
      <c r="L130" s="59"/>
    </row>
    <row r="131" spans="1:12" ht="12.75" x14ac:dyDescent="0.2">
      <c r="A131" s="41" t="str">
        <f>IF(moddep[[#This Row],[Modalidad deportiva]]&lt;&gt;"",Ejercicio,"")</f>
        <v/>
      </c>
      <c r="B131" s="140" t="str">
        <f>IF(moddep[[#This Row],[Modalidad deportiva]]&lt;&gt;"",comarca,"")</f>
        <v/>
      </c>
      <c r="C131" s="143"/>
      <c r="D131" s="30"/>
      <c r="E131" s="137"/>
      <c r="F131" s="62"/>
      <c r="G131" s="145"/>
      <c r="H131" s="59"/>
      <c r="I131" s="59"/>
      <c r="J131" s="59"/>
      <c r="K131" s="59"/>
      <c r="L131" s="59"/>
    </row>
    <row r="132" spans="1:12" ht="12.75" x14ac:dyDescent="0.2">
      <c r="A132" s="41" t="str">
        <f>IF(moddep[[#This Row],[Modalidad deportiva]]&lt;&gt;"",Ejercicio,"")</f>
        <v/>
      </c>
      <c r="B132" s="140" t="str">
        <f>IF(moddep[[#This Row],[Modalidad deportiva]]&lt;&gt;"",comarca,"")</f>
        <v/>
      </c>
      <c r="C132" s="143"/>
      <c r="D132" s="30"/>
      <c r="E132" s="137"/>
      <c r="F132" s="62"/>
      <c r="G132" s="145"/>
      <c r="H132" s="59"/>
      <c r="I132" s="59"/>
      <c r="J132" s="59"/>
      <c r="K132" s="59"/>
      <c r="L132" s="59"/>
    </row>
    <row r="133" spans="1:12" ht="12.75" x14ac:dyDescent="0.2">
      <c r="A133" s="41" t="str">
        <f>IF(moddep[[#This Row],[Modalidad deportiva]]&lt;&gt;"",Ejercicio,"")</f>
        <v/>
      </c>
      <c r="B133" s="140" t="str">
        <f>IF(moddep[[#This Row],[Modalidad deportiva]]&lt;&gt;"",comarca,"")</f>
        <v/>
      </c>
      <c r="C133" s="143"/>
      <c r="D133" s="30"/>
      <c r="E133" s="137"/>
      <c r="F133" s="62"/>
      <c r="G133" s="145"/>
      <c r="H133" s="59"/>
      <c r="I133" s="59"/>
      <c r="J133" s="59"/>
      <c r="K133" s="59"/>
      <c r="L133" s="59"/>
    </row>
    <row r="134" spans="1:12" ht="12.75" x14ac:dyDescent="0.2">
      <c r="A134" s="41" t="str">
        <f>IF(moddep[[#This Row],[Modalidad deportiva]]&lt;&gt;"",Ejercicio,"")</f>
        <v/>
      </c>
      <c r="B134" s="140" t="str">
        <f>IF(moddep[[#This Row],[Modalidad deportiva]]&lt;&gt;"",comarca,"")</f>
        <v/>
      </c>
      <c r="C134" s="143"/>
      <c r="D134" s="30"/>
      <c r="E134" s="137"/>
      <c r="F134" s="62"/>
      <c r="G134" s="145"/>
      <c r="H134" s="59"/>
      <c r="I134" s="59"/>
      <c r="J134" s="59"/>
      <c r="K134" s="59"/>
      <c r="L134" s="59"/>
    </row>
    <row r="135" spans="1:12" ht="12.75" x14ac:dyDescent="0.2">
      <c r="A135" s="41" t="str">
        <f>IF(moddep[[#This Row],[Modalidad deportiva]]&lt;&gt;"",Ejercicio,"")</f>
        <v/>
      </c>
      <c r="B135" s="140" t="str">
        <f>IF(moddep[[#This Row],[Modalidad deportiva]]&lt;&gt;"",comarca,"")</f>
        <v/>
      </c>
      <c r="C135" s="143"/>
      <c r="D135" s="30"/>
      <c r="E135" s="137"/>
      <c r="F135" s="62"/>
      <c r="G135" s="145"/>
      <c r="H135" s="59"/>
      <c r="I135" s="59"/>
      <c r="J135" s="59"/>
      <c r="K135" s="59"/>
      <c r="L135" s="59"/>
    </row>
    <row r="136" spans="1:12" ht="12.75" x14ac:dyDescent="0.2">
      <c r="A136" s="41" t="str">
        <f>IF(moddep[[#This Row],[Modalidad deportiva]]&lt;&gt;"",Ejercicio,"")</f>
        <v/>
      </c>
      <c r="B136" s="140" t="str">
        <f>IF(moddep[[#This Row],[Modalidad deportiva]]&lt;&gt;"",comarca,"")</f>
        <v/>
      </c>
      <c r="C136" s="143"/>
      <c r="D136" s="30"/>
      <c r="E136" s="137"/>
      <c r="F136" s="62"/>
      <c r="G136" s="145"/>
      <c r="H136" s="59"/>
      <c r="I136" s="59"/>
      <c r="J136" s="59"/>
      <c r="K136" s="59"/>
      <c r="L136" s="59"/>
    </row>
    <row r="137" spans="1:12" ht="12.75" x14ac:dyDescent="0.2">
      <c r="A137" s="41" t="str">
        <f>IF(moddep[[#This Row],[Modalidad deportiva]]&lt;&gt;"",Ejercicio,"")</f>
        <v/>
      </c>
      <c r="B137" s="140" t="str">
        <f>IF(moddep[[#This Row],[Modalidad deportiva]]&lt;&gt;"",comarca,"")</f>
        <v/>
      </c>
      <c r="C137" s="143"/>
      <c r="D137" s="30"/>
      <c r="E137" s="137"/>
      <c r="F137" s="62"/>
      <c r="G137" s="144"/>
      <c r="H137" s="59"/>
      <c r="I137" s="59"/>
      <c r="J137" s="59"/>
      <c r="K137" s="59"/>
      <c r="L137" s="59"/>
    </row>
    <row r="138" spans="1:12" ht="12.75" x14ac:dyDescent="0.2">
      <c r="A138" s="41" t="str">
        <f>IF(moddep[[#This Row],[Modalidad deportiva]]&lt;&gt;"",Ejercicio,"")</f>
        <v/>
      </c>
      <c r="B138" s="140" t="str">
        <f>IF(moddep[[#This Row],[Modalidad deportiva]]&lt;&gt;"",comarca,"")</f>
        <v/>
      </c>
      <c r="C138" s="143"/>
      <c r="D138" s="30"/>
      <c r="E138" s="137"/>
      <c r="F138" s="62"/>
      <c r="G138" s="145"/>
      <c r="H138" s="59"/>
      <c r="I138" s="59"/>
      <c r="J138" s="59"/>
      <c r="K138" s="59"/>
      <c r="L138" s="59"/>
    </row>
    <row r="139" spans="1:12" ht="12.75" x14ac:dyDescent="0.2">
      <c r="A139" s="41" t="str">
        <f>IF(moddep[[#This Row],[Modalidad deportiva]]&lt;&gt;"",Ejercicio,"")</f>
        <v/>
      </c>
      <c r="B139" s="140" t="str">
        <f>IF(moddep[[#This Row],[Modalidad deportiva]]&lt;&gt;"",comarca,"")</f>
        <v/>
      </c>
      <c r="C139" s="143"/>
      <c r="D139" s="30"/>
      <c r="E139" s="137"/>
      <c r="F139" s="62"/>
      <c r="G139" s="145"/>
      <c r="H139" s="59"/>
      <c r="I139" s="59"/>
      <c r="J139" s="59"/>
      <c r="K139" s="59"/>
      <c r="L139" s="59"/>
    </row>
    <row r="140" spans="1:12" ht="12.75" x14ac:dyDescent="0.2">
      <c r="A140" s="41" t="str">
        <f>IF(moddep[[#This Row],[Modalidad deportiva]]&lt;&gt;"",Ejercicio,"")</f>
        <v/>
      </c>
      <c r="B140" s="140" t="str">
        <f>IF(moddep[[#This Row],[Modalidad deportiva]]&lt;&gt;"",comarca,"")</f>
        <v/>
      </c>
      <c r="C140" s="143"/>
      <c r="D140" s="30"/>
      <c r="E140" s="137"/>
      <c r="F140" s="62"/>
      <c r="G140" s="145"/>
      <c r="H140" s="59"/>
      <c r="I140" s="59"/>
      <c r="J140" s="59"/>
      <c r="K140" s="59"/>
      <c r="L140" s="59"/>
    </row>
    <row r="141" spans="1:12" ht="12.75" x14ac:dyDescent="0.2">
      <c r="A141" s="41" t="str">
        <f>IF(moddep[[#This Row],[Modalidad deportiva]]&lt;&gt;"",Ejercicio,"")</f>
        <v/>
      </c>
      <c r="B141" s="140" t="str">
        <f>IF(moddep[[#This Row],[Modalidad deportiva]]&lt;&gt;"",comarca,"")</f>
        <v/>
      </c>
      <c r="C141" s="143"/>
      <c r="D141" s="30"/>
      <c r="E141" s="137"/>
      <c r="F141" s="62"/>
      <c r="G141" s="145"/>
      <c r="H141" s="59"/>
      <c r="I141" s="59"/>
      <c r="J141" s="59"/>
      <c r="K141" s="59"/>
      <c r="L141" s="59"/>
    </row>
    <row r="142" spans="1:12" ht="12.75" x14ac:dyDescent="0.2">
      <c r="A142" s="41" t="str">
        <f>IF(moddep[[#This Row],[Modalidad deportiva]]&lt;&gt;"",Ejercicio,"")</f>
        <v/>
      </c>
      <c r="B142" s="140" t="str">
        <f>IF(moddep[[#This Row],[Modalidad deportiva]]&lt;&gt;"",comarca,"")</f>
        <v/>
      </c>
      <c r="C142" s="143"/>
      <c r="D142" s="30"/>
      <c r="E142" s="137"/>
      <c r="F142" s="62"/>
      <c r="G142" s="145"/>
      <c r="H142" s="59"/>
      <c r="I142" s="59"/>
      <c r="J142" s="59"/>
      <c r="K142" s="59"/>
      <c r="L142" s="59"/>
    </row>
    <row r="143" spans="1:12" ht="12.75" x14ac:dyDescent="0.2">
      <c r="A143" s="41" t="str">
        <f>IF(moddep[[#This Row],[Modalidad deportiva]]&lt;&gt;"",Ejercicio,"")</f>
        <v/>
      </c>
      <c r="B143" s="140" t="str">
        <f>IF(moddep[[#This Row],[Modalidad deportiva]]&lt;&gt;"",comarca,"")</f>
        <v/>
      </c>
      <c r="C143" s="143"/>
      <c r="D143" s="30"/>
      <c r="E143" s="137"/>
      <c r="F143" s="62"/>
      <c r="G143" s="145"/>
      <c r="H143" s="59"/>
      <c r="I143" s="59"/>
      <c r="J143" s="59"/>
      <c r="K143" s="59"/>
      <c r="L143" s="59"/>
    </row>
    <row r="144" spans="1:12" ht="12.75" x14ac:dyDescent="0.2">
      <c r="A144" s="41" t="str">
        <f>IF(moddep[[#This Row],[Modalidad deportiva]]&lt;&gt;"",Ejercicio,"")</f>
        <v/>
      </c>
      <c r="B144" s="140" t="str">
        <f>IF(moddep[[#This Row],[Modalidad deportiva]]&lt;&gt;"",comarca,"")</f>
        <v/>
      </c>
      <c r="C144" s="143"/>
      <c r="D144" s="30"/>
      <c r="E144" s="137"/>
      <c r="F144" s="62"/>
      <c r="G144" s="145"/>
      <c r="H144" s="59"/>
      <c r="I144" s="59"/>
      <c r="J144" s="59"/>
      <c r="K144" s="59"/>
      <c r="L144" s="59"/>
    </row>
    <row r="145" spans="1:12" ht="12.75" x14ac:dyDescent="0.2">
      <c r="A145" s="41" t="str">
        <f>IF(moddep[[#This Row],[Modalidad deportiva]]&lt;&gt;"",Ejercicio,"")</f>
        <v/>
      </c>
      <c r="B145" s="140" t="str">
        <f>IF(moddep[[#This Row],[Modalidad deportiva]]&lt;&gt;"",comarca,"")</f>
        <v/>
      </c>
      <c r="C145" s="143"/>
      <c r="D145" s="30"/>
      <c r="E145" s="137"/>
      <c r="F145" s="62"/>
      <c r="G145" s="145"/>
      <c r="H145" s="59"/>
      <c r="I145" s="59"/>
      <c r="J145" s="59"/>
      <c r="K145" s="59"/>
      <c r="L145" s="59"/>
    </row>
    <row r="146" spans="1:12" ht="12.75" x14ac:dyDescent="0.2">
      <c r="A146" s="41" t="str">
        <f>IF(moddep[[#This Row],[Modalidad deportiva]]&lt;&gt;"",Ejercicio,"")</f>
        <v/>
      </c>
      <c r="B146" s="140" t="str">
        <f>IF(moddep[[#This Row],[Modalidad deportiva]]&lt;&gt;"",comarca,"")</f>
        <v/>
      </c>
      <c r="C146" s="143"/>
      <c r="D146" s="30"/>
      <c r="E146" s="137"/>
      <c r="F146" s="62"/>
      <c r="G146" s="144"/>
      <c r="H146" s="59"/>
      <c r="I146" s="59"/>
      <c r="J146" s="59"/>
      <c r="K146" s="59"/>
      <c r="L146" s="59"/>
    </row>
    <row r="147" spans="1:12" ht="12.75" x14ac:dyDescent="0.2">
      <c r="A147" s="41" t="str">
        <f>IF(moddep[[#This Row],[Modalidad deportiva]]&lt;&gt;"",Ejercicio,"")</f>
        <v/>
      </c>
      <c r="B147" s="140" t="str">
        <f>IF(moddep[[#This Row],[Modalidad deportiva]]&lt;&gt;"",comarca,"")</f>
        <v/>
      </c>
      <c r="C147" s="143"/>
      <c r="D147" s="30"/>
      <c r="E147" s="137"/>
      <c r="F147" s="62"/>
      <c r="G147" s="145"/>
      <c r="H147" s="59"/>
      <c r="I147" s="59"/>
      <c r="J147" s="59"/>
      <c r="K147" s="59"/>
      <c r="L147" s="59"/>
    </row>
    <row r="148" spans="1:12" ht="12.75" x14ac:dyDescent="0.2">
      <c r="A148" s="41" t="str">
        <f>IF(moddep[[#This Row],[Modalidad deportiva]]&lt;&gt;"",Ejercicio,"")</f>
        <v/>
      </c>
      <c r="B148" s="140" t="str">
        <f>IF(moddep[[#This Row],[Modalidad deportiva]]&lt;&gt;"",comarca,"")</f>
        <v/>
      </c>
      <c r="C148" s="143"/>
      <c r="D148" s="30"/>
      <c r="E148" s="137"/>
      <c r="F148" s="62"/>
      <c r="G148" s="145"/>
      <c r="H148" s="59"/>
      <c r="I148" s="59"/>
      <c r="J148" s="59"/>
      <c r="K148" s="59"/>
      <c r="L148" s="59"/>
    </row>
    <row r="149" spans="1:12" ht="12.75" x14ac:dyDescent="0.2">
      <c r="A149" s="41" t="str">
        <f>IF(moddep[[#This Row],[Modalidad deportiva]]&lt;&gt;"",Ejercicio,"")</f>
        <v/>
      </c>
      <c r="B149" s="140" t="str">
        <f>IF(moddep[[#This Row],[Modalidad deportiva]]&lt;&gt;"",comarca,"")</f>
        <v/>
      </c>
      <c r="C149" s="143"/>
      <c r="D149" s="30"/>
      <c r="E149" s="137"/>
      <c r="F149" s="62"/>
      <c r="G149" s="145"/>
      <c r="H149" s="59"/>
      <c r="I149" s="59"/>
      <c r="J149" s="59"/>
      <c r="K149" s="59"/>
      <c r="L149" s="59"/>
    </row>
    <row r="150" spans="1:12" ht="12.75" x14ac:dyDescent="0.2">
      <c r="A150" s="41" t="str">
        <f>IF(moddep[[#This Row],[Modalidad deportiva]]&lt;&gt;"",Ejercicio,"")</f>
        <v/>
      </c>
      <c r="B150" s="140" t="str">
        <f>IF(moddep[[#This Row],[Modalidad deportiva]]&lt;&gt;"",comarca,"")</f>
        <v/>
      </c>
      <c r="C150" s="143"/>
      <c r="D150" s="30"/>
      <c r="E150" s="137"/>
      <c r="F150" s="62"/>
      <c r="G150" s="145"/>
      <c r="H150" s="59"/>
      <c r="I150" s="59"/>
      <c r="J150" s="59"/>
      <c r="K150" s="59"/>
      <c r="L150" s="59"/>
    </row>
    <row r="151" spans="1:12" ht="12.75" x14ac:dyDescent="0.2">
      <c r="A151" s="41" t="str">
        <f>IF(moddep[[#This Row],[Modalidad deportiva]]&lt;&gt;"",Ejercicio,"")</f>
        <v/>
      </c>
      <c r="B151" s="140" t="str">
        <f>IF(moddep[[#This Row],[Modalidad deportiva]]&lt;&gt;"",comarca,"")</f>
        <v/>
      </c>
      <c r="C151" s="143"/>
      <c r="D151" s="30"/>
      <c r="E151" s="137"/>
      <c r="F151" s="62"/>
      <c r="G151" s="145"/>
      <c r="H151" s="59"/>
      <c r="I151" s="59"/>
      <c r="J151" s="59"/>
      <c r="K151" s="59"/>
      <c r="L151" s="59"/>
    </row>
    <row r="152" spans="1:12" ht="12.75" x14ac:dyDescent="0.2">
      <c r="A152" s="41" t="str">
        <f>IF(moddep[[#This Row],[Modalidad deportiva]]&lt;&gt;"",Ejercicio,"")</f>
        <v/>
      </c>
      <c r="B152" s="140" t="str">
        <f>IF(moddep[[#This Row],[Modalidad deportiva]]&lt;&gt;"",comarca,"")</f>
        <v/>
      </c>
      <c r="C152" s="143"/>
      <c r="D152" s="30"/>
      <c r="E152" s="137"/>
      <c r="F152" s="62"/>
      <c r="G152" s="145"/>
      <c r="H152" s="59"/>
      <c r="I152" s="59"/>
      <c r="J152" s="59"/>
      <c r="K152" s="59"/>
      <c r="L152" s="59"/>
    </row>
    <row r="153" spans="1:12" ht="12.75" x14ac:dyDescent="0.2">
      <c r="A153" s="41" t="str">
        <f>IF(moddep[[#This Row],[Modalidad deportiva]]&lt;&gt;"",Ejercicio,"")</f>
        <v/>
      </c>
      <c r="B153" s="140" t="str">
        <f>IF(moddep[[#This Row],[Modalidad deportiva]]&lt;&gt;"",comarca,"")</f>
        <v/>
      </c>
      <c r="C153" s="143"/>
      <c r="D153" s="30"/>
      <c r="E153" s="137"/>
      <c r="F153" s="62"/>
      <c r="G153" s="145"/>
      <c r="H153" s="59"/>
      <c r="I153" s="59"/>
      <c r="J153" s="59"/>
      <c r="K153" s="59"/>
      <c r="L153" s="59"/>
    </row>
    <row r="154" spans="1:12" ht="12.75" x14ac:dyDescent="0.2">
      <c r="A154" s="41" t="str">
        <f>IF(moddep[[#This Row],[Modalidad deportiva]]&lt;&gt;"",Ejercicio,"")</f>
        <v/>
      </c>
      <c r="B154" s="140" t="str">
        <f>IF(moddep[[#This Row],[Modalidad deportiva]]&lt;&gt;"",comarca,"")</f>
        <v/>
      </c>
      <c r="C154" s="143"/>
      <c r="D154" s="30"/>
      <c r="E154" s="137"/>
      <c r="F154" s="62"/>
      <c r="G154" s="145"/>
      <c r="H154" s="59"/>
      <c r="I154" s="59"/>
      <c r="J154" s="59"/>
      <c r="K154" s="59"/>
      <c r="L154" s="59"/>
    </row>
    <row r="155" spans="1:12" ht="12.75" x14ac:dyDescent="0.2">
      <c r="A155" s="41" t="str">
        <f>IF(moddep[[#This Row],[Modalidad deportiva]]&lt;&gt;"",Ejercicio,"")</f>
        <v/>
      </c>
      <c r="B155" s="140" t="str">
        <f>IF(moddep[[#This Row],[Modalidad deportiva]]&lt;&gt;"",comarca,"")</f>
        <v/>
      </c>
      <c r="C155" s="143"/>
      <c r="D155" s="30"/>
      <c r="E155" s="137"/>
      <c r="F155" s="62"/>
      <c r="G155" s="144"/>
      <c r="H155" s="59"/>
      <c r="I155" s="59"/>
      <c r="J155" s="59"/>
      <c r="K155" s="59"/>
      <c r="L155" s="59"/>
    </row>
    <row r="156" spans="1:12" ht="12.75" x14ac:dyDescent="0.2">
      <c r="A156" s="41" t="str">
        <f>IF(moddep[[#This Row],[Modalidad deportiva]]&lt;&gt;"",Ejercicio,"")</f>
        <v/>
      </c>
      <c r="B156" s="140" t="str">
        <f>IF(moddep[[#This Row],[Modalidad deportiva]]&lt;&gt;"",comarca,"")</f>
        <v/>
      </c>
      <c r="C156" s="143"/>
      <c r="D156" s="30"/>
      <c r="E156" s="137"/>
      <c r="F156" s="62"/>
      <c r="G156" s="145"/>
      <c r="H156" s="59"/>
      <c r="I156" s="59"/>
      <c r="J156" s="59"/>
      <c r="K156" s="59"/>
      <c r="L156" s="59"/>
    </row>
    <row r="157" spans="1:12" ht="12.75" x14ac:dyDescent="0.2">
      <c r="A157" s="41" t="str">
        <f>IF(moddep[[#This Row],[Modalidad deportiva]]&lt;&gt;"",Ejercicio,"")</f>
        <v/>
      </c>
      <c r="B157" s="140" t="str">
        <f>IF(moddep[[#This Row],[Modalidad deportiva]]&lt;&gt;"",comarca,"")</f>
        <v/>
      </c>
      <c r="C157" s="143"/>
      <c r="D157" s="30"/>
      <c r="E157" s="137"/>
      <c r="F157" s="62"/>
      <c r="G157" s="145"/>
      <c r="H157" s="59"/>
      <c r="I157" s="59"/>
      <c r="J157" s="59"/>
      <c r="K157" s="59"/>
      <c r="L157" s="59"/>
    </row>
    <row r="158" spans="1:12" ht="12.75" x14ac:dyDescent="0.2">
      <c r="A158" s="41" t="str">
        <f>IF(moddep[[#This Row],[Modalidad deportiva]]&lt;&gt;"",Ejercicio,"")</f>
        <v/>
      </c>
      <c r="B158" s="140" t="str">
        <f>IF(moddep[[#This Row],[Modalidad deportiva]]&lt;&gt;"",comarca,"")</f>
        <v/>
      </c>
      <c r="C158" s="143"/>
      <c r="D158" s="30"/>
      <c r="E158" s="137"/>
      <c r="F158" s="62"/>
      <c r="G158" s="145"/>
      <c r="H158" s="59"/>
      <c r="I158" s="59"/>
      <c r="J158" s="59"/>
      <c r="K158" s="59"/>
      <c r="L158" s="59"/>
    </row>
    <row r="159" spans="1:12" ht="12.75" x14ac:dyDescent="0.2">
      <c r="A159" s="41" t="str">
        <f>IF(moddep[[#This Row],[Modalidad deportiva]]&lt;&gt;"",Ejercicio,"")</f>
        <v/>
      </c>
      <c r="B159" s="140" t="str">
        <f>IF(moddep[[#This Row],[Modalidad deportiva]]&lt;&gt;"",comarca,"")</f>
        <v/>
      </c>
      <c r="C159" s="143"/>
      <c r="D159" s="30"/>
      <c r="E159" s="137"/>
      <c r="F159" s="62"/>
      <c r="G159" s="145"/>
      <c r="H159" s="59"/>
      <c r="I159" s="59"/>
      <c r="J159" s="59"/>
      <c r="K159" s="59"/>
      <c r="L159" s="59"/>
    </row>
    <row r="160" spans="1:12" ht="12.75" x14ac:dyDescent="0.2">
      <c r="A160" s="41" t="str">
        <f>IF(moddep[[#This Row],[Modalidad deportiva]]&lt;&gt;"",Ejercicio,"")</f>
        <v/>
      </c>
      <c r="B160" s="140" t="str">
        <f>IF(moddep[[#This Row],[Modalidad deportiva]]&lt;&gt;"",comarca,"")</f>
        <v/>
      </c>
      <c r="C160" s="143"/>
      <c r="D160" s="30"/>
      <c r="E160" s="137"/>
      <c r="F160" s="62"/>
      <c r="G160" s="145"/>
      <c r="H160" s="59"/>
      <c r="I160" s="59"/>
      <c r="J160" s="59"/>
      <c r="K160" s="59"/>
      <c r="L160" s="59"/>
    </row>
    <row r="161" spans="1:12" ht="12.75" x14ac:dyDescent="0.2">
      <c r="A161" s="41" t="str">
        <f>IF(moddep[[#This Row],[Modalidad deportiva]]&lt;&gt;"",Ejercicio,"")</f>
        <v/>
      </c>
      <c r="B161" s="140" t="str">
        <f>IF(moddep[[#This Row],[Modalidad deportiva]]&lt;&gt;"",comarca,"")</f>
        <v/>
      </c>
      <c r="C161" s="143"/>
      <c r="D161" s="30"/>
      <c r="E161" s="137"/>
      <c r="F161" s="62"/>
      <c r="G161" s="145"/>
      <c r="H161" s="59"/>
      <c r="I161" s="59"/>
      <c r="J161" s="59"/>
      <c r="K161" s="59"/>
      <c r="L161" s="59"/>
    </row>
    <row r="162" spans="1:12" ht="12.75" x14ac:dyDescent="0.2">
      <c r="A162" s="41" t="str">
        <f>IF(moddep[[#This Row],[Modalidad deportiva]]&lt;&gt;"",Ejercicio,"")</f>
        <v/>
      </c>
      <c r="B162" s="140" t="str">
        <f>IF(moddep[[#This Row],[Modalidad deportiva]]&lt;&gt;"",comarca,"")</f>
        <v/>
      </c>
      <c r="C162" s="143"/>
      <c r="D162" s="30"/>
      <c r="E162" s="137"/>
      <c r="F162" s="62"/>
      <c r="G162" s="145"/>
      <c r="H162" s="59"/>
      <c r="I162" s="59"/>
      <c r="J162" s="59"/>
      <c r="K162" s="59"/>
      <c r="L162" s="59"/>
    </row>
    <row r="163" spans="1:12" ht="12.75" x14ac:dyDescent="0.2">
      <c r="A163" s="41" t="str">
        <f>IF(moddep[[#This Row],[Modalidad deportiva]]&lt;&gt;"",Ejercicio,"")</f>
        <v/>
      </c>
      <c r="B163" s="140" t="str">
        <f>IF(moddep[[#This Row],[Modalidad deportiva]]&lt;&gt;"",comarca,"")</f>
        <v/>
      </c>
      <c r="C163" s="143"/>
      <c r="D163" s="30"/>
      <c r="E163" s="137"/>
      <c r="F163" s="62"/>
      <c r="G163" s="145"/>
      <c r="H163" s="59"/>
      <c r="I163" s="59"/>
      <c r="J163" s="59"/>
      <c r="K163" s="59"/>
      <c r="L163" s="59"/>
    </row>
    <row r="164" spans="1:12" ht="12.75" x14ac:dyDescent="0.2">
      <c r="A164" s="41" t="str">
        <f>IF(moddep[[#This Row],[Modalidad deportiva]]&lt;&gt;"",Ejercicio,"")</f>
        <v/>
      </c>
      <c r="B164" s="140" t="str">
        <f>IF(moddep[[#This Row],[Modalidad deportiva]]&lt;&gt;"",comarca,"")</f>
        <v/>
      </c>
      <c r="C164" s="143"/>
      <c r="D164" s="30"/>
      <c r="E164" s="137"/>
      <c r="F164" s="62"/>
      <c r="G164" s="144"/>
      <c r="H164" s="59"/>
      <c r="I164" s="59"/>
      <c r="J164" s="59"/>
      <c r="K164" s="59"/>
      <c r="L164" s="59"/>
    </row>
    <row r="165" spans="1:12" ht="12.75" x14ac:dyDescent="0.2">
      <c r="A165" s="41" t="str">
        <f>IF(moddep[[#This Row],[Modalidad deportiva]]&lt;&gt;"",Ejercicio,"")</f>
        <v/>
      </c>
      <c r="B165" s="140" t="str">
        <f>IF(moddep[[#This Row],[Modalidad deportiva]]&lt;&gt;"",comarca,"")</f>
        <v/>
      </c>
      <c r="C165" s="143"/>
      <c r="D165" s="30"/>
      <c r="E165" s="137"/>
      <c r="F165" s="62"/>
      <c r="G165" s="145"/>
      <c r="H165" s="59"/>
      <c r="I165" s="59"/>
      <c r="J165" s="59"/>
      <c r="K165" s="59"/>
      <c r="L165" s="59"/>
    </row>
    <row r="166" spans="1:12" ht="12.75" x14ac:dyDescent="0.2">
      <c r="A166" s="41" t="str">
        <f>IF(moddep[[#This Row],[Modalidad deportiva]]&lt;&gt;"",Ejercicio,"")</f>
        <v/>
      </c>
      <c r="B166" s="140" t="str">
        <f>IF(moddep[[#This Row],[Modalidad deportiva]]&lt;&gt;"",comarca,"")</f>
        <v/>
      </c>
      <c r="C166" s="143"/>
      <c r="D166" s="30"/>
      <c r="E166" s="137"/>
      <c r="F166" s="62"/>
      <c r="G166" s="145"/>
      <c r="H166" s="59"/>
      <c r="I166" s="59"/>
      <c r="J166" s="59"/>
      <c r="K166" s="59"/>
      <c r="L166" s="59"/>
    </row>
    <row r="167" spans="1:12" ht="12.75" x14ac:dyDescent="0.2">
      <c r="A167" s="41" t="str">
        <f>IF(moddep[[#This Row],[Modalidad deportiva]]&lt;&gt;"",Ejercicio,"")</f>
        <v/>
      </c>
      <c r="B167" s="140" t="str">
        <f>IF(moddep[[#This Row],[Modalidad deportiva]]&lt;&gt;"",comarca,"")</f>
        <v/>
      </c>
      <c r="C167" s="143"/>
      <c r="D167" s="30"/>
      <c r="E167" s="137"/>
      <c r="F167" s="62"/>
      <c r="G167" s="145"/>
      <c r="H167" s="59"/>
      <c r="I167" s="59"/>
      <c r="J167" s="59"/>
      <c r="K167" s="59"/>
      <c r="L167" s="59"/>
    </row>
    <row r="168" spans="1:12" ht="12.75" x14ac:dyDescent="0.2">
      <c r="A168" s="41" t="str">
        <f>IF(moddep[[#This Row],[Modalidad deportiva]]&lt;&gt;"",Ejercicio,"")</f>
        <v/>
      </c>
      <c r="B168" s="140" t="str">
        <f>IF(moddep[[#This Row],[Modalidad deportiva]]&lt;&gt;"",comarca,"")</f>
        <v/>
      </c>
      <c r="C168" s="143"/>
      <c r="D168" s="30"/>
      <c r="E168" s="137"/>
      <c r="F168" s="62"/>
      <c r="G168" s="145"/>
      <c r="H168" s="59"/>
      <c r="I168" s="59"/>
      <c r="J168" s="59"/>
      <c r="K168" s="59"/>
      <c r="L168" s="59"/>
    </row>
    <row r="169" spans="1:12" ht="12.75" x14ac:dyDescent="0.2">
      <c r="A169" s="41" t="str">
        <f>IF(moddep[[#This Row],[Modalidad deportiva]]&lt;&gt;"",Ejercicio,"")</f>
        <v/>
      </c>
      <c r="B169" s="140" t="str">
        <f>IF(moddep[[#This Row],[Modalidad deportiva]]&lt;&gt;"",comarca,"")</f>
        <v/>
      </c>
      <c r="C169" s="143"/>
      <c r="D169" s="30"/>
      <c r="E169" s="137"/>
      <c r="F169" s="62"/>
      <c r="G169" s="145"/>
      <c r="H169" s="59"/>
      <c r="I169" s="59"/>
      <c r="J169" s="59"/>
      <c r="K169" s="59"/>
      <c r="L169" s="59"/>
    </row>
    <row r="170" spans="1:12" ht="12.75" x14ac:dyDescent="0.2">
      <c r="A170" s="41" t="str">
        <f>IF(moddep[[#This Row],[Modalidad deportiva]]&lt;&gt;"",Ejercicio,"")</f>
        <v/>
      </c>
      <c r="B170" s="140" t="str">
        <f>IF(moddep[[#This Row],[Modalidad deportiva]]&lt;&gt;"",comarca,"")</f>
        <v/>
      </c>
      <c r="C170" s="143"/>
      <c r="D170" s="30"/>
      <c r="E170" s="137"/>
      <c r="F170" s="62"/>
      <c r="G170" s="145"/>
      <c r="H170" s="59"/>
      <c r="I170" s="59"/>
      <c r="J170" s="59"/>
      <c r="K170" s="59"/>
      <c r="L170" s="59"/>
    </row>
    <row r="171" spans="1:12" ht="12.75" x14ac:dyDescent="0.2">
      <c r="A171" s="41" t="str">
        <f>IF(moddep[[#This Row],[Modalidad deportiva]]&lt;&gt;"",Ejercicio,"")</f>
        <v/>
      </c>
      <c r="B171" s="140" t="str">
        <f>IF(moddep[[#This Row],[Modalidad deportiva]]&lt;&gt;"",comarca,"")</f>
        <v/>
      </c>
      <c r="C171" s="143"/>
      <c r="D171" s="30"/>
      <c r="E171" s="137"/>
      <c r="F171" s="62"/>
      <c r="G171" s="145"/>
      <c r="H171" s="59"/>
      <c r="I171" s="59"/>
      <c r="J171" s="59"/>
      <c r="K171" s="59"/>
      <c r="L171" s="59"/>
    </row>
    <row r="172" spans="1:12" ht="12.75" x14ac:dyDescent="0.2">
      <c r="A172" s="41" t="str">
        <f>IF(moddep[[#This Row],[Modalidad deportiva]]&lt;&gt;"",Ejercicio,"")</f>
        <v/>
      </c>
      <c r="B172" s="140" t="str">
        <f>IF(moddep[[#This Row],[Modalidad deportiva]]&lt;&gt;"",comarca,"")</f>
        <v/>
      </c>
      <c r="C172" s="143"/>
      <c r="D172" s="30"/>
      <c r="E172" s="137"/>
      <c r="F172" s="62"/>
      <c r="G172" s="145"/>
      <c r="H172" s="59"/>
      <c r="I172" s="59"/>
      <c r="J172" s="59"/>
      <c r="K172" s="59"/>
      <c r="L172" s="59"/>
    </row>
    <row r="173" spans="1:12" ht="12.75" x14ac:dyDescent="0.2">
      <c r="A173" s="41" t="str">
        <f>IF(moddep[[#This Row],[Modalidad deportiva]]&lt;&gt;"",Ejercicio,"")</f>
        <v/>
      </c>
      <c r="B173" s="140" t="str">
        <f>IF(moddep[[#This Row],[Modalidad deportiva]]&lt;&gt;"",comarca,"")</f>
        <v/>
      </c>
      <c r="C173" s="143"/>
      <c r="D173" s="30"/>
      <c r="E173" s="137"/>
      <c r="F173" s="62"/>
      <c r="G173" s="144"/>
      <c r="H173" s="59"/>
      <c r="I173" s="59"/>
      <c r="J173" s="59"/>
      <c r="K173" s="59"/>
      <c r="L173" s="59"/>
    </row>
    <row r="174" spans="1:12" ht="12.75" x14ac:dyDescent="0.2">
      <c r="A174" s="41" t="str">
        <f>IF(moddep[[#This Row],[Modalidad deportiva]]&lt;&gt;"",Ejercicio,"")</f>
        <v/>
      </c>
      <c r="B174" s="140" t="str">
        <f>IF(moddep[[#This Row],[Modalidad deportiva]]&lt;&gt;"",comarca,"")</f>
        <v/>
      </c>
      <c r="C174" s="143"/>
      <c r="D174" s="30"/>
      <c r="E174" s="137"/>
      <c r="F174" s="62"/>
      <c r="G174" s="145"/>
      <c r="H174" s="59"/>
      <c r="I174" s="59"/>
      <c r="J174" s="59"/>
      <c r="K174" s="59"/>
      <c r="L174" s="59"/>
    </row>
    <row r="175" spans="1:12" ht="12.75" x14ac:dyDescent="0.2">
      <c r="A175" s="41" t="str">
        <f>IF(moddep[[#This Row],[Modalidad deportiva]]&lt;&gt;"",Ejercicio,"")</f>
        <v/>
      </c>
      <c r="B175" s="140" t="str">
        <f>IF(moddep[[#This Row],[Modalidad deportiva]]&lt;&gt;"",comarca,"")</f>
        <v/>
      </c>
      <c r="C175" s="143"/>
      <c r="D175" s="30"/>
      <c r="E175" s="137"/>
      <c r="F175" s="62"/>
      <c r="G175" s="145"/>
      <c r="H175" s="59"/>
      <c r="I175" s="59"/>
      <c r="J175" s="59"/>
      <c r="K175" s="59"/>
      <c r="L175" s="59"/>
    </row>
    <row r="176" spans="1:12" ht="12.75" x14ac:dyDescent="0.2">
      <c r="A176" s="41" t="str">
        <f>IF(moddep[[#This Row],[Modalidad deportiva]]&lt;&gt;"",Ejercicio,"")</f>
        <v/>
      </c>
      <c r="B176" s="140" t="str">
        <f>IF(moddep[[#This Row],[Modalidad deportiva]]&lt;&gt;"",comarca,"")</f>
        <v/>
      </c>
      <c r="C176" s="143"/>
      <c r="D176" s="30"/>
      <c r="E176" s="137"/>
      <c r="F176" s="62"/>
      <c r="G176" s="145"/>
      <c r="H176" s="59"/>
      <c r="I176" s="59"/>
      <c r="J176" s="59"/>
      <c r="K176" s="59"/>
      <c r="L176" s="59"/>
    </row>
    <row r="177" spans="1:12" ht="12.75" x14ac:dyDescent="0.2">
      <c r="A177" s="41" t="str">
        <f>IF(moddep[[#This Row],[Modalidad deportiva]]&lt;&gt;"",Ejercicio,"")</f>
        <v/>
      </c>
      <c r="B177" s="140" t="str">
        <f>IF(moddep[[#This Row],[Modalidad deportiva]]&lt;&gt;"",comarca,"")</f>
        <v/>
      </c>
      <c r="C177" s="143"/>
      <c r="D177" s="30"/>
      <c r="E177" s="137"/>
      <c r="F177" s="62"/>
      <c r="G177" s="145"/>
      <c r="H177" s="59"/>
      <c r="I177" s="59"/>
      <c r="J177" s="59"/>
      <c r="K177" s="59"/>
      <c r="L177" s="59"/>
    </row>
    <row r="178" spans="1:12" ht="12.75" x14ac:dyDescent="0.2">
      <c r="A178" s="41" t="str">
        <f>IF(moddep[[#This Row],[Modalidad deportiva]]&lt;&gt;"",Ejercicio,"")</f>
        <v/>
      </c>
      <c r="B178" s="140" t="str">
        <f>IF(moddep[[#This Row],[Modalidad deportiva]]&lt;&gt;"",comarca,"")</f>
        <v/>
      </c>
      <c r="C178" s="143"/>
      <c r="D178" s="30"/>
      <c r="E178" s="137"/>
      <c r="F178" s="62"/>
      <c r="G178" s="145"/>
      <c r="H178" s="59"/>
      <c r="I178" s="59"/>
      <c r="J178" s="59"/>
      <c r="K178" s="59"/>
      <c r="L178" s="59"/>
    </row>
    <row r="179" spans="1:12" ht="12.75" x14ac:dyDescent="0.2">
      <c r="A179" s="41" t="str">
        <f>IF(moddep[[#This Row],[Modalidad deportiva]]&lt;&gt;"",Ejercicio,"")</f>
        <v/>
      </c>
      <c r="B179" s="140" t="str">
        <f>IF(moddep[[#This Row],[Modalidad deportiva]]&lt;&gt;"",comarca,"")</f>
        <v/>
      </c>
      <c r="C179" s="143"/>
      <c r="D179" s="30"/>
      <c r="E179" s="137"/>
      <c r="F179" s="62"/>
      <c r="G179" s="145"/>
      <c r="H179" s="59"/>
      <c r="I179" s="59"/>
      <c r="J179" s="59"/>
      <c r="K179" s="59"/>
      <c r="L179" s="59"/>
    </row>
    <row r="180" spans="1:12" ht="12.75" x14ac:dyDescent="0.2">
      <c r="A180" s="41" t="str">
        <f>IF(moddep[[#This Row],[Modalidad deportiva]]&lt;&gt;"",Ejercicio,"")</f>
        <v/>
      </c>
      <c r="B180" s="140" t="str">
        <f>IF(moddep[[#This Row],[Modalidad deportiva]]&lt;&gt;"",comarca,"")</f>
        <v/>
      </c>
      <c r="C180" s="143"/>
      <c r="D180" s="30"/>
      <c r="E180" s="137"/>
      <c r="F180" s="62"/>
      <c r="G180" s="145"/>
      <c r="H180" s="59"/>
      <c r="I180" s="59"/>
      <c r="J180" s="59"/>
      <c r="K180" s="59"/>
      <c r="L180" s="59"/>
    </row>
    <row r="181" spans="1:12" ht="12.75" x14ac:dyDescent="0.2">
      <c r="A181" s="41" t="str">
        <f>IF(moddep[[#This Row],[Modalidad deportiva]]&lt;&gt;"",Ejercicio,"")</f>
        <v/>
      </c>
      <c r="B181" s="140" t="str">
        <f>IF(moddep[[#This Row],[Modalidad deportiva]]&lt;&gt;"",comarca,"")</f>
        <v/>
      </c>
      <c r="C181" s="143"/>
      <c r="D181" s="30"/>
      <c r="E181" s="137"/>
      <c r="F181" s="62"/>
      <c r="G181" s="145"/>
      <c r="H181" s="59"/>
      <c r="I181" s="59"/>
      <c r="J181" s="59"/>
      <c r="K181" s="59"/>
      <c r="L181" s="59"/>
    </row>
    <row r="182" spans="1:12" ht="12.75" x14ac:dyDescent="0.2">
      <c r="A182" s="41" t="str">
        <f>IF(moddep[[#This Row],[Modalidad deportiva]]&lt;&gt;"",Ejercicio,"")</f>
        <v/>
      </c>
      <c r="B182" s="140" t="str">
        <f>IF(moddep[[#This Row],[Modalidad deportiva]]&lt;&gt;"",comarca,"")</f>
        <v/>
      </c>
      <c r="C182" s="143"/>
      <c r="D182" s="30"/>
      <c r="E182" s="137"/>
      <c r="F182" s="62"/>
      <c r="G182" s="144"/>
      <c r="H182" s="59"/>
      <c r="I182" s="59"/>
      <c r="J182" s="59"/>
      <c r="K182" s="59"/>
      <c r="L182" s="59"/>
    </row>
    <row r="183" spans="1:12" ht="12.75" x14ac:dyDescent="0.2">
      <c r="A183" s="41" t="str">
        <f>IF(moddep[[#This Row],[Modalidad deportiva]]&lt;&gt;"",Ejercicio,"")</f>
        <v/>
      </c>
      <c r="B183" s="140" t="str">
        <f>IF(moddep[[#This Row],[Modalidad deportiva]]&lt;&gt;"",comarca,"")</f>
        <v/>
      </c>
      <c r="C183" s="143"/>
      <c r="D183" s="30"/>
      <c r="E183" s="137"/>
      <c r="F183" s="62"/>
      <c r="G183" s="145"/>
      <c r="H183" s="59"/>
      <c r="I183" s="59"/>
      <c r="J183" s="59"/>
      <c r="K183" s="59"/>
      <c r="L183" s="59"/>
    </row>
    <row r="184" spans="1:12" ht="12.75" x14ac:dyDescent="0.2">
      <c r="A184" s="41" t="str">
        <f>IF(moddep[[#This Row],[Modalidad deportiva]]&lt;&gt;"",Ejercicio,"")</f>
        <v/>
      </c>
      <c r="B184" s="140" t="str">
        <f>IF(moddep[[#This Row],[Modalidad deportiva]]&lt;&gt;"",comarca,"")</f>
        <v/>
      </c>
      <c r="C184" s="143"/>
      <c r="D184" s="30"/>
      <c r="E184" s="137"/>
      <c r="F184" s="62"/>
      <c r="G184" s="145"/>
      <c r="H184" s="59"/>
      <c r="I184" s="59"/>
      <c r="J184" s="59"/>
      <c r="K184" s="59"/>
      <c r="L184" s="59"/>
    </row>
    <row r="185" spans="1:12" ht="12.75" x14ac:dyDescent="0.2">
      <c r="A185" s="41" t="str">
        <f>IF(moddep[[#This Row],[Modalidad deportiva]]&lt;&gt;"",Ejercicio,"")</f>
        <v/>
      </c>
      <c r="B185" s="140" t="str">
        <f>IF(moddep[[#This Row],[Modalidad deportiva]]&lt;&gt;"",comarca,"")</f>
        <v/>
      </c>
      <c r="C185" s="143"/>
      <c r="D185" s="30"/>
      <c r="E185" s="137"/>
      <c r="F185" s="62"/>
      <c r="G185" s="145"/>
      <c r="H185" s="59"/>
      <c r="I185" s="59"/>
      <c r="J185" s="59"/>
      <c r="K185" s="59"/>
      <c r="L185" s="59"/>
    </row>
    <row r="186" spans="1:12" ht="12.75" x14ac:dyDescent="0.2">
      <c r="A186" s="41" t="str">
        <f>IF(moddep[[#This Row],[Modalidad deportiva]]&lt;&gt;"",Ejercicio,"")</f>
        <v/>
      </c>
      <c r="B186" s="140" t="str">
        <f>IF(moddep[[#This Row],[Modalidad deportiva]]&lt;&gt;"",comarca,"")</f>
        <v/>
      </c>
      <c r="C186" s="143"/>
      <c r="D186" s="30"/>
      <c r="E186" s="137"/>
      <c r="F186" s="62"/>
      <c r="G186" s="145"/>
      <c r="H186" s="59"/>
      <c r="I186" s="59"/>
      <c r="J186" s="59"/>
      <c r="K186" s="59"/>
      <c r="L186" s="59"/>
    </row>
    <row r="187" spans="1:12" ht="12.75" x14ac:dyDescent="0.2">
      <c r="A187" s="41" t="str">
        <f>IF(moddep[[#This Row],[Modalidad deportiva]]&lt;&gt;"",Ejercicio,"")</f>
        <v/>
      </c>
      <c r="B187" s="140" t="str">
        <f>IF(moddep[[#This Row],[Modalidad deportiva]]&lt;&gt;"",comarca,"")</f>
        <v/>
      </c>
      <c r="C187" s="143"/>
      <c r="D187" s="30"/>
      <c r="E187" s="137"/>
      <c r="F187" s="62"/>
      <c r="G187" s="145"/>
      <c r="H187" s="59"/>
      <c r="I187" s="59"/>
      <c r="J187" s="59"/>
      <c r="K187" s="59"/>
      <c r="L187" s="59"/>
    </row>
    <row r="188" spans="1:12" ht="12.75" x14ac:dyDescent="0.2">
      <c r="A188" s="41" t="str">
        <f>IF(moddep[[#This Row],[Modalidad deportiva]]&lt;&gt;"",Ejercicio,"")</f>
        <v/>
      </c>
      <c r="B188" s="140" t="str">
        <f>IF(moddep[[#This Row],[Modalidad deportiva]]&lt;&gt;"",comarca,"")</f>
        <v/>
      </c>
      <c r="C188" s="143"/>
      <c r="D188" s="30"/>
      <c r="E188" s="137"/>
      <c r="F188" s="62"/>
      <c r="G188" s="145"/>
      <c r="H188" s="59"/>
      <c r="I188" s="59"/>
      <c r="J188" s="59"/>
      <c r="K188" s="59"/>
      <c r="L188" s="59"/>
    </row>
    <row r="189" spans="1:12" ht="12.75" x14ac:dyDescent="0.2">
      <c r="A189" s="41" t="str">
        <f>IF(moddep[[#This Row],[Modalidad deportiva]]&lt;&gt;"",Ejercicio,"")</f>
        <v/>
      </c>
      <c r="B189" s="140" t="str">
        <f>IF(moddep[[#This Row],[Modalidad deportiva]]&lt;&gt;"",comarca,"")</f>
        <v/>
      </c>
      <c r="C189" s="143"/>
      <c r="D189" s="30"/>
      <c r="E189" s="137"/>
      <c r="F189" s="62"/>
      <c r="G189" s="145"/>
      <c r="H189" s="59"/>
      <c r="I189" s="59"/>
      <c r="J189" s="59"/>
      <c r="K189" s="59"/>
      <c r="L189" s="59"/>
    </row>
    <row r="190" spans="1:12" ht="12.75" x14ac:dyDescent="0.2">
      <c r="A190" s="41" t="str">
        <f>IF(moddep[[#This Row],[Modalidad deportiva]]&lt;&gt;"",Ejercicio,"")</f>
        <v/>
      </c>
      <c r="B190" s="140" t="str">
        <f>IF(moddep[[#This Row],[Modalidad deportiva]]&lt;&gt;"",comarca,"")</f>
        <v/>
      </c>
      <c r="C190" s="143"/>
      <c r="D190" s="30"/>
      <c r="E190" s="137"/>
      <c r="F190" s="62"/>
      <c r="G190" s="145"/>
      <c r="H190" s="59"/>
      <c r="I190" s="59"/>
      <c r="J190" s="59"/>
      <c r="K190" s="59"/>
      <c r="L190" s="59"/>
    </row>
    <row r="191" spans="1:12" ht="12.75" x14ac:dyDescent="0.2">
      <c r="A191" s="41" t="str">
        <f>IF(moddep[[#This Row],[Modalidad deportiva]]&lt;&gt;"",Ejercicio,"")</f>
        <v/>
      </c>
      <c r="B191" s="140" t="str">
        <f>IF(moddep[[#This Row],[Modalidad deportiva]]&lt;&gt;"",comarca,"")</f>
        <v/>
      </c>
      <c r="C191" s="143"/>
      <c r="D191" s="30"/>
      <c r="E191" s="137"/>
      <c r="F191" s="62"/>
      <c r="G191" s="144"/>
      <c r="H191" s="59"/>
      <c r="I191" s="59"/>
      <c r="J191" s="59"/>
      <c r="K191" s="59"/>
      <c r="L191" s="59"/>
    </row>
    <row r="192" spans="1:12" ht="12.75" x14ac:dyDescent="0.2">
      <c r="A192" s="41" t="str">
        <f>IF(moddep[[#This Row],[Modalidad deportiva]]&lt;&gt;"",Ejercicio,"")</f>
        <v/>
      </c>
      <c r="B192" s="140" t="str">
        <f>IF(moddep[[#This Row],[Modalidad deportiva]]&lt;&gt;"",comarca,"")</f>
        <v/>
      </c>
      <c r="C192" s="143"/>
      <c r="D192" s="30"/>
      <c r="E192" s="137"/>
      <c r="F192" s="62"/>
      <c r="G192" s="145"/>
      <c r="H192" s="59"/>
      <c r="I192" s="59"/>
      <c r="J192" s="59"/>
      <c r="K192" s="59"/>
      <c r="L192" s="59"/>
    </row>
    <row r="193" spans="1:12" ht="12.75" x14ac:dyDescent="0.2">
      <c r="A193" s="41" t="str">
        <f>IF(moddep[[#This Row],[Modalidad deportiva]]&lt;&gt;"",Ejercicio,"")</f>
        <v/>
      </c>
      <c r="B193" s="140" t="str">
        <f>IF(moddep[[#This Row],[Modalidad deportiva]]&lt;&gt;"",comarca,"")</f>
        <v/>
      </c>
      <c r="C193" s="143"/>
      <c r="D193" s="30"/>
      <c r="E193" s="137"/>
      <c r="F193" s="62"/>
      <c r="G193" s="145"/>
      <c r="H193" s="59"/>
      <c r="I193" s="59"/>
      <c r="J193" s="59"/>
      <c r="K193" s="59"/>
      <c r="L193" s="59"/>
    </row>
    <row r="194" spans="1:12" ht="12.75" x14ac:dyDescent="0.2">
      <c r="A194" s="41" t="str">
        <f>IF(moddep[[#This Row],[Modalidad deportiva]]&lt;&gt;"",Ejercicio,"")</f>
        <v/>
      </c>
      <c r="B194" s="140" t="str">
        <f>IF(moddep[[#This Row],[Modalidad deportiva]]&lt;&gt;"",comarca,"")</f>
        <v/>
      </c>
      <c r="C194" s="143"/>
      <c r="D194" s="30"/>
      <c r="E194" s="137"/>
      <c r="F194" s="62"/>
      <c r="G194" s="145"/>
      <c r="H194" s="59"/>
      <c r="I194" s="59"/>
      <c r="J194" s="59"/>
      <c r="K194" s="59"/>
      <c r="L194" s="59"/>
    </row>
    <row r="195" spans="1:12" ht="12.75" x14ac:dyDescent="0.2">
      <c r="A195" s="41" t="str">
        <f>IF(moddep[[#This Row],[Modalidad deportiva]]&lt;&gt;"",Ejercicio,"")</f>
        <v/>
      </c>
      <c r="B195" s="140" t="str">
        <f>IF(moddep[[#This Row],[Modalidad deportiva]]&lt;&gt;"",comarca,"")</f>
        <v/>
      </c>
      <c r="C195" s="143"/>
      <c r="D195" s="30"/>
      <c r="E195" s="137"/>
      <c r="F195" s="62"/>
      <c r="G195" s="145"/>
      <c r="H195" s="59"/>
      <c r="I195" s="59"/>
      <c r="J195" s="59"/>
      <c r="K195" s="59"/>
      <c r="L195" s="59"/>
    </row>
    <row r="196" spans="1:12" ht="12.75" x14ac:dyDescent="0.2">
      <c r="A196" s="41" t="str">
        <f>IF(moddep[[#This Row],[Modalidad deportiva]]&lt;&gt;"",Ejercicio,"")</f>
        <v/>
      </c>
      <c r="B196" s="140" t="str">
        <f>IF(moddep[[#This Row],[Modalidad deportiva]]&lt;&gt;"",comarca,"")</f>
        <v/>
      </c>
      <c r="C196" s="143"/>
      <c r="D196" s="30"/>
      <c r="E196" s="137"/>
      <c r="F196" s="62"/>
      <c r="G196" s="145"/>
      <c r="H196" s="59"/>
      <c r="I196" s="59"/>
      <c r="J196" s="59"/>
      <c r="K196" s="59"/>
      <c r="L196" s="59"/>
    </row>
    <row r="197" spans="1:12" ht="12.75" x14ac:dyDescent="0.2">
      <c r="A197" s="41" t="str">
        <f>IF(moddep[[#This Row],[Modalidad deportiva]]&lt;&gt;"",Ejercicio,"")</f>
        <v/>
      </c>
      <c r="B197" s="140" t="str">
        <f>IF(moddep[[#This Row],[Modalidad deportiva]]&lt;&gt;"",comarca,"")</f>
        <v/>
      </c>
      <c r="C197" s="143"/>
      <c r="D197" s="30"/>
      <c r="E197" s="137"/>
      <c r="F197" s="62"/>
      <c r="G197" s="145"/>
      <c r="H197" s="59"/>
      <c r="I197" s="59"/>
      <c r="J197" s="59"/>
      <c r="K197" s="59"/>
      <c r="L197" s="59"/>
    </row>
    <row r="198" spans="1:12" ht="12.75" x14ac:dyDescent="0.2">
      <c r="A198" s="41" t="str">
        <f>IF(moddep[[#This Row],[Modalidad deportiva]]&lt;&gt;"",Ejercicio,"")</f>
        <v/>
      </c>
      <c r="B198" s="140" t="str">
        <f>IF(moddep[[#This Row],[Modalidad deportiva]]&lt;&gt;"",comarca,"")</f>
        <v/>
      </c>
      <c r="C198" s="143"/>
      <c r="D198" s="30"/>
      <c r="E198" s="137"/>
      <c r="F198" s="62"/>
      <c r="G198" s="145"/>
      <c r="H198" s="59"/>
      <c r="I198" s="59"/>
      <c r="J198" s="59"/>
      <c r="K198" s="59"/>
      <c r="L198" s="59"/>
    </row>
    <row r="199" spans="1:12" ht="12.75" x14ac:dyDescent="0.2">
      <c r="A199" s="41" t="str">
        <f>IF(moddep[[#This Row],[Modalidad deportiva]]&lt;&gt;"",Ejercicio,"")</f>
        <v/>
      </c>
      <c r="B199" s="140" t="str">
        <f>IF(moddep[[#This Row],[Modalidad deportiva]]&lt;&gt;"",comarca,"")</f>
        <v/>
      </c>
      <c r="C199" s="143"/>
      <c r="D199" s="30"/>
      <c r="E199" s="137"/>
      <c r="F199" s="62"/>
      <c r="G199" s="145"/>
      <c r="H199" s="59"/>
      <c r="I199" s="59"/>
      <c r="J199" s="59"/>
      <c r="K199" s="59"/>
      <c r="L199" s="59"/>
    </row>
    <row r="200" spans="1:12" ht="12.75" x14ac:dyDescent="0.2">
      <c r="A200" s="41" t="str">
        <f>IF(moddep[[#This Row],[Modalidad deportiva]]&lt;&gt;"",Ejercicio,"")</f>
        <v/>
      </c>
      <c r="B200" s="140" t="str">
        <f>IF(moddep[[#This Row],[Modalidad deportiva]]&lt;&gt;"",comarca,"")</f>
        <v/>
      </c>
      <c r="C200" s="143"/>
      <c r="D200" s="30"/>
      <c r="E200" s="137"/>
      <c r="F200" s="62"/>
      <c r="G200" s="144"/>
      <c r="H200" s="59"/>
      <c r="I200" s="59"/>
      <c r="J200" s="59"/>
      <c r="K200" s="59"/>
      <c r="L200" s="59"/>
    </row>
    <row r="201" spans="1:12" ht="12.75" x14ac:dyDescent="0.2">
      <c r="A201" s="41" t="str">
        <f>IF(moddep[[#This Row],[Modalidad deportiva]]&lt;&gt;"",Ejercicio,"")</f>
        <v/>
      </c>
      <c r="B201" s="140" t="str">
        <f>IF(moddep[[#This Row],[Modalidad deportiva]]&lt;&gt;"",comarca,"")</f>
        <v/>
      </c>
      <c r="C201" s="143"/>
      <c r="D201" s="30"/>
      <c r="E201" s="137"/>
      <c r="F201" s="62"/>
      <c r="G201" s="145"/>
      <c r="H201" s="59"/>
      <c r="I201" s="59"/>
      <c r="J201" s="59"/>
      <c r="K201" s="59"/>
      <c r="L201" s="59"/>
    </row>
    <row r="202" spans="1:12" ht="12.75" x14ac:dyDescent="0.2">
      <c r="A202" s="41" t="str">
        <f>IF(moddep[[#This Row],[Modalidad deportiva]]&lt;&gt;"",Ejercicio,"")</f>
        <v/>
      </c>
      <c r="B202" s="140" t="str">
        <f>IF(moddep[[#This Row],[Modalidad deportiva]]&lt;&gt;"",comarca,"")</f>
        <v/>
      </c>
      <c r="C202" s="143"/>
      <c r="D202" s="30"/>
      <c r="E202" s="137"/>
      <c r="F202" s="62"/>
      <c r="G202" s="145"/>
      <c r="H202" s="59"/>
      <c r="I202" s="59"/>
      <c r="J202" s="59"/>
      <c r="K202" s="59"/>
      <c r="L202" s="59"/>
    </row>
    <row r="203" spans="1:12" ht="12.75" x14ac:dyDescent="0.2">
      <c r="A203" s="41" t="str">
        <f>IF(moddep[[#This Row],[Modalidad deportiva]]&lt;&gt;"",Ejercicio,"")</f>
        <v/>
      </c>
      <c r="B203" s="140" t="str">
        <f>IF(moddep[[#This Row],[Modalidad deportiva]]&lt;&gt;"",comarca,"")</f>
        <v/>
      </c>
      <c r="C203" s="143"/>
      <c r="D203" s="30"/>
      <c r="E203" s="137"/>
      <c r="F203" s="62"/>
      <c r="G203" s="145"/>
      <c r="H203" s="59"/>
      <c r="I203" s="59"/>
      <c r="J203" s="59"/>
      <c r="K203" s="59"/>
      <c r="L203" s="59"/>
    </row>
    <row r="204" spans="1:12" ht="12.75" x14ac:dyDescent="0.2">
      <c r="A204" s="41" t="str">
        <f>IF(moddep[[#This Row],[Modalidad deportiva]]&lt;&gt;"",Ejercicio,"")</f>
        <v/>
      </c>
      <c r="B204" s="140" t="str">
        <f>IF(moddep[[#This Row],[Modalidad deportiva]]&lt;&gt;"",comarca,"")</f>
        <v/>
      </c>
      <c r="C204" s="143"/>
      <c r="D204" s="30"/>
      <c r="E204" s="137"/>
      <c r="F204" s="62"/>
      <c r="G204" s="145"/>
      <c r="H204" s="59"/>
      <c r="I204" s="59"/>
      <c r="J204" s="59"/>
      <c r="K204" s="59"/>
      <c r="L204" s="59"/>
    </row>
    <row r="205" spans="1:12" ht="12.75" x14ac:dyDescent="0.2">
      <c r="A205" s="41" t="str">
        <f>IF(moddep[[#This Row],[Modalidad deportiva]]&lt;&gt;"",Ejercicio,"")</f>
        <v/>
      </c>
      <c r="B205" s="140" t="str">
        <f>IF(moddep[[#This Row],[Modalidad deportiva]]&lt;&gt;"",comarca,"")</f>
        <v/>
      </c>
      <c r="C205" s="143"/>
      <c r="D205" s="30"/>
      <c r="E205" s="137"/>
      <c r="F205" s="62"/>
      <c r="G205" s="145"/>
      <c r="H205" s="59"/>
      <c r="I205" s="59"/>
      <c r="J205" s="59"/>
      <c r="K205" s="59"/>
      <c r="L205" s="59"/>
    </row>
    <row r="206" spans="1:12" ht="12.75" x14ac:dyDescent="0.2">
      <c r="A206" s="41" t="str">
        <f>IF(moddep[[#This Row],[Modalidad deportiva]]&lt;&gt;"",Ejercicio,"")</f>
        <v/>
      </c>
      <c r="B206" s="140" t="str">
        <f>IF(moddep[[#This Row],[Modalidad deportiva]]&lt;&gt;"",comarca,"")</f>
        <v/>
      </c>
      <c r="C206" s="143"/>
      <c r="D206" s="30"/>
      <c r="E206" s="137"/>
      <c r="F206" s="62"/>
      <c r="G206" s="145"/>
      <c r="H206" s="59"/>
      <c r="I206" s="59"/>
      <c r="J206" s="59"/>
      <c r="K206" s="59"/>
      <c r="L206" s="59"/>
    </row>
    <row r="207" spans="1:12" ht="12.75" x14ac:dyDescent="0.2">
      <c r="A207" s="41" t="str">
        <f>IF(moddep[[#This Row],[Modalidad deportiva]]&lt;&gt;"",Ejercicio,"")</f>
        <v/>
      </c>
      <c r="B207" s="140" t="str">
        <f>IF(moddep[[#This Row],[Modalidad deportiva]]&lt;&gt;"",comarca,"")</f>
        <v/>
      </c>
      <c r="C207" s="143"/>
      <c r="D207" s="30"/>
      <c r="E207" s="137"/>
      <c r="F207" s="62"/>
      <c r="G207" s="145"/>
      <c r="H207" s="59"/>
      <c r="I207" s="59"/>
      <c r="J207" s="59"/>
      <c r="K207" s="59"/>
      <c r="L207" s="59"/>
    </row>
    <row r="208" spans="1:12" ht="12.75" x14ac:dyDescent="0.2">
      <c r="A208" s="41" t="str">
        <f>IF(moddep[[#This Row],[Modalidad deportiva]]&lt;&gt;"",Ejercicio,"")</f>
        <v/>
      </c>
      <c r="B208" s="140" t="str">
        <f>IF(moddep[[#This Row],[Modalidad deportiva]]&lt;&gt;"",comarca,"")</f>
        <v/>
      </c>
      <c r="C208" s="143"/>
      <c r="D208" s="30"/>
      <c r="E208" s="137"/>
      <c r="F208" s="62"/>
      <c r="G208" s="145"/>
      <c r="H208" s="59"/>
      <c r="I208" s="59"/>
      <c r="J208" s="59"/>
      <c r="K208" s="59"/>
      <c r="L208" s="59"/>
    </row>
    <row r="209" spans="1:12" ht="12.75" x14ac:dyDescent="0.2">
      <c r="A209" s="41" t="str">
        <f>IF(moddep[[#This Row],[Modalidad deportiva]]&lt;&gt;"",Ejercicio,"")</f>
        <v/>
      </c>
      <c r="B209" s="140" t="str">
        <f>IF(moddep[[#This Row],[Modalidad deportiva]]&lt;&gt;"",comarca,"")</f>
        <v/>
      </c>
      <c r="C209" s="143"/>
      <c r="D209" s="30"/>
      <c r="E209" s="137"/>
      <c r="F209" s="62"/>
      <c r="G209" s="144"/>
      <c r="H209" s="59"/>
      <c r="I209" s="59"/>
      <c r="J209" s="59"/>
      <c r="K209" s="59"/>
      <c r="L209" s="59"/>
    </row>
    <row r="210" spans="1:12" ht="12.75" x14ac:dyDescent="0.2">
      <c r="A210" s="41" t="str">
        <f>IF(moddep[[#This Row],[Modalidad deportiva]]&lt;&gt;"",Ejercicio,"")</f>
        <v/>
      </c>
      <c r="B210" s="140" t="str">
        <f>IF(moddep[[#This Row],[Modalidad deportiva]]&lt;&gt;"",comarca,"")</f>
        <v/>
      </c>
      <c r="C210" s="143"/>
      <c r="D210" s="30"/>
      <c r="E210" s="137"/>
      <c r="F210" s="62"/>
      <c r="G210" s="145"/>
      <c r="H210" s="59"/>
      <c r="I210" s="59"/>
      <c r="J210" s="59"/>
      <c r="K210" s="59"/>
      <c r="L210" s="59"/>
    </row>
    <row r="211" spans="1:12" ht="12.75" x14ac:dyDescent="0.2">
      <c r="A211" s="41" t="str">
        <f>IF(moddep[[#This Row],[Modalidad deportiva]]&lt;&gt;"",Ejercicio,"")</f>
        <v/>
      </c>
      <c r="B211" s="140" t="str">
        <f>IF(moddep[[#This Row],[Modalidad deportiva]]&lt;&gt;"",comarca,"")</f>
        <v/>
      </c>
      <c r="C211" s="143"/>
      <c r="D211" s="30"/>
      <c r="E211" s="137"/>
      <c r="F211" s="62"/>
      <c r="G211" s="145"/>
      <c r="H211" s="59"/>
      <c r="I211" s="59"/>
      <c r="J211" s="59"/>
      <c r="K211" s="59"/>
      <c r="L211" s="59"/>
    </row>
    <row r="212" spans="1:12" ht="12.75" x14ac:dyDescent="0.2">
      <c r="A212" s="41" t="str">
        <f>IF(moddep[[#This Row],[Modalidad deportiva]]&lt;&gt;"",Ejercicio,"")</f>
        <v/>
      </c>
      <c r="B212" s="140" t="str">
        <f>IF(moddep[[#This Row],[Modalidad deportiva]]&lt;&gt;"",comarca,"")</f>
        <v/>
      </c>
      <c r="C212" s="143"/>
      <c r="D212" s="30"/>
      <c r="E212" s="137"/>
      <c r="F212" s="62"/>
      <c r="G212" s="145"/>
      <c r="H212" s="59"/>
      <c r="I212" s="59"/>
      <c r="J212" s="59"/>
      <c r="K212" s="59"/>
      <c r="L212" s="59"/>
    </row>
    <row r="213" spans="1:12" ht="12.75" x14ac:dyDescent="0.2">
      <c r="A213" s="41" t="str">
        <f>IF(moddep[[#This Row],[Modalidad deportiva]]&lt;&gt;"",Ejercicio,"")</f>
        <v/>
      </c>
      <c r="B213" s="140" t="str">
        <f>IF(moddep[[#This Row],[Modalidad deportiva]]&lt;&gt;"",comarca,"")</f>
        <v/>
      </c>
      <c r="C213" s="143"/>
      <c r="D213" s="30"/>
      <c r="E213" s="137"/>
      <c r="F213" s="62"/>
      <c r="G213" s="145"/>
      <c r="H213" s="59"/>
      <c r="I213" s="59"/>
      <c r="J213" s="59"/>
      <c r="K213" s="59"/>
      <c r="L213" s="59"/>
    </row>
    <row r="214" spans="1:12" ht="12.75" x14ac:dyDescent="0.2">
      <c r="A214" s="41" t="str">
        <f>IF(moddep[[#This Row],[Modalidad deportiva]]&lt;&gt;"",Ejercicio,"")</f>
        <v/>
      </c>
      <c r="B214" s="140" t="str">
        <f>IF(moddep[[#This Row],[Modalidad deportiva]]&lt;&gt;"",comarca,"")</f>
        <v/>
      </c>
      <c r="C214" s="143"/>
      <c r="D214" s="30"/>
      <c r="E214" s="137"/>
      <c r="F214" s="62"/>
      <c r="G214" s="145"/>
      <c r="H214" s="59"/>
      <c r="I214" s="59"/>
      <c r="J214" s="59"/>
      <c r="K214" s="59"/>
      <c r="L214" s="59"/>
    </row>
    <row r="215" spans="1:12" ht="12.75" x14ac:dyDescent="0.2">
      <c r="A215" s="41" t="str">
        <f>IF(moddep[[#This Row],[Modalidad deportiva]]&lt;&gt;"",Ejercicio,"")</f>
        <v/>
      </c>
      <c r="B215" s="140" t="str">
        <f>IF(moddep[[#This Row],[Modalidad deportiva]]&lt;&gt;"",comarca,"")</f>
        <v/>
      </c>
      <c r="C215" s="143"/>
      <c r="D215" s="30"/>
      <c r="E215" s="137"/>
      <c r="F215" s="62"/>
      <c r="G215" s="145"/>
      <c r="H215" s="59"/>
      <c r="I215" s="59"/>
      <c r="J215" s="59"/>
      <c r="K215" s="59"/>
      <c r="L215" s="59"/>
    </row>
    <row r="216" spans="1:12" ht="12.75" x14ac:dyDescent="0.2">
      <c r="A216" s="41" t="str">
        <f>IF(moddep[[#This Row],[Modalidad deportiva]]&lt;&gt;"",Ejercicio,"")</f>
        <v/>
      </c>
      <c r="B216" s="140" t="str">
        <f>IF(moddep[[#This Row],[Modalidad deportiva]]&lt;&gt;"",comarca,"")</f>
        <v/>
      </c>
      <c r="C216" s="143"/>
      <c r="D216" s="30"/>
      <c r="E216" s="137"/>
      <c r="F216" s="62"/>
      <c r="G216" s="145"/>
      <c r="H216" s="59"/>
      <c r="I216" s="59"/>
      <c r="J216" s="59"/>
      <c r="K216" s="59"/>
      <c r="L216" s="59"/>
    </row>
    <row r="217" spans="1:12" ht="12.75" x14ac:dyDescent="0.2">
      <c r="A217" s="41" t="str">
        <f>IF(moddep[[#This Row],[Modalidad deportiva]]&lt;&gt;"",Ejercicio,"")</f>
        <v/>
      </c>
      <c r="B217" s="140" t="str">
        <f>IF(moddep[[#This Row],[Modalidad deportiva]]&lt;&gt;"",comarca,"")</f>
        <v/>
      </c>
      <c r="C217" s="143"/>
      <c r="D217" s="30"/>
      <c r="E217" s="137"/>
      <c r="F217" s="62"/>
      <c r="G217" s="145"/>
      <c r="H217" s="59"/>
      <c r="I217" s="59"/>
      <c r="J217" s="59"/>
      <c r="K217" s="59"/>
      <c r="L217" s="59"/>
    </row>
    <row r="218" spans="1:12" ht="12.75" x14ac:dyDescent="0.2">
      <c r="A218" s="41" t="str">
        <f>IF(moddep[[#This Row],[Modalidad deportiva]]&lt;&gt;"",Ejercicio,"")</f>
        <v/>
      </c>
      <c r="B218" s="140" t="str">
        <f>IF(moddep[[#This Row],[Modalidad deportiva]]&lt;&gt;"",comarca,"")</f>
        <v/>
      </c>
      <c r="C218" s="143"/>
      <c r="D218" s="30"/>
      <c r="E218" s="137"/>
      <c r="F218" s="62"/>
      <c r="G218" s="144"/>
      <c r="H218" s="59"/>
      <c r="I218" s="59"/>
      <c r="J218" s="59"/>
      <c r="K218" s="59"/>
      <c r="L218" s="59"/>
    </row>
    <row r="219" spans="1:12" ht="12.75" x14ac:dyDescent="0.2">
      <c r="A219" s="41" t="str">
        <f>IF(moddep[[#This Row],[Modalidad deportiva]]&lt;&gt;"",Ejercicio,"")</f>
        <v/>
      </c>
      <c r="B219" s="140" t="str">
        <f>IF(moddep[[#This Row],[Modalidad deportiva]]&lt;&gt;"",comarca,"")</f>
        <v/>
      </c>
      <c r="C219" s="143"/>
      <c r="D219" s="30"/>
      <c r="E219" s="137"/>
      <c r="F219" s="62"/>
      <c r="G219" s="145"/>
      <c r="H219" s="59"/>
      <c r="I219" s="59"/>
      <c r="J219" s="59"/>
      <c r="K219" s="59"/>
      <c r="L219" s="59"/>
    </row>
    <row r="220" spans="1:12" ht="12.75" x14ac:dyDescent="0.2">
      <c r="A220" s="41" t="str">
        <f>IF(moddep[[#This Row],[Modalidad deportiva]]&lt;&gt;"",Ejercicio,"")</f>
        <v/>
      </c>
      <c r="B220" s="140" t="str">
        <f>IF(moddep[[#This Row],[Modalidad deportiva]]&lt;&gt;"",comarca,"")</f>
        <v/>
      </c>
      <c r="C220" s="143"/>
      <c r="D220" s="30"/>
      <c r="E220" s="137"/>
      <c r="F220" s="62"/>
      <c r="G220" s="145"/>
      <c r="H220" s="59"/>
      <c r="I220" s="59"/>
      <c r="J220" s="59"/>
      <c r="K220" s="59"/>
      <c r="L220" s="59"/>
    </row>
    <row r="221" spans="1:12" ht="12.75" x14ac:dyDescent="0.2">
      <c r="A221" s="41" t="str">
        <f>IF(moddep[[#This Row],[Modalidad deportiva]]&lt;&gt;"",Ejercicio,"")</f>
        <v/>
      </c>
      <c r="B221" s="140" t="str">
        <f>IF(moddep[[#This Row],[Modalidad deportiva]]&lt;&gt;"",comarca,"")</f>
        <v/>
      </c>
      <c r="C221" s="143"/>
      <c r="D221" s="30"/>
      <c r="E221" s="137"/>
      <c r="F221" s="62"/>
      <c r="G221" s="145"/>
      <c r="H221" s="59"/>
      <c r="I221" s="59"/>
      <c r="J221" s="59"/>
      <c r="K221" s="59"/>
      <c r="L221" s="59"/>
    </row>
    <row r="222" spans="1:12" ht="12.75" x14ac:dyDescent="0.2">
      <c r="A222" s="41" t="str">
        <f>IF(moddep[[#This Row],[Modalidad deportiva]]&lt;&gt;"",Ejercicio,"")</f>
        <v/>
      </c>
      <c r="B222" s="140" t="str">
        <f>IF(moddep[[#This Row],[Modalidad deportiva]]&lt;&gt;"",comarca,"")</f>
        <v/>
      </c>
      <c r="C222" s="143"/>
      <c r="D222" s="30"/>
      <c r="E222" s="137"/>
      <c r="F222" s="62"/>
      <c r="G222" s="145"/>
      <c r="H222" s="59"/>
      <c r="I222" s="59"/>
      <c r="J222" s="59"/>
      <c r="K222" s="59"/>
      <c r="L222" s="59"/>
    </row>
    <row r="223" spans="1:12" ht="12.75" x14ac:dyDescent="0.2">
      <c r="A223" s="41" t="str">
        <f>IF(moddep[[#This Row],[Modalidad deportiva]]&lt;&gt;"",Ejercicio,"")</f>
        <v/>
      </c>
      <c r="B223" s="140" t="str">
        <f>IF(moddep[[#This Row],[Modalidad deportiva]]&lt;&gt;"",comarca,"")</f>
        <v/>
      </c>
      <c r="C223" s="143"/>
      <c r="D223" s="30"/>
      <c r="E223" s="137"/>
      <c r="F223" s="62"/>
      <c r="G223" s="145"/>
      <c r="H223" s="59"/>
      <c r="I223" s="59"/>
      <c r="J223" s="59"/>
      <c r="K223" s="59"/>
      <c r="L223" s="59"/>
    </row>
    <row r="224" spans="1:12" ht="12.75" x14ac:dyDescent="0.2">
      <c r="A224" s="41" t="str">
        <f>IF(moddep[[#This Row],[Modalidad deportiva]]&lt;&gt;"",Ejercicio,"")</f>
        <v/>
      </c>
      <c r="B224" s="140" t="str">
        <f>IF(moddep[[#This Row],[Modalidad deportiva]]&lt;&gt;"",comarca,"")</f>
        <v/>
      </c>
      <c r="C224" s="143"/>
      <c r="D224" s="30"/>
      <c r="E224" s="137"/>
      <c r="F224" s="62"/>
      <c r="G224" s="145"/>
      <c r="H224" s="59"/>
      <c r="I224" s="59"/>
      <c r="J224" s="59"/>
      <c r="K224" s="59"/>
      <c r="L224" s="59"/>
    </row>
    <row r="225" spans="1:12" ht="12.75" x14ac:dyDescent="0.2">
      <c r="A225" s="41" t="str">
        <f>IF(moddep[[#This Row],[Modalidad deportiva]]&lt;&gt;"",Ejercicio,"")</f>
        <v/>
      </c>
      <c r="B225" s="140" t="str">
        <f>IF(moddep[[#This Row],[Modalidad deportiva]]&lt;&gt;"",comarca,"")</f>
        <v/>
      </c>
      <c r="C225" s="143"/>
      <c r="D225" s="30"/>
      <c r="E225" s="137"/>
      <c r="F225" s="62"/>
      <c r="G225" s="145"/>
      <c r="H225" s="59"/>
      <c r="I225" s="59"/>
      <c r="J225" s="59"/>
      <c r="K225" s="59"/>
      <c r="L225" s="59"/>
    </row>
    <row r="226" spans="1:12" ht="12.75" x14ac:dyDescent="0.2">
      <c r="A226" s="41" t="str">
        <f>IF(moddep[[#This Row],[Modalidad deportiva]]&lt;&gt;"",Ejercicio,"")</f>
        <v/>
      </c>
      <c r="B226" s="140" t="str">
        <f>IF(moddep[[#This Row],[Modalidad deportiva]]&lt;&gt;"",comarca,"")</f>
        <v/>
      </c>
      <c r="C226" s="143"/>
      <c r="D226" s="30"/>
      <c r="E226" s="137"/>
      <c r="F226" s="62"/>
      <c r="G226" s="145"/>
      <c r="H226" s="59"/>
      <c r="I226" s="59"/>
      <c r="J226" s="59"/>
      <c r="K226" s="59"/>
      <c r="L226" s="59"/>
    </row>
    <row r="227" spans="1:12" ht="12.75" x14ac:dyDescent="0.2">
      <c r="A227" s="41" t="str">
        <f>IF(moddep[[#This Row],[Modalidad deportiva]]&lt;&gt;"",Ejercicio,"")</f>
        <v/>
      </c>
      <c r="B227" s="140" t="str">
        <f>IF(moddep[[#This Row],[Modalidad deportiva]]&lt;&gt;"",comarca,"")</f>
        <v/>
      </c>
      <c r="C227" s="143"/>
      <c r="D227" s="30"/>
      <c r="E227" s="137"/>
      <c r="F227" s="62"/>
      <c r="G227" s="144"/>
      <c r="H227" s="59"/>
      <c r="I227" s="59"/>
      <c r="J227" s="59"/>
      <c r="K227" s="59"/>
      <c r="L227" s="59"/>
    </row>
    <row r="228" spans="1:12" ht="12.75" x14ac:dyDescent="0.2">
      <c r="A228" s="41" t="str">
        <f>IF(moddep[[#This Row],[Modalidad deportiva]]&lt;&gt;"",Ejercicio,"")</f>
        <v/>
      </c>
      <c r="B228" s="140" t="str">
        <f>IF(moddep[[#This Row],[Modalidad deportiva]]&lt;&gt;"",comarca,"")</f>
        <v/>
      </c>
      <c r="C228" s="143"/>
      <c r="D228" s="30"/>
      <c r="E228" s="137"/>
      <c r="F228" s="62"/>
      <c r="G228" s="145"/>
      <c r="H228" s="59"/>
      <c r="I228" s="59"/>
      <c r="J228" s="59"/>
      <c r="K228" s="59"/>
      <c r="L228" s="59"/>
    </row>
    <row r="229" spans="1:12" ht="12.75" x14ac:dyDescent="0.2">
      <c r="A229" s="41" t="str">
        <f>IF(moddep[[#This Row],[Modalidad deportiva]]&lt;&gt;"",Ejercicio,"")</f>
        <v/>
      </c>
      <c r="B229" s="140" t="str">
        <f>IF(moddep[[#This Row],[Modalidad deportiva]]&lt;&gt;"",comarca,"")</f>
        <v/>
      </c>
      <c r="C229" s="143"/>
      <c r="D229" s="30"/>
      <c r="E229" s="137"/>
      <c r="F229" s="62"/>
      <c r="G229" s="145"/>
      <c r="H229" s="59"/>
      <c r="I229" s="59"/>
      <c r="J229" s="59"/>
      <c r="K229" s="59"/>
      <c r="L229" s="59"/>
    </row>
    <row r="230" spans="1:12" ht="12.75" x14ac:dyDescent="0.2">
      <c r="A230" s="41" t="str">
        <f>IF(moddep[[#This Row],[Modalidad deportiva]]&lt;&gt;"",Ejercicio,"")</f>
        <v/>
      </c>
      <c r="B230" s="140" t="str">
        <f>IF(moddep[[#This Row],[Modalidad deportiva]]&lt;&gt;"",comarca,"")</f>
        <v/>
      </c>
      <c r="C230" s="143"/>
      <c r="D230" s="30"/>
      <c r="E230" s="137"/>
      <c r="F230" s="62"/>
      <c r="G230" s="145"/>
      <c r="H230" s="59"/>
      <c r="I230" s="59"/>
      <c r="J230" s="59"/>
      <c r="K230" s="59"/>
      <c r="L230" s="59"/>
    </row>
    <row r="231" spans="1:12" ht="12.75" x14ac:dyDescent="0.2">
      <c r="A231" s="41" t="str">
        <f>IF(moddep[[#This Row],[Modalidad deportiva]]&lt;&gt;"",Ejercicio,"")</f>
        <v/>
      </c>
      <c r="B231" s="140" t="str">
        <f>IF(moddep[[#This Row],[Modalidad deportiva]]&lt;&gt;"",comarca,"")</f>
        <v/>
      </c>
      <c r="C231" s="143"/>
      <c r="D231" s="30"/>
      <c r="E231" s="137"/>
      <c r="F231" s="62"/>
      <c r="G231" s="145"/>
      <c r="H231" s="59"/>
      <c r="I231" s="59"/>
      <c r="J231" s="59"/>
      <c r="K231" s="59"/>
      <c r="L231" s="59"/>
    </row>
    <row r="232" spans="1:12" ht="12.75" x14ac:dyDescent="0.2">
      <c r="A232" s="41" t="str">
        <f>IF(moddep[[#This Row],[Modalidad deportiva]]&lt;&gt;"",Ejercicio,"")</f>
        <v/>
      </c>
      <c r="B232" s="140" t="str">
        <f>IF(moddep[[#This Row],[Modalidad deportiva]]&lt;&gt;"",comarca,"")</f>
        <v/>
      </c>
      <c r="C232" s="143"/>
      <c r="D232" s="30"/>
      <c r="E232" s="137"/>
      <c r="F232" s="62"/>
      <c r="G232" s="145"/>
      <c r="H232" s="59"/>
      <c r="I232" s="59"/>
      <c r="J232" s="59"/>
      <c r="K232" s="59"/>
      <c r="L232" s="59"/>
    </row>
    <row r="233" spans="1:12" ht="12.75" x14ac:dyDescent="0.2">
      <c r="A233" s="41" t="str">
        <f>IF(moddep[[#This Row],[Modalidad deportiva]]&lt;&gt;"",Ejercicio,"")</f>
        <v/>
      </c>
      <c r="B233" s="140" t="str">
        <f>IF(moddep[[#This Row],[Modalidad deportiva]]&lt;&gt;"",comarca,"")</f>
        <v/>
      </c>
      <c r="C233" s="143"/>
      <c r="D233" s="30"/>
      <c r="E233" s="137"/>
      <c r="F233" s="62"/>
      <c r="G233" s="145"/>
      <c r="H233" s="59"/>
      <c r="I233" s="59"/>
      <c r="J233" s="59"/>
      <c r="K233" s="59"/>
      <c r="L233" s="59"/>
    </row>
    <row r="234" spans="1:12" ht="12.75" x14ac:dyDescent="0.2">
      <c r="A234" s="41" t="str">
        <f>IF(moddep[[#This Row],[Modalidad deportiva]]&lt;&gt;"",Ejercicio,"")</f>
        <v/>
      </c>
      <c r="B234" s="140" t="str">
        <f>IF(moddep[[#This Row],[Modalidad deportiva]]&lt;&gt;"",comarca,"")</f>
        <v/>
      </c>
      <c r="C234" s="143"/>
      <c r="D234" s="30"/>
      <c r="E234" s="137"/>
      <c r="F234" s="62"/>
      <c r="G234" s="145"/>
      <c r="H234" s="59"/>
      <c r="I234" s="59"/>
      <c r="J234" s="59"/>
      <c r="K234" s="59"/>
      <c r="L234" s="59"/>
    </row>
    <row r="235" spans="1:12" ht="12.75" x14ac:dyDescent="0.2">
      <c r="A235" s="41" t="str">
        <f>IF(moddep[[#This Row],[Modalidad deportiva]]&lt;&gt;"",Ejercicio,"")</f>
        <v/>
      </c>
      <c r="B235" s="140" t="str">
        <f>IF(moddep[[#This Row],[Modalidad deportiva]]&lt;&gt;"",comarca,"")</f>
        <v/>
      </c>
      <c r="C235" s="143"/>
      <c r="D235" s="30"/>
      <c r="E235" s="137"/>
      <c r="F235" s="62"/>
      <c r="G235" s="145"/>
      <c r="H235" s="59"/>
      <c r="I235" s="59"/>
      <c r="J235" s="59"/>
      <c r="K235" s="59"/>
      <c r="L235" s="59"/>
    </row>
    <row r="236" spans="1:12" ht="12.75" x14ac:dyDescent="0.2">
      <c r="A236" s="41" t="str">
        <f>IF(moddep[[#This Row],[Modalidad deportiva]]&lt;&gt;"",Ejercicio,"")</f>
        <v/>
      </c>
      <c r="B236" s="140" t="str">
        <f>IF(moddep[[#This Row],[Modalidad deportiva]]&lt;&gt;"",comarca,"")</f>
        <v/>
      </c>
      <c r="C236" s="143"/>
      <c r="D236" s="30"/>
      <c r="E236" s="137"/>
      <c r="F236" s="62"/>
      <c r="G236" s="144"/>
      <c r="H236" s="59"/>
      <c r="I236" s="59"/>
      <c r="J236" s="59"/>
      <c r="K236" s="59"/>
      <c r="L236" s="59"/>
    </row>
    <row r="237" spans="1:12" ht="12.75" x14ac:dyDescent="0.2">
      <c r="A237" s="41" t="str">
        <f>IF(moddep[[#This Row],[Modalidad deportiva]]&lt;&gt;"",Ejercicio,"")</f>
        <v/>
      </c>
      <c r="B237" s="140" t="str">
        <f>IF(moddep[[#This Row],[Modalidad deportiva]]&lt;&gt;"",comarca,"")</f>
        <v/>
      </c>
      <c r="C237" s="143"/>
      <c r="D237" s="30"/>
      <c r="E237" s="137"/>
      <c r="F237" s="62"/>
      <c r="G237" s="145"/>
      <c r="H237" s="59"/>
      <c r="I237" s="59"/>
      <c r="J237" s="59"/>
      <c r="K237" s="59"/>
      <c r="L237" s="59"/>
    </row>
    <row r="238" spans="1:12" ht="12.75" x14ac:dyDescent="0.2">
      <c r="A238" s="41" t="str">
        <f>IF(moddep[[#This Row],[Modalidad deportiva]]&lt;&gt;"",Ejercicio,"")</f>
        <v/>
      </c>
      <c r="B238" s="140" t="str">
        <f>IF(moddep[[#This Row],[Modalidad deportiva]]&lt;&gt;"",comarca,"")</f>
        <v/>
      </c>
      <c r="C238" s="143"/>
      <c r="D238" s="30"/>
      <c r="E238" s="137"/>
      <c r="F238" s="62"/>
      <c r="G238" s="145"/>
      <c r="H238" s="59"/>
      <c r="I238" s="59"/>
      <c r="J238" s="59"/>
      <c r="K238" s="59"/>
      <c r="L238" s="59"/>
    </row>
    <row r="239" spans="1:12" ht="12.75" x14ac:dyDescent="0.2">
      <c r="A239" s="41" t="str">
        <f>IF(moddep[[#This Row],[Modalidad deportiva]]&lt;&gt;"",Ejercicio,"")</f>
        <v/>
      </c>
      <c r="B239" s="140" t="str">
        <f>IF(moddep[[#This Row],[Modalidad deportiva]]&lt;&gt;"",comarca,"")</f>
        <v/>
      </c>
      <c r="C239" s="143"/>
      <c r="D239" s="30"/>
      <c r="E239" s="137"/>
      <c r="F239" s="62"/>
      <c r="G239" s="145"/>
      <c r="H239" s="59"/>
      <c r="I239" s="59"/>
      <c r="J239" s="59"/>
      <c r="K239" s="59"/>
      <c r="L239" s="59"/>
    </row>
    <row r="240" spans="1:12" ht="12.75" x14ac:dyDescent="0.2">
      <c r="A240" s="41" t="str">
        <f>IF(moddep[[#This Row],[Modalidad deportiva]]&lt;&gt;"",Ejercicio,"")</f>
        <v/>
      </c>
      <c r="B240" s="140" t="str">
        <f>IF(moddep[[#This Row],[Modalidad deportiva]]&lt;&gt;"",comarca,"")</f>
        <v/>
      </c>
      <c r="C240" s="143"/>
      <c r="D240" s="30"/>
      <c r="E240" s="137"/>
      <c r="F240" s="62"/>
      <c r="G240" s="145"/>
      <c r="H240" s="59"/>
      <c r="I240" s="59"/>
      <c r="J240" s="59"/>
      <c r="K240" s="59"/>
      <c r="L240" s="59"/>
    </row>
    <row r="241" spans="1:12" ht="12.75" x14ac:dyDescent="0.2">
      <c r="A241" s="41" t="str">
        <f>IF(moddep[[#This Row],[Modalidad deportiva]]&lt;&gt;"",Ejercicio,"")</f>
        <v/>
      </c>
      <c r="B241" s="140" t="str">
        <f>IF(moddep[[#This Row],[Modalidad deportiva]]&lt;&gt;"",comarca,"")</f>
        <v/>
      </c>
      <c r="C241" s="143"/>
      <c r="D241" s="30"/>
      <c r="E241" s="137"/>
      <c r="F241" s="62"/>
      <c r="G241" s="145"/>
      <c r="H241" s="59"/>
      <c r="I241" s="59"/>
      <c r="J241" s="59"/>
      <c r="K241" s="59"/>
      <c r="L241" s="59"/>
    </row>
    <row r="242" spans="1:12" ht="12.75" x14ac:dyDescent="0.2">
      <c r="A242" s="41" t="str">
        <f>IF(moddep[[#This Row],[Modalidad deportiva]]&lt;&gt;"",Ejercicio,"")</f>
        <v/>
      </c>
      <c r="B242" s="140" t="str">
        <f>IF(moddep[[#This Row],[Modalidad deportiva]]&lt;&gt;"",comarca,"")</f>
        <v/>
      </c>
      <c r="C242" s="143"/>
      <c r="D242" s="30"/>
      <c r="E242" s="137"/>
      <c r="F242" s="62"/>
      <c r="G242" s="145"/>
      <c r="H242" s="59"/>
      <c r="I242" s="59"/>
      <c r="J242" s="59"/>
      <c r="K242" s="59"/>
      <c r="L242" s="59"/>
    </row>
    <row r="243" spans="1:12" ht="12.75" x14ac:dyDescent="0.2">
      <c r="A243" s="41" t="str">
        <f>IF(moddep[[#This Row],[Modalidad deportiva]]&lt;&gt;"",Ejercicio,"")</f>
        <v/>
      </c>
      <c r="B243" s="140" t="str">
        <f>IF(moddep[[#This Row],[Modalidad deportiva]]&lt;&gt;"",comarca,"")</f>
        <v/>
      </c>
      <c r="C243" s="143"/>
      <c r="D243" s="30"/>
      <c r="E243" s="137"/>
      <c r="F243" s="62"/>
      <c r="G243" s="145"/>
      <c r="H243" s="59"/>
      <c r="I243" s="59"/>
      <c r="J243" s="59"/>
      <c r="K243" s="59"/>
      <c r="L243" s="59"/>
    </row>
    <row r="244" spans="1:12" ht="12.75" x14ac:dyDescent="0.2">
      <c r="A244" s="41" t="str">
        <f>IF(moddep[[#This Row],[Modalidad deportiva]]&lt;&gt;"",Ejercicio,"")</f>
        <v/>
      </c>
      <c r="B244" s="140" t="str">
        <f>IF(moddep[[#This Row],[Modalidad deportiva]]&lt;&gt;"",comarca,"")</f>
        <v/>
      </c>
      <c r="C244" s="143"/>
      <c r="D244" s="30"/>
      <c r="E244" s="137"/>
      <c r="F244" s="62"/>
      <c r="G244" s="145"/>
      <c r="H244" s="59"/>
      <c r="I244" s="59"/>
      <c r="J244" s="59"/>
      <c r="K244" s="59"/>
      <c r="L244" s="59"/>
    </row>
    <row r="245" spans="1:12" ht="12.75" x14ac:dyDescent="0.2">
      <c r="A245" s="41" t="str">
        <f>IF(moddep[[#This Row],[Modalidad deportiva]]&lt;&gt;"",Ejercicio,"")</f>
        <v/>
      </c>
      <c r="B245" s="140" t="str">
        <f>IF(moddep[[#This Row],[Modalidad deportiva]]&lt;&gt;"",comarca,"")</f>
        <v/>
      </c>
      <c r="C245" s="143"/>
      <c r="D245" s="30"/>
      <c r="E245" s="137"/>
      <c r="F245" s="62"/>
      <c r="G245" s="144"/>
      <c r="H245" s="59"/>
      <c r="I245" s="59"/>
      <c r="J245" s="59"/>
      <c r="K245" s="59"/>
      <c r="L245" s="59"/>
    </row>
    <row r="246" spans="1:12" ht="12.75" x14ac:dyDescent="0.2">
      <c r="A246" s="41" t="str">
        <f>IF(moddep[[#This Row],[Modalidad deportiva]]&lt;&gt;"",Ejercicio,"")</f>
        <v/>
      </c>
      <c r="B246" s="140" t="str">
        <f>IF(moddep[[#This Row],[Modalidad deportiva]]&lt;&gt;"",comarca,"")</f>
        <v/>
      </c>
      <c r="C246" s="143"/>
      <c r="D246" s="30"/>
      <c r="E246" s="137"/>
      <c r="F246" s="62"/>
      <c r="G246" s="145"/>
      <c r="H246" s="59"/>
      <c r="I246" s="59"/>
      <c r="J246" s="59"/>
      <c r="K246" s="59"/>
      <c r="L246" s="59"/>
    </row>
    <row r="247" spans="1:12" ht="12.75" x14ac:dyDescent="0.2">
      <c r="A247" s="41" t="str">
        <f>IF(moddep[[#This Row],[Modalidad deportiva]]&lt;&gt;"",Ejercicio,"")</f>
        <v/>
      </c>
      <c r="B247" s="140" t="str">
        <f>IF(moddep[[#This Row],[Modalidad deportiva]]&lt;&gt;"",comarca,"")</f>
        <v/>
      </c>
      <c r="C247" s="143"/>
      <c r="D247" s="30"/>
      <c r="E247" s="137"/>
      <c r="F247" s="62"/>
      <c r="G247" s="145"/>
      <c r="H247" s="59"/>
      <c r="I247" s="59"/>
      <c r="J247" s="59"/>
      <c r="K247" s="59"/>
      <c r="L247" s="59"/>
    </row>
    <row r="248" spans="1:12" ht="12.75" x14ac:dyDescent="0.2">
      <c r="A248" s="41" t="str">
        <f>IF(moddep[[#This Row],[Modalidad deportiva]]&lt;&gt;"",Ejercicio,"")</f>
        <v/>
      </c>
      <c r="B248" s="140" t="str">
        <f>IF(moddep[[#This Row],[Modalidad deportiva]]&lt;&gt;"",comarca,"")</f>
        <v/>
      </c>
      <c r="C248" s="143"/>
      <c r="D248" s="30"/>
      <c r="E248" s="137"/>
      <c r="F248" s="62"/>
      <c r="G248" s="145"/>
      <c r="H248" s="59"/>
      <c r="I248" s="59"/>
      <c r="J248" s="59"/>
      <c r="K248" s="59"/>
      <c r="L248" s="59"/>
    </row>
    <row r="249" spans="1:12" ht="12.75" x14ac:dyDescent="0.2">
      <c r="A249" s="41" t="str">
        <f>IF(moddep[[#This Row],[Modalidad deportiva]]&lt;&gt;"",Ejercicio,"")</f>
        <v/>
      </c>
      <c r="B249" s="140" t="str">
        <f>IF(moddep[[#This Row],[Modalidad deportiva]]&lt;&gt;"",comarca,"")</f>
        <v/>
      </c>
      <c r="C249" s="143"/>
      <c r="D249" s="30"/>
      <c r="E249" s="137"/>
      <c r="F249" s="62"/>
      <c r="G249" s="145"/>
      <c r="H249" s="59"/>
      <c r="I249" s="59"/>
      <c r="J249" s="59"/>
      <c r="K249" s="59"/>
      <c r="L249" s="59"/>
    </row>
    <row r="250" spans="1:12" ht="12.75" x14ac:dyDescent="0.2">
      <c r="A250" s="41" t="str">
        <f>IF(moddep[[#This Row],[Modalidad deportiva]]&lt;&gt;"",Ejercicio,"")</f>
        <v/>
      </c>
      <c r="B250" s="140" t="str">
        <f>IF(moddep[[#This Row],[Modalidad deportiva]]&lt;&gt;"",comarca,"")</f>
        <v/>
      </c>
      <c r="C250" s="143"/>
      <c r="D250" s="30"/>
      <c r="E250" s="137"/>
      <c r="F250" s="62"/>
      <c r="G250" s="145"/>
      <c r="H250" s="59"/>
      <c r="I250" s="59"/>
      <c r="J250" s="59"/>
      <c r="K250" s="59"/>
      <c r="L250" s="59"/>
    </row>
    <row r="251" spans="1:12" ht="12.75" x14ac:dyDescent="0.2">
      <c r="A251" s="41" t="str">
        <f>IF(moddep[[#This Row],[Modalidad deportiva]]&lt;&gt;"",Ejercicio,"")</f>
        <v/>
      </c>
      <c r="B251" s="140" t="str">
        <f>IF(moddep[[#This Row],[Modalidad deportiva]]&lt;&gt;"",comarca,"")</f>
        <v/>
      </c>
      <c r="C251" s="143"/>
      <c r="D251" s="30"/>
      <c r="E251" s="137"/>
      <c r="F251" s="62"/>
      <c r="G251" s="145"/>
      <c r="H251" s="59"/>
      <c r="I251" s="59"/>
      <c r="J251" s="59"/>
      <c r="K251" s="59"/>
      <c r="L251" s="59"/>
    </row>
    <row r="252" spans="1:12" ht="12.75" x14ac:dyDescent="0.2">
      <c r="A252" s="41" t="str">
        <f>IF(moddep[[#This Row],[Modalidad deportiva]]&lt;&gt;"",Ejercicio,"")</f>
        <v/>
      </c>
      <c r="B252" s="140" t="str">
        <f>IF(moddep[[#This Row],[Modalidad deportiva]]&lt;&gt;"",comarca,"")</f>
        <v/>
      </c>
      <c r="C252" s="143"/>
      <c r="D252" s="30"/>
      <c r="E252" s="137"/>
      <c r="F252" s="62"/>
      <c r="G252" s="145"/>
      <c r="H252" s="59"/>
      <c r="I252" s="59"/>
      <c r="J252" s="59"/>
      <c r="K252" s="59"/>
      <c r="L252" s="59"/>
    </row>
    <row r="253" spans="1:12" ht="12.75" x14ac:dyDescent="0.2">
      <c r="A253" s="41" t="str">
        <f>IF(moddep[[#This Row],[Modalidad deportiva]]&lt;&gt;"",Ejercicio,"")</f>
        <v/>
      </c>
      <c r="B253" s="140" t="str">
        <f>IF(moddep[[#This Row],[Modalidad deportiva]]&lt;&gt;"",comarca,"")</f>
        <v/>
      </c>
      <c r="C253" s="143"/>
      <c r="D253" s="30"/>
      <c r="E253" s="137"/>
      <c r="F253" s="62"/>
      <c r="G253" s="145"/>
      <c r="H253" s="59"/>
      <c r="I253" s="59"/>
      <c r="J253" s="59"/>
      <c r="K253" s="59"/>
      <c r="L253" s="59"/>
    </row>
    <row r="254" spans="1:12" ht="12.75" x14ac:dyDescent="0.2">
      <c r="A254" s="41" t="str">
        <f>IF(moddep[[#This Row],[Modalidad deportiva]]&lt;&gt;"",Ejercicio,"")</f>
        <v/>
      </c>
      <c r="B254" s="140" t="str">
        <f>IF(moddep[[#This Row],[Modalidad deportiva]]&lt;&gt;"",comarca,"")</f>
        <v/>
      </c>
      <c r="C254" s="143"/>
      <c r="D254" s="30"/>
      <c r="E254" s="137"/>
      <c r="F254" s="62"/>
      <c r="G254" s="144"/>
      <c r="H254" s="59"/>
      <c r="I254" s="59"/>
      <c r="J254" s="59"/>
      <c r="K254" s="59"/>
      <c r="L254" s="59"/>
    </row>
    <row r="255" spans="1:12" ht="12.75" x14ac:dyDescent="0.2">
      <c r="A255" s="41" t="str">
        <f>IF(moddep[[#This Row],[Modalidad deportiva]]&lt;&gt;"",Ejercicio,"")</f>
        <v/>
      </c>
      <c r="B255" s="140" t="str">
        <f>IF(moddep[[#This Row],[Modalidad deportiva]]&lt;&gt;"",comarca,"")</f>
        <v/>
      </c>
      <c r="C255" s="143"/>
      <c r="D255" s="30"/>
      <c r="E255" s="137"/>
      <c r="F255" s="62"/>
      <c r="G255" s="145"/>
      <c r="H255" s="59"/>
      <c r="I255" s="59"/>
      <c r="J255" s="59"/>
      <c r="K255" s="59"/>
      <c r="L255" s="59"/>
    </row>
    <row r="256" spans="1:12" ht="12.75" x14ac:dyDescent="0.2">
      <c r="A256" s="41" t="str">
        <f>IF(moddep[[#This Row],[Modalidad deportiva]]&lt;&gt;"",Ejercicio,"")</f>
        <v/>
      </c>
      <c r="B256" s="140" t="str">
        <f>IF(moddep[[#This Row],[Modalidad deportiva]]&lt;&gt;"",comarca,"")</f>
        <v/>
      </c>
      <c r="C256" s="143"/>
      <c r="D256" s="30"/>
      <c r="E256" s="137"/>
      <c r="F256" s="62"/>
      <c r="G256" s="145"/>
      <c r="H256" s="59"/>
      <c r="I256" s="59"/>
      <c r="J256" s="59"/>
      <c r="K256" s="59"/>
      <c r="L256" s="59"/>
    </row>
    <row r="257" spans="1:12" ht="12.75" x14ac:dyDescent="0.2">
      <c r="A257" s="41" t="str">
        <f>IF(moddep[[#This Row],[Modalidad deportiva]]&lt;&gt;"",Ejercicio,"")</f>
        <v/>
      </c>
      <c r="B257" s="140" t="str">
        <f>IF(moddep[[#This Row],[Modalidad deportiva]]&lt;&gt;"",comarca,"")</f>
        <v/>
      </c>
      <c r="C257" s="143"/>
      <c r="D257" s="30"/>
      <c r="E257" s="137"/>
      <c r="F257" s="62"/>
      <c r="G257" s="145"/>
      <c r="H257" s="59"/>
      <c r="I257" s="59"/>
      <c r="J257" s="59"/>
      <c r="K257" s="59"/>
      <c r="L257" s="59"/>
    </row>
    <row r="258" spans="1:12" ht="12.75" x14ac:dyDescent="0.2">
      <c r="A258" s="41" t="str">
        <f>IF(moddep[[#This Row],[Modalidad deportiva]]&lt;&gt;"",Ejercicio,"")</f>
        <v/>
      </c>
      <c r="B258" s="140" t="str">
        <f>IF(moddep[[#This Row],[Modalidad deportiva]]&lt;&gt;"",comarca,"")</f>
        <v/>
      </c>
      <c r="C258" s="143"/>
      <c r="D258" s="30"/>
      <c r="E258" s="137"/>
      <c r="F258" s="62"/>
      <c r="G258" s="145"/>
      <c r="H258" s="59"/>
      <c r="I258" s="59"/>
      <c r="J258" s="59"/>
      <c r="K258" s="59"/>
      <c r="L258" s="59"/>
    </row>
    <row r="259" spans="1:12" ht="12.75" x14ac:dyDescent="0.2">
      <c r="A259" s="41" t="str">
        <f>IF(moddep[[#This Row],[Modalidad deportiva]]&lt;&gt;"",Ejercicio,"")</f>
        <v/>
      </c>
      <c r="B259" s="140" t="str">
        <f>IF(moddep[[#This Row],[Modalidad deportiva]]&lt;&gt;"",comarca,"")</f>
        <v/>
      </c>
      <c r="C259" s="143"/>
      <c r="D259" s="30"/>
      <c r="E259" s="137"/>
      <c r="F259" s="62"/>
      <c r="G259" s="145"/>
      <c r="H259" s="59"/>
      <c r="I259" s="59"/>
      <c r="J259" s="59"/>
      <c r="K259" s="59"/>
      <c r="L259" s="59"/>
    </row>
    <row r="260" spans="1:12" ht="12.75" x14ac:dyDescent="0.2">
      <c r="A260" s="41" t="str">
        <f>IF(moddep[[#This Row],[Modalidad deportiva]]&lt;&gt;"",Ejercicio,"")</f>
        <v/>
      </c>
      <c r="B260" s="140" t="str">
        <f>IF(moddep[[#This Row],[Modalidad deportiva]]&lt;&gt;"",comarca,"")</f>
        <v/>
      </c>
      <c r="C260" s="143"/>
      <c r="D260" s="30"/>
      <c r="E260" s="137"/>
      <c r="F260" s="62"/>
      <c r="G260" s="145"/>
      <c r="H260" s="59"/>
      <c r="I260" s="59"/>
      <c r="J260" s="59"/>
      <c r="K260" s="59"/>
      <c r="L260" s="59"/>
    </row>
    <row r="261" spans="1:12" ht="12.75" x14ac:dyDescent="0.2">
      <c r="A261" s="41" t="str">
        <f>IF(moddep[[#This Row],[Modalidad deportiva]]&lt;&gt;"",Ejercicio,"")</f>
        <v/>
      </c>
      <c r="B261" s="140" t="str">
        <f>IF(moddep[[#This Row],[Modalidad deportiva]]&lt;&gt;"",comarca,"")</f>
        <v/>
      </c>
      <c r="C261" s="143"/>
      <c r="D261" s="30"/>
      <c r="E261" s="137"/>
      <c r="F261" s="62"/>
      <c r="G261" s="145"/>
      <c r="H261" s="59"/>
      <c r="I261" s="59"/>
      <c r="J261" s="59"/>
      <c r="K261" s="59"/>
      <c r="L261" s="59"/>
    </row>
    <row r="262" spans="1:12" ht="12.75" x14ac:dyDescent="0.2">
      <c r="A262" s="41" t="str">
        <f>IF(moddep[[#This Row],[Modalidad deportiva]]&lt;&gt;"",Ejercicio,"")</f>
        <v/>
      </c>
      <c r="B262" s="140" t="str">
        <f>IF(moddep[[#This Row],[Modalidad deportiva]]&lt;&gt;"",comarca,"")</f>
        <v/>
      </c>
      <c r="C262" s="143"/>
      <c r="D262" s="30"/>
      <c r="E262" s="137"/>
      <c r="F262" s="62"/>
      <c r="G262" s="145"/>
      <c r="H262" s="59"/>
      <c r="I262" s="59"/>
      <c r="J262" s="59"/>
      <c r="K262" s="59"/>
      <c r="L262" s="59"/>
    </row>
    <row r="263" spans="1:12" ht="12.75" x14ac:dyDescent="0.2">
      <c r="A263" s="41" t="str">
        <f>IF(moddep[[#This Row],[Modalidad deportiva]]&lt;&gt;"",Ejercicio,"")</f>
        <v/>
      </c>
      <c r="B263" s="140" t="str">
        <f>IF(moddep[[#This Row],[Modalidad deportiva]]&lt;&gt;"",comarca,"")</f>
        <v/>
      </c>
      <c r="C263" s="143"/>
      <c r="D263" s="30"/>
      <c r="E263" s="137"/>
      <c r="F263" s="62"/>
      <c r="G263" s="144"/>
      <c r="H263" s="59"/>
      <c r="I263" s="59"/>
      <c r="J263" s="59"/>
      <c r="K263" s="59"/>
      <c r="L263" s="59"/>
    </row>
    <row r="264" spans="1:12" ht="12.75" x14ac:dyDescent="0.2">
      <c r="A264" s="41" t="str">
        <f>IF(moddep[[#This Row],[Modalidad deportiva]]&lt;&gt;"",Ejercicio,"")</f>
        <v/>
      </c>
      <c r="B264" s="140" t="str">
        <f>IF(moddep[[#This Row],[Modalidad deportiva]]&lt;&gt;"",comarca,"")</f>
        <v/>
      </c>
      <c r="C264" s="143"/>
      <c r="D264" s="30"/>
      <c r="E264" s="137"/>
      <c r="F264" s="62"/>
      <c r="G264" s="145"/>
      <c r="H264" s="59"/>
      <c r="I264" s="59"/>
      <c r="J264" s="59"/>
      <c r="K264" s="59"/>
      <c r="L264" s="59"/>
    </row>
    <row r="265" spans="1:12" ht="12.75" x14ac:dyDescent="0.2">
      <c r="A265" s="41" t="str">
        <f>IF(moddep[[#This Row],[Modalidad deportiva]]&lt;&gt;"",Ejercicio,"")</f>
        <v/>
      </c>
      <c r="B265" s="140" t="str">
        <f>IF(moddep[[#This Row],[Modalidad deportiva]]&lt;&gt;"",comarca,"")</f>
        <v/>
      </c>
      <c r="C265" s="143"/>
      <c r="D265" s="30"/>
      <c r="E265" s="137"/>
      <c r="F265" s="62"/>
      <c r="G265" s="145"/>
      <c r="H265" s="59"/>
      <c r="I265" s="59"/>
      <c r="J265" s="59"/>
      <c r="K265" s="59"/>
      <c r="L265" s="59"/>
    </row>
    <row r="266" spans="1:12" ht="12.75" x14ac:dyDescent="0.2">
      <c r="A266" s="41" t="str">
        <f>IF(moddep[[#This Row],[Modalidad deportiva]]&lt;&gt;"",Ejercicio,"")</f>
        <v/>
      </c>
      <c r="B266" s="140" t="str">
        <f>IF(moddep[[#This Row],[Modalidad deportiva]]&lt;&gt;"",comarca,"")</f>
        <v/>
      </c>
      <c r="C266" s="143"/>
      <c r="D266" s="30"/>
      <c r="E266" s="137"/>
      <c r="F266" s="62"/>
      <c r="G266" s="145"/>
      <c r="H266" s="59"/>
      <c r="I266" s="59"/>
      <c r="J266" s="59"/>
      <c r="K266" s="59"/>
      <c r="L266" s="59"/>
    </row>
    <row r="267" spans="1:12" ht="12.75" x14ac:dyDescent="0.2">
      <c r="A267" s="41" t="str">
        <f>IF(moddep[[#This Row],[Modalidad deportiva]]&lt;&gt;"",Ejercicio,"")</f>
        <v/>
      </c>
      <c r="B267" s="140" t="str">
        <f>IF(moddep[[#This Row],[Modalidad deportiva]]&lt;&gt;"",comarca,"")</f>
        <v/>
      </c>
      <c r="C267" s="143"/>
      <c r="D267" s="30"/>
      <c r="E267" s="137"/>
      <c r="F267" s="62"/>
      <c r="G267" s="145"/>
      <c r="H267" s="59"/>
      <c r="I267" s="59"/>
      <c r="J267" s="59"/>
      <c r="K267" s="59"/>
      <c r="L267" s="59"/>
    </row>
    <row r="268" spans="1:12" ht="12.75" x14ac:dyDescent="0.2">
      <c r="A268" s="41" t="str">
        <f>IF(moddep[[#This Row],[Modalidad deportiva]]&lt;&gt;"",Ejercicio,"")</f>
        <v/>
      </c>
      <c r="B268" s="140" t="str">
        <f>IF(moddep[[#This Row],[Modalidad deportiva]]&lt;&gt;"",comarca,"")</f>
        <v/>
      </c>
      <c r="C268" s="143"/>
      <c r="D268" s="30"/>
      <c r="E268" s="137"/>
      <c r="F268" s="62"/>
      <c r="G268" s="145"/>
      <c r="H268" s="59"/>
      <c r="I268" s="59"/>
      <c r="J268" s="59"/>
      <c r="K268" s="59"/>
      <c r="L268" s="59"/>
    </row>
    <row r="269" spans="1:12" ht="12.75" x14ac:dyDescent="0.2">
      <c r="A269" s="41" t="str">
        <f>IF(moddep[[#This Row],[Modalidad deportiva]]&lt;&gt;"",Ejercicio,"")</f>
        <v/>
      </c>
      <c r="B269" s="140" t="str">
        <f>IF(moddep[[#This Row],[Modalidad deportiva]]&lt;&gt;"",comarca,"")</f>
        <v/>
      </c>
      <c r="C269" s="143"/>
      <c r="D269" s="30"/>
      <c r="E269" s="137"/>
      <c r="F269" s="62"/>
      <c r="G269" s="145"/>
      <c r="H269" s="59"/>
      <c r="I269" s="59"/>
      <c r="J269" s="59"/>
      <c r="K269" s="59"/>
      <c r="L269" s="59"/>
    </row>
    <row r="270" spans="1:12" ht="12.75" x14ac:dyDescent="0.2">
      <c r="A270" s="41" t="str">
        <f>IF(moddep[[#This Row],[Modalidad deportiva]]&lt;&gt;"",Ejercicio,"")</f>
        <v/>
      </c>
      <c r="B270" s="140" t="str">
        <f>IF(moddep[[#This Row],[Modalidad deportiva]]&lt;&gt;"",comarca,"")</f>
        <v/>
      </c>
      <c r="C270" s="143"/>
      <c r="D270" s="30"/>
      <c r="E270" s="137"/>
      <c r="F270" s="62"/>
      <c r="G270" s="145"/>
      <c r="H270" s="59"/>
      <c r="I270" s="59"/>
      <c r="J270" s="59"/>
      <c r="K270" s="59"/>
      <c r="L270" s="59"/>
    </row>
    <row r="271" spans="1:12" ht="12.75" x14ac:dyDescent="0.2">
      <c r="A271" s="41" t="str">
        <f>IF(moddep[[#This Row],[Modalidad deportiva]]&lt;&gt;"",Ejercicio,"")</f>
        <v/>
      </c>
      <c r="B271" s="140" t="str">
        <f>IF(moddep[[#This Row],[Modalidad deportiva]]&lt;&gt;"",comarca,"")</f>
        <v/>
      </c>
      <c r="C271" s="143"/>
      <c r="D271" s="30"/>
      <c r="E271" s="137"/>
      <c r="F271" s="62"/>
      <c r="G271" s="145"/>
      <c r="H271" s="59"/>
      <c r="I271" s="59"/>
      <c r="J271" s="59"/>
      <c r="K271" s="59"/>
      <c r="L271" s="59"/>
    </row>
    <row r="272" spans="1:12" ht="12.75" x14ac:dyDescent="0.2">
      <c r="A272" s="41" t="str">
        <f>IF(moddep[[#This Row],[Modalidad deportiva]]&lt;&gt;"",Ejercicio,"")</f>
        <v/>
      </c>
      <c r="B272" s="140" t="str">
        <f>IF(moddep[[#This Row],[Modalidad deportiva]]&lt;&gt;"",comarca,"")</f>
        <v/>
      </c>
      <c r="C272" s="143"/>
      <c r="D272" s="30"/>
      <c r="E272" s="137"/>
      <c r="F272" s="62"/>
      <c r="G272" s="144"/>
      <c r="H272" s="59"/>
      <c r="I272" s="59"/>
      <c r="J272" s="59"/>
      <c r="K272" s="59"/>
      <c r="L272" s="59"/>
    </row>
    <row r="273" spans="1:12" ht="12.75" x14ac:dyDescent="0.2">
      <c r="A273" s="41" t="str">
        <f>IF(moddep[[#This Row],[Modalidad deportiva]]&lt;&gt;"",Ejercicio,"")</f>
        <v/>
      </c>
      <c r="B273" s="140" t="str">
        <f>IF(moddep[[#This Row],[Modalidad deportiva]]&lt;&gt;"",comarca,"")</f>
        <v/>
      </c>
      <c r="C273" s="143"/>
      <c r="D273" s="30"/>
      <c r="E273" s="137"/>
      <c r="F273" s="62"/>
      <c r="G273" s="145"/>
      <c r="H273" s="59"/>
      <c r="I273" s="59"/>
      <c r="J273" s="59"/>
      <c r="K273" s="59"/>
      <c r="L273" s="59"/>
    </row>
    <row r="274" spans="1:12" ht="12.75" x14ac:dyDescent="0.2">
      <c r="A274" s="41" t="str">
        <f>IF(moddep[[#This Row],[Modalidad deportiva]]&lt;&gt;"",Ejercicio,"")</f>
        <v/>
      </c>
      <c r="B274" s="140" t="str">
        <f>IF(moddep[[#This Row],[Modalidad deportiva]]&lt;&gt;"",comarca,"")</f>
        <v/>
      </c>
      <c r="C274" s="143"/>
      <c r="D274" s="30"/>
      <c r="E274" s="137"/>
      <c r="F274" s="62"/>
      <c r="G274" s="145"/>
      <c r="H274" s="59"/>
      <c r="I274" s="59"/>
      <c r="J274" s="59"/>
      <c r="K274" s="59"/>
      <c r="L274" s="59"/>
    </row>
    <row r="275" spans="1:12" ht="12.75" x14ac:dyDescent="0.2">
      <c r="A275" s="41" t="str">
        <f>IF(moddep[[#This Row],[Modalidad deportiva]]&lt;&gt;"",Ejercicio,"")</f>
        <v/>
      </c>
      <c r="B275" s="140" t="str">
        <f>IF(moddep[[#This Row],[Modalidad deportiva]]&lt;&gt;"",comarca,"")</f>
        <v/>
      </c>
      <c r="C275" s="143"/>
      <c r="D275" s="30"/>
      <c r="E275" s="137"/>
      <c r="F275" s="62"/>
      <c r="G275" s="145"/>
      <c r="H275" s="59"/>
      <c r="I275" s="59"/>
      <c r="J275" s="59"/>
      <c r="K275" s="59"/>
      <c r="L275" s="59"/>
    </row>
    <row r="276" spans="1:12" ht="12.75" x14ac:dyDescent="0.2">
      <c r="A276" s="41" t="str">
        <f>IF(moddep[[#This Row],[Modalidad deportiva]]&lt;&gt;"",Ejercicio,"")</f>
        <v/>
      </c>
      <c r="B276" s="140" t="str">
        <f>IF(moddep[[#This Row],[Modalidad deportiva]]&lt;&gt;"",comarca,"")</f>
        <v/>
      </c>
      <c r="C276" s="143"/>
      <c r="D276" s="30"/>
      <c r="E276" s="137"/>
      <c r="F276" s="62"/>
      <c r="G276" s="145"/>
      <c r="H276" s="59"/>
      <c r="I276" s="59"/>
      <c r="J276" s="59"/>
      <c r="K276" s="59"/>
      <c r="L276" s="59"/>
    </row>
    <row r="277" spans="1:12" ht="12.75" x14ac:dyDescent="0.2">
      <c r="A277" s="41" t="str">
        <f>IF(moddep[[#This Row],[Modalidad deportiva]]&lt;&gt;"",Ejercicio,"")</f>
        <v/>
      </c>
      <c r="B277" s="140" t="str">
        <f>IF(moddep[[#This Row],[Modalidad deportiva]]&lt;&gt;"",comarca,"")</f>
        <v/>
      </c>
      <c r="C277" s="143"/>
      <c r="D277" s="30"/>
      <c r="E277" s="137"/>
      <c r="F277" s="62"/>
      <c r="G277" s="145"/>
      <c r="H277" s="59"/>
      <c r="I277" s="59"/>
      <c r="J277" s="59"/>
      <c r="K277" s="59"/>
      <c r="L277" s="59"/>
    </row>
    <row r="278" spans="1:12" ht="12.75" x14ac:dyDescent="0.2">
      <c r="A278" s="41" t="str">
        <f>IF(moddep[[#This Row],[Modalidad deportiva]]&lt;&gt;"",Ejercicio,"")</f>
        <v/>
      </c>
      <c r="B278" s="140" t="str">
        <f>IF(moddep[[#This Row],[Modalidad deportiva]]&lt;&gt;"",comarca,"")</f>
        <v/>
      </c>
      <c r="C278" s="143"/>
      <c r="D278" s="30"/>
      <c r="E278" s="137"/>
      <c r="F278" s="62"/>
      <c r="G278" s="145"/>
      <c r="H278" s="59"/>
      <c r="I278" s="59"/>
      <c r="J278" s="59"/>
      <c r="K278" s="59"/>
      <c r="L278" s="59"/>
    </row>
    <row r="279" spans="1:12" ht="12.75" x14ac:dyDescent="0.2">
      <c r="A279" s="41" t="str">
        <f>IF(moddep[[#This Row],[Modalidad deportiva]]&lt;&gt;"",Ejercicio,"")</f>
        <v/>
      </c>
      <c r="B279" s="140" t="str">
        <f>IF(moddep[[#This Row],[Modalidad deportiva]]&lt;&gt;"",comarca,"")</f>
        <v/>
      </c>
      <c r="C279" s="143"/>
      <c r="D279" s="30"/>
      <c r="E279" s="137"/>
      <c r="F279" s="62"/>
      <c r="G279" s="145"/>
      <c r="H279" s="59"/>
      <c r="I279" s="59"/>
      <c r="J279" s="59"/>
      <c r="K279" s="59"/>
      <c r="L279" s="59"/>
    </row>
    <row r="280" spans="1:12" ht="12.75" x14ac:dyDescent="0.2">
      <c r="A280" s="41" t="str">
        <f>IF(moddep[[#This Row],[Modalidad deportiva]]&lt;&gt;"",Ejercicio,"")</f>
        <v/>
      </c>
      <c r="B280" s="140" t="str">
        <f>IF(moddep[[#This Row],[Modalidad deportiva]]&lt;&gt;"",comarca,"")</f>
        <v/>
      </c>
      <c r="C280" s="143"/>
      <c r="D280" s="30"/>
      <c r="E280" s="137"/>
      <c r="F280" s="62"/>
      <c r="G280" s="145"/>
      <c r="H280" s="59"/>
      <c r="I280" s="59"/>
      <c r="J280" s="59"/>
      <c r="K280" s="59"/>
      <c r="L280" s="59"/>
    </row>
    <row r="281" spans="1:12" ht="12.75" x14ac:dyDescent="0.2">
      <c r="A281" s="41" t="str">
        <f>IF(moddep[[#This Row],[Modalidad deportiva]]&lt;&gt;"",Ejercicio,"")</f>
        <v/>
      </c>
      <c r="B281" s="140" t="str">
        <f>IF(moddep[[#This Row],[Modalidad deportiva]]&lt;&gt;"",comarca,"")</f>
        <v/>
      </c>
      <c r="C281" s="143"/>
      <c r="D281" s="30"/>
      <c r="E281" s="137"/>
      <c r="F281" s="62"/>
      <c r="G281" s="144"/>
      <c r="H281" s="59"/>
      <c r="I281" s="59"/>
      <c r="J281" s="59"/>
      <c r="K281" s="59"/>
      <c r="L281" s="59"/>
    </row>
    <row r="282" spans="1:12" ht="12.75" x14ac:dyDescent="0.2">
      <c r="A282" s="41" t="str">
        <f>IF(moddep[[#This Row],[Modalidad deportiva]]&lt;&gt;"",Ejercicio,"")</f>
        <v/>
      </c>
      <c r="B282" s="140" t="str">
        <f>IF(moddep[[#This Row],[Modalidad deportiva]]&lt;&gt;"",comarca,"")</f>
        <v/>
      </c>
      <c r="C282" s="143"/>
      <c r="D282" s="30"/>
      <c r="E282" s="137"/>
      <c r="F282" s="62"/>
      <c r="G282" s="145"/>
      <c r="H282" s="59"/>
      <c r="I282" s="59"/>
      <c r="J282" s="59"/>
      <c r="K282" s="59"/>
      <c r="L282" s="59"/>
    </row>
    <row r="283" spans="1:12" ht="12.75" x14ac:dyDescent="0.2">
      <c r="A283" s="41" t="str">
        <f>IF(moddep[[#This Row],[Modalidad deportiva]]&lt;&gt;"",Ejercicio,"")</f>
        <v/>
      </c>
      <c r="B283" s="140" t="str">
        <f>IF(moddep[[#This Row],[Modalidad deportiva]]&lt;&gt;"",comarca,"")</f>
        <v/>
      </c>
      <c r="C283" s="143"/>
      <c r="D283" s="30"/>
      <c r="E283" s="137"/>
      <c r="F283" s="62"/>
      <c r="G283" s="145"/>
      <c r="H283" s="59"/>
      <c r="I283" s="59"/>
      <c r="J283" s="59"/>
      <c r="K283" s="59"/>
      <c r="L283" s="59"/>
    </row>
    <row r="284" spans="1:12" ht="12.75" x14ac:dyDescent="0.2">
      <c r="A284" s="41" t="str">
        <f>IF(moddep[[#This Row],[Modalidad deportiva]]&lt;&gt;"",Ejercicio,"")</f>
        <v/>
      </c>
      <c r="B284" s="140" t="str">
        <f>IF(moddep[[#This Row],[Modalidad deportiva]]&lt;&gt;"",comarca,"")</f>
        <v/>
      </c>
      <c r="C284" s="143"/>
      <c r="D284" s="30"/>
      <c r="E284" s="137"/>
      <c r="F284" s="62"/>
      <c r="G284" s="145"/>
      <c r="H284" s="59"/>
      <c r="I284" s="59"/>
      <c r="J284" s="59"/>
      <c r="K284" s="59"/>
      <c r="L284" s="59"/>
    </row>
    <row r="285" spans="1:12" ht="12.75" x14ac:dyDescent="0.2">
      <c r="A285" s="41" t="str">
        <f>IF(moddep[[#This Row],[Modalidad deportiva]]&lt;&gt;"",Ejercicio,"")</f>
        <v/>
      </c>
      <c r="B285" s="140" t="str">
        <f>IF(moddep[[#This Row],[Modalidad deportiva]]&lt;&gt;"",comarca,"")</f>
        <v/>
      </c>
      <c r="C285" s="143"/>
      <c r="D285" s="30"/>
      <c r="E285" s="137"/>
      <c r="F285" s="62"/>
      <c r="G285" s="145"/>
      <c r="H285" s="59"/>
      <c r="I285" s="59"/>
      <c r="J285" s="59"/>
      <c r="K285" s="59"/>
      <c r="L285" s="59"/>
    </row>
    <row r="286" spans="1:12" ht="12.75" x14ac:dyDescent="0.2">
      <c r="A286" s="41" t="str">
        <f>IF(moddep[[#This Row],[Modalidad deportiva]]&lt;&gt;"",Ejercicio,"")</f>
        <v/>
      </c>
      <c r="B286" s="140" t="str">
        <f>IF(moddep[[#This Row],[Modalidad deportiva]]&lt;&gt;"",comarca,"")</f>
        <v/>
      </c>
      <c r="C286" s="143"/>
      <c r="D286" s="30"/>
      <c r="E286" s="137"/>
      <c r="F286" s="62"/>
      <c r="G286" s="145"/>
      <c r="H286" s="59"/>
      <c r="I286" s="59"/>
      <c r="J286" s="59"/>
      <c r="K286" s="59"/>
      <c r="L286" s="59"/>
    </row>
    <row r="287" spans="1:12" ht="12.75" x14ac:dyDescent="0.2">
      <c r="A287" s="41" t="str">
        <f>IF(moddep[[#This Row],[Modalidad deportiva]]&lt;&gt;"",Ejercicio,"")</f>
        <v/>
      </c>
      <c r="B287" s="140" t="str">
        <f>IF(moddep[[#This Row],[Modalidad deportiva]]&lt;&gt;"",comarca,"")</f>
        <v/>
      </c>
      <c r="C287" s="143"/>
      <c r="D287" s="30"/>
      <c r="E287" s="137"/>
      <c r="F287" s="62"/>
      <c r="G287" s="145"/>
      <c r="H287" s="59"/>
      <c r="I287" s="59"/>
      <c r="J287" s="59"/>
      <c r="K287" s="59"/>
      <c r="L287" s="59"/>
    </row>
    <row r="288" spans="1:12" ht="12.75" x14ac:dyDescent="0.2">
      <c r="A288" s="41" t="str">
        <f>IF(moddep[[#This Row],[Modalidad deportiva]]&lt;&gt;"",Ejercicio,"")</f>
        <v/>
      </c>
      <c r="B288" s="140" t="str">
        <f>IF(moddep[[#This Row],[Modalidad deportiva]]&lt;&gt;"",comarca,"")</f>
        <v/>
      </c>
      <c r="C288" s="143"/>
      <c r="D288" s="30"/>
      <c r="E288" s="137"/>
      <c r="F288" s="62"/>
      <c r="G288" s="145"/>
      <c r="H288" s="59"/>
      <c r="I288" s="59"/>
      <c r="J288" s="59"/>
      <c r="K288" s="59"/>
      <c r="L288" s="59"/>
    </row>
    <row r="289" spans="1:12" ht="12.75" x14ac:dyDescent="0.2">
      <c r="A289" s="41" t="str">
        <f>IF(moddep[[#This Row],[Modalidad deportiva]]&lt;&gt;"",Ejercicio,"")</f>
        <v/>
      </c>
      <c r="B289" s="140" t="str">
        <f>IF(moddep[[#This Row],[Modalidad deportiva]]&lt;&gt;"",comarca,"")</f>
        <v/>
      </c>
      <c r="C289" s="143"/>
      <c r="D289" s="30"/>
      <c r="E289" s="137"/>
      <c r="F289" s="62"/>
      <c r="G289" s="145"/>
      <c r="H289" s="59"/>
      <c r="I289" s="59"/>
      <c r="J289" s="59"/>
      <c r="K289" s="59"/>
      <c r="L289" s="59"/>
    </row>
    <row r="290" spans="1:12" ht="12.75" x14ac:dyDescent="0.2">
      <c r="A290" s="41" t="str">
        <f>IF(moddep[[#This Row],[Modalidad deportiva]]&lt;&gt;"",Ejercicio,"")</f>
        <v/>
      </c>
      <c r="B290" s="140" t="str">
        <f>IF(moddep[[#This Row],[Modalidad deportiva]]&lt;&gt;"",comarca,"")</f>
        <v/>
      </c>
      <c r="C290" s="143"/>
      <c r="D290" s="30"/>
      <c r="E290" s="137"/>
      <c r="F290" s="62"/>
      <c r="G290" s="144"/>
      <c r="H290" s="59"/>
      <c r="I290" s="59"/>
      <c r="J290" s="59"/>
      <c r="K290" s="59"/>
      <c r="L290" s="59"/>
    </row>
    <row r="291" spans="1:12" ht="12.75" x14ac:dyDescent="0.2">
      <c r="A291" s="41" t="str">
        <f>IF(moddep[[#This Row],[Modalidad deportiva]]&lt;&gt;"",Ejercicio,"")</f>
        <v/>
      </c>
      <c r="B291" s="140" t="str">
        <f>IF(moddep[[#This Row],[Modalidad deportiva]]&lt;&gt;"",comarca,"")</f>
        <v/>
      </c>
      <c r="C291" s="143"/>
      <c r="D291" s="30"/>
      <c r="E291" s="137"/>
      <c r="F291" s="62"/>
      <c r="G291" s="145"/>
      <c r="H291" s="59"/>
      <c r="I291" s="59"/>
      <c r="J291" s="59"/>
      <c r="K291" s="59"/>
      <c r="L291" s="59"/>
    </row>
    <row r="292" spans="1:12" ht="12.75" x14ac:dyDescent="0.2">
      <c r="A292" s="41" t="str">
        <f>IF(moddep[[#This Row],[Modalidad deportiva]]&lt;&gt;"",Ejercicio,"")</f>
        <v/>
      </c>
      <c r="B292" s="140" t="str">
        <f>IF(moddep[[#This Row],[Modalidad deportiva]]&lt;&gt;"",comarca,"")</f>
        <v/>
      </c>
      <c r="C292" s="143"/>
      <c r="D292" s="30"/>
      <c r="E292" s="137"/>
      <c r="F292" s="62"/>
      <c r="G292" s="145"/>
      <c r="H292" s="59"/>
      <c r="I292" s="59"/>
      <c r="J292" s="59"/>
      <c r="K292" s="59"/>
      <c r="L292" s="59"/>
    </row>
    <row r="293" spans="1:12" ht="12.75" x14ac:dyDescent="0.2">
      <c r="A293" s="41" t="str">
        <f>IF(moddep[[#This Row],[Modalidad deportiva]]&lt;&gt;"",Ejercicio,"")</f>
        <v/>
      </c>
      <c r="B293" s="140" t="str">
        <f>IF(moddep[[#This Row],[Modalidad deportiva]]&lt;&gt;"",comarca,"")</f>
        <v/>
      </c>
      <c r="C293" s="143"/>
      <c r="D293" s="30"/>
      <c r="E293" s="137"/>
      <c r="F293" s="62"/>
      <c r="G293" s="145"/>
      <c r="H293" s="59"/>
      <c r="I293" s="59"/>
      <c r="J293" s="59"/>
      <c r="K293" s="59"/>
      <c r="L293" s="59"/>
    </row>
    <row r="294" spans="1:12" ht="12.75" x14ac:dyDescent="0.2">
      <c r="A294" s="41" t="str">
        <f>IF(moddep[[#This Row],[Modalidad deportiva]]&lt;&gt;"",Ejercicio,"")</f>
        <v/>
      </c>
      <c r="B294" s="140" t="str">
        <f>IF(moddep[[#This Row],[Modalidad deportiva]]&lt;&gt;"",comarca,"")</f>
        <v/>
      </c>
      <c r="C294" s="143"/>
      <c r="D294" s="30"/>
      <c r="E294" s="137"/>
      <c r="F294" s="62"/>
      <c r="G294" s="145"/>
      <c r="H294" s="59"/>
      <c r="I294" s="59"/>
      <c r="J294" s="59"/>
      <c r="K294" s="59"/>
      <c r="L294" s="59"/>
    </row>
    <row r="295" spans="1:12" ht="12.75" x14ac:dyDescent="0.2">
      <c r="A295" s="41" t="str">
        <f>IF(moddep[[#This Row],[Modalidad deportiva]]&lt;&gt;"",Ejercicio,"")</f>
        <v/>
      </c>
      <c r="B295" s="140" t="str">
        <f>IF(moddep[[#This Row],[Modalidad deportiva]]&lt;&gt;"",comarca,"")</f>
        <v/>
      </c>
      <c r="C295" s="143"/>
      <c r="D295" s="30"/>
      <c r="E295" s="137"/>
      <c r="F295" s="62"/>
      <c r="G295" s="145"/>
      <c r="H295" s="59"/>
      <c r="I295" s="59"/>
      <c r="J295" s="59"/>
      <c r="K295" s="59"/>
      <c r="L295" s="59"/>
    </row>
    <row r="296" spans="1:12" ht="12.75" x14ac:dyDescent="0.2">
      <c r="A296" s="41" t="str">
        <f>IF(moddep[[#This Row],[Modalidad deportiva]]&lt;&gt;"",Ejercicio,"")</f>
        <v/>
      </c>
      <c r="B296" s="140" t="str">
        <f>IF(moddep[[#This Row],[Modalidad deportiva]]&lt;&gt;"",comarca,"")</f>
        <v/>
      </c>
      <c r="C296" s="143"/>
      <c r="D296" s="30"/>
      <c r="E296" s="137"/>
      <c r="F296" s="62"/>
      <c r="G296" s="145"/>
      <c r="H296" s="59"/>
      <c r="I296" s="59"/>
      <c r="J296" s="59"/>
      <c r="K296" s="59"/>
      <c r="L296" s="59"/>
    </row>
    <row r="297" spans="1:12" ht="12.75" x14ac:dyDescent="0.2">
      <c r="A297" s="41" t="str">
        <f>IF(moddep[[#This Row],[Modalidad deportiva]]&lt;&gt;"",Ejercicio,"")</f>
        <v/>
      </c>
      <c r="B297" s="140" t="str">
        <f>IF(moddep[[#This Row],[Modalidad deportiva]]&lt;&gt;"",comarca,"")</f>
        <v/>
      </c>
      <c r="C297" s="143"/>
      <c r="D297" s="30"/>
      <c r="E297" s="137"/>
      <c r="F297" s="62"/>
      <c r="G297" s="145"/>
      <c r="H297" s="59"/>
      <c r="I297" s="59"/>
      <c r="J297" s="59"/>
      <c r="K297" s="59"/>
      <c r="L297" s="59"/>
    </row>
    <row r="298" spans="1:12" ht="12.75" x14ac:dyDescent="0.2">
      <c r="A298" s="41" t="str">
        <f>IF(moddep[[#This Row],[Modalidad deportiva]]&lt;&gt;"",Ejercicio,"")</f>
        <v/>
      </c>
      <c r="B298" s="140" t="str">
        <f>IF(moddep[[#This Row],[Modalidad deportiva]]&lt;&gt;"",comarca,"")</f>
        <v/>
      </c>
      <c r="C298" s="143"/>
      <c r="D298" s="30"/>
      <c r="E298" s="137"/>
      <c r="F298" s="62"/>
      <c r="G298" s="145"/>
      <c r="H298" s="59"/>
      <c r="I298" s="59"/>
      <c r="J298" s="59"/>
      <c r="K298" s="59"/>
      <c r="L298" s="59"/>
    </row>
    <row r="299" spans="1:12" ht="12.75" x14ac:dyDescent="0.2">
      <c r="A299" s="41" t="str">
        <f>IF(moddep[[#This Row],[Modalidad deportiva]]&lt;&gt;"",Ejercicio,"")</f>
        <v/>
      </c>
      <c r="B299" s="140" t="str">
        <f>IF(moddep[[#This Row],[Modalidad deportiva]]&lt;&gt;"",comarca,"")</f>
        <v/>
      </c>
      <c r="C299" s="143"/>
      <c r="D299" s="30"/>
      <c r="E299" s="137"/>
      <c r="F299" s="62"/>
      <c r="G299" s="144"/>
      <c r="H299" s="59"/>
      <c r="I299" s="59"/>
      <c r="J299" s="59"/>
      <c r="K299" s="59"/>
      <c r="L299" s="59"/>
    </row>
    <row r="300" spans="1:12" ht="12.75" x14ac:dyDescent="0.2">
      <c r="A300" s="41" t="str">
        <f>IF(moddep[[#This Row],[Modalidad deportiva]]&lt;&gt;"",Ejercicio,"")</f>
        <v/>
      </c>
      <c r="B300" s="140" t="str">
        <f>IF(moddep[[#This Row],[Modalidad deportiva]]&lt;&gt;"",comarca,"")</f>
        <v/>
      </c>
      <c r="C300" s="143"/>
      <c r="D300" s="30"/>
      <c r="E300" s="137"/>
      <c r="F300" s="62"/>
      <c r="G300" s="145"/>
      <c r="H300" s="59"/>
      <c r="I300" s="59"/>
      <c r="J300" s="59"/>
      <c r="K300" s="59"/>
      <c r="L300" s="59"/>
    </row>
    <row r="301" spans="1:12" ht="12.75" x14ac:dyDescent="0.2">
      <c r="A301" s="41" t="str">
        <f>IF(moddep[[#This Row],[Modalidad deportiva]]&lt;&gt;"",Ejercicio,"")</f>
        <v/>
      </c>
      <c r="B301" s="140" t="str">
        <f>IF(moddep[[#This Row],[Modalidad deportiva]]&lt;&gt;"",comarca,"")</f>
        <v/>
      </c>
      <c r="C301" s="143"/>
      <c r="D301" s="30"/>
      <c r="E301" s="137"/>
      <c r="F301" s="62"/>
      <c r="G301" s="145"/>
      <c r="H301" s="59"/>
      <c r="I301" s="59"/>
      <c r="J301" s="59"/>
      <c r="K301" s="59"/>
      <c r="L301" s="59"/>
    </row>
    <row r="302" spans="1:12" ht="12.75" x14ac:dyDescent="0.2">
      <c r="A302" s="41" t="str">
        <f>IF(moddep[[#This Row],[Modalidad deportiva]]&lt;&gt;"",Ejercicio,"")</f>
        <v/>
      </c>
      <c r="B302" s="140" t="str">
        <f>IF(moddep[[#This Row],[Modalidad deportiva]]&lt;&gt;"",comarca,"")</f>
        <v/>
      </c>
      <c r="C302" s="143"/>
      <c r="D302" s="30"/>
      <c r="E302" s="137"/>
      <c r="F302" s="62"/>
      <c r="G302" s="145"/>
      <c r="H302" s="59"/>
      <c r="I302" s="59"/>
      <c r="J302" s="59"/>
      <c r="K302" s="59"/>
      <c r="L302" s="59"/>
    </row>
    <row r="303" spans="1:12" ht="12.75" x14ac:dyDescent="0.2">
      <c r="A303" s="41" t="str">
        <f>IF(moddep[[#This Row],[Modalidad deportiva]]&lt;&gt;"",Ejercicio,"")</f>
        <v/>
      </c>
      <c r="B303" s="140" t="str">
        <f>IF(moddep[[#This Row],[Modalidad deportiva]]&lt;&gt;"",comarca,"")</f>
        <v/>
      </c>
      <c r="C303" s="143"/>
      <c r="D303" s="30"/>
      <c r="E303" s="137"/>
      <c r="F303" s="62"/>
      <c r="G303" s="145"/>
      <c r="H303" s="59"/>
      <c r="I303" s="59"/>
      <c r="J303" s="59"/>
      <c r="K303" s="59"/>
      <c r="L303" s="59"/>
    </row>
    <row r="304" spans="1:12" ht="12.75" x14ac:dyDescent="0.2">
      <c r="A304" s="41" t="str">
        <f>IF(moddep[[#This Row],[Modalidad deportiva]]&lt;&gt;"",Ejercicio,"")</f>
        <v/>
      </c>
      <c r="B304" s="140" t="str">
        <f>IF(moddep[[#This Row],[Modalidad deportiva]]&lt;&gt;"",comarca,"")</f>
        <v/>
      </c>
      <c r="C304" s="143"/>
      <c r="D304" s="30"/>
      <c r="E304" s="137"/>
      <c r="F304" s="62"/>
      <c r="G304" s="145"/>
      <c r="H304" s="59"/>
      <c r="I304" s="59"/>
      <c r="J304" s="59"/>
      <c r="K304" s="59"/>
      <c r="L304" s="59"/>
    </row>
    <row r="305" spans="1:12" ht="12.75" x14ac:dyDescent="0.2">
      <c r="A305" s="41" t="str">
        <f>IF(moddep[[#This Row],[Modalidad deportiva]]&lt;&gt;"",Ejercicio,"")</f>
        <v/>
      </c>
      <c r="B305" s="140" t="str">
        <f>IF(moddep[[#This Row],[Modalidad deportiva]]&lt;&gt;"",comarca,"")</f>
        <v/>
      </c>
      <c r="C305" s="143"/>
      <c r="D305" s="30"/>
      <c r="E305" s="137"/>
      <c r="F305" s="62"/>
      <c r="G305" s="145"/>
      <c r="H305" s="59"/>
      <c r="I305" s="59"/>
      <c r="J305" s="59"/>
      <c r="K305" s="59"/>
      <c r="L305" s="59"/>
    </row>
    <row r="306" spans="1:12" ht="12.75" x14ac:dyDescent="0.2">
      <c r="A306" s="41" t="str">
        <f>IF(moddep[[#This Row],[Modalidad deportiva]]&lt;&gt;"",Ejercicio,"")</f>
        <v/>
      </c>
      <c r="B306" s="140" t="str">
        <f>IF(moddep[[#This Row],[Modalidad deportiva]]&lt;&gt;"",comarca,"")</f>
        <v/>
      </c>
      <c r="C306" s="143"/>
      <c r="D306" s="30"/>
      <c r="E306" s="137"/>
      <c r="F306" s="62"/>
      <c r="G306" s="145"/>
      <c r="H306" s="59"/>
      <c r="I306" s="59"/>
      <c r="J306" s="59"/>
      <c r="K306" s="59"/>
      <c r="L306" s="59"/>
    </row>
    <row r="307" spans="1:12" ht="12.75" x14ac:dyDescent="0.2">
      <c r="A307" s="41" t="str">
        <f>IF(moddep[[#This Row],[Modalidad deportiva]]&lt;&gt;"",Ejercicio,"")</f>
        <v/>
      </c>
      <c r="B307" s="140" t="str">
        <f>IF(moddep[[#This Row],[Modalidad deportiva]]&lt;&gt;"",comarca,"")</f>
        <v/>
      </c>
      <c r="C307" s="143"/>
      <c r="D307" s="30"/>
      <c r="E307" s="137"/>
      <c r="F307" s="62"/>
      <c r="G307" s="145"/>
      <c r="H307" s="59"/>
      <c r="I307" s="59"/>
      <c r="J307" s="59"/>
      <c r="K307" s="59"/>
      <c r="L307" s="59"/>
    </row>
    <row r="308" spans="1:12" ht="12.75" x14ac:dyDescent="0.2">
      <c r="A308" s="41" t="str">
        <f>IF(moddep[[#This Row],[Modalidad deportiva]]&lt;&gt;"",Ejercicio,"")</f>
        <v/>
      </c>
      <c r="B308" s="140" t="str">
        <f>IF(moddep[[#This Row],[Modalidad deportiva]]&lt;&gt;"",comarca,"")</f>
        <v/>
      </c>
      <c r="C308" s="143"/>
      <c r="D308" s="30"/>
      <c r="E308" s="137"/>
      <c r="F308" s="62"/>
      <c r="G308" s="144"/>
      <c r="H308" s="59"/>
      <c r="I308" s="59"/>
      <c r="J308" s="59"/>
      <c r="K308" s="59"/>
      <c r="L308" s="59"/>
    </row>
    <row r="309" spans="1:12" ht="12.75" x14ac:dyDescent="0.2">
      <c r="A309" s="41" t="str">
        <f>IF(moddep[[#This Row],[Modalidad deportiva]]&lt;&gt;"",Ejercicio,"")</f>
        <v/>
      </c>
      <c r="B309" s="140" t="str">
        <f>IF(moddep[[#This Row],[Modalidad deportiva]]&lt;&gt;"",comarca,"")</f>
        <v/>
      </c>
      <c r="C309" s="143"/>
      <c r="D309" s="30"/>
      <c r="E309" s="137"/>
      <c r="F309" s="62"/>
      <c r="G309" s="145"/>
      <c r="H309" s="59"/>
      <c r="I309" s="59"/>
      <c r="J309" s="59"/>
      <c r="K309" s="59"/>
      <c r="L309" s="59"/>
    </row>
    <row r="310" spans="1:12" ht="12.75" x14ac:dyDescent="0.2">
      <c r="A310" s="41" t="str">
        <f>IF(moddep[[#This Row],[Modalidad deportiva]]&lt;&gt;"",Ejercicio,"")</f>
        <v/>
      </c>
      <c r="B310" s="140" t="str">
        <f>IF(moddep[[#This Row],[Modalidad deportiva]]&lt;&gt;"",comarca,"")</f>
        <v/>
      </c>
      <c r="C310" s="143"/>
      <c r="D310" s="30"/>
      <c r="E310" s="137"/>
      <c r="F310" s="62"/>
      <c r="G310" s="145"/>
      <c r="H310" s="59"/>
      <c r="I310" s="59"/>
      <c r="J310" s="59"/>
      <c r="K310" s="59"/>
      <c r="L310" s="59"/>
    </row>
    <row r="311" spans="1:12" ht="12.75" x14ac:dyDescent="0.2">
      <c r="A311" s="41" t="str">
        <f>IF(moddep[[#This Row],[Modalidad deportiva]]&lt;&gt;"",Ejercicio,"")</f>
        <v/>
      </c>
      <c r="B311" s="140" t="str">
        <f>IF(moddep[[#This Row],[Modalidad deportiva]]&lt;&gt;"",comarca,"")</f>
        <v/>
      </c>
      <c r="C311" s="143"/>
      <c r="D311" s="30"/>
      <c r="E311" s="137"/>
      <c r="F311" s="62"/>
      <c r="G311" s="145"/>
      <c r="H311" s="59"/>
      <c r="I311" s="59"/>
      <c r="J311" s="59"/>
      <c r="K311" s="59"/>
      <c r="L311" s="59"/>
    </row>
    <row r="312" spans="1:12" ht="12.75" x14ac:dyDescent="0.2">
      <c r="A312" s="41" t="str">
        <f>IF(moddep[[#This Row],[Modalidad deportiva]]&lt;&gt;"",Ejercicio,"")</f>
        <v/>
      </c>
      <c r="B312" s="140" t="str">
        <f>IF(moddep[[#This Row],[Modalidad deportiva]]&lt;&gt;"",comarca,"")</f>
        <v/>
      </c>
      <c r="C312" s="143"/>
      <c r="D312" s="30"/>
      <c r="E312" s="137"/>
      <c r="F312" s="62"/>
      <c r="G312" s="145"/>
      <c r="H312" s="59"/>
      <c r="I312" s="59"/>
      <c r="J312" s="59"/>
      <c r="K312" s="59"/>
      <c r="L312" s="59"/>
    </row>
    <row r="313" spans="1:12" ht="12.75" x14ac:dyDescent="0.2">
      <c r="A313" s="41" t="str">
        <f>IF(moddep[[#This Row],[Modalidad deportiva]]&lt;&gt;"",Ejercicio,"")</f>
        <v/>
      </c>
      <c r="B313" s="140" t="str">
        <f>IF(moddep[[#This Row],[Modalidad deportiva]]&lt;&gt;"",comarca,"")</f>
        <v/>
      </c>
      <c r="C313" s="143"/>
      <c r="D313" s="30"/>
      <c r="E313" s="137"/>
      <c r="F313" s="62"/>
      <c r="G313" s="145"/>
      <c r="H313" s="59"/>
      <c r="I313" s="59"/>
      <c r="J313" s="59"/>
      <c r="K313" s="59"/>
      <c r="L313" s="59"/>
    </row>
    <row r="314" spans="1:12" ht="12.75" x14ac:dyDescent="0.2">
      <c r="A314" s="41" t="str">
        <f>IF(moddep[[#This Row],[Modalidad deportiva]]&lt;&gt;"",Ejercicio,"")</f>
        <v/>
      </c>
      <c r="B314" s="140" t="str">
        <f>IF(moddep[[#This Row],[Modalidad deportiva]]&lt;&gt;"",comarca,"")</f>
        <v/>
      </c>
      <c r="C314" s="143"/>
      <c r="D314" s="30"/>
      <c r="E314" s="137"/>
      <c r="F314" s="62"/>
      <c r="G314" s="145"/>
      <c r="H314" s="59"/>
      <c r="I314" s="59"/>
      <c r="J314" s="59"/>
      <c r="K314" s="59"/>
      <c r="L314" s="59"/>
    </row>
    <row r="315" spans="1:12" ht="12.75" x14ac:dyDescent="0.2">
      <c r="A315" s="41" t="str">
        <f>IF(moddep[[#This Row],[Modalidad deportiva]]&lt;&gt;"",Ejercicio,"")</f>
        <v/>
      </c>
      <c r="B315" s="140" t="str">
        <f>IF(moddep[[#This Row],[Modalidad deportiva]]&lt;&gt;"",comarca,"")</f>
        <v/>
      </c>
      <c r="C315" s="143"/>
      <c r="D315" s="30"/>
      <c r="E315" s="137"/>
      <c r="F315" s="62"/>
      <c r="G315" s="145"/>
      <c r="H315" s="59"/>
      <c r="I315" s="59"/>
      <c r="J315" s="59"/>
      <c r="K315" s="59"/>
      <c r="L315" s="59"/>
    </row>
    <row r="316" spans="1:12" ht="12.75" x14ac:dyDescent="0.2">
      <c r="A316" s="41" t="str">
        <f>IF(moddep[[#This Row],[Modalidad deportiva]]&lt;&gt;"",Ejercicio,"")</f>
        <v/>
      </c>
      <c r="B316" s="140" t="str">
        <f>IF(moddep[[#This Row],[Modalidad deportiva]]&lt;&gt;"",comarca,"")</f>
        <v/>
      </c>
      <c r="C316" s="143"/>
      <c r="D316" s="30"/>
      <c r="E316" s="137"/>
      <c r="F316" s="62"/>
      <c r="G316" s="145"/>
      <c r="H316" s="59"/>
      <c r="I316" s="59"/>
      <c r="J316" s="59"/>
      <c r="K316" s="59"/>
      <c r="L316" s="59"/>
    </row>
    <row r="317" spans="1:12" ht="12.75" x14ac:dyDescent="0.2">
      <c r="A317" s="41" t="str">
        <f>IF(moddep[[#This Row],[Modalidad deportiva]]&lt;&gt;"",Ejercicio,"")</f>
        <v/>
      </c>
      <c r="B317" s="140" t="str">
        <f>IF(moddep[[#This Row],[Modalidad deportiva]]&lt;&gt;"",comarca,"")</f>
        <v/>
      </c>
      <c r="C317" s="143"/>
      <c r="D317" s="30"/>
      <c r="E317" s="137"/>
      <c r="F317" s="62"/>
      <c r="G317" s="144"/>
      <c r="H317" s="59"/>
      <c r="I317" s="59"/>
      <c r="J317" s="59"/>
      <c r="K317" s="59"/>
      <c r="L317" s="59"/>
    </row>
    <row r="318" spans="1:12" ht="12.75" x14ac:dyDescent="0.2">
      <c r="A318" s="41" t="str">
        <f>IF(moddep[[#This Row],[Modalidad deportiva]]&lt;&gt;"",Ejercicio,"")</f>
        <v/>
      </c>
      <c r="B318" s="140" t="str">
        <f>IF(moddep[[#This Row],[Modalidad deportiva]]&lt;&gt;"",comarca,"")</f>
        <v/>
      </c>
      <c r="C318" s="143"/>
      <c r="D318" s="30"/>
      <c r="E318" s="137"/>
      <c r="F318" s="62"/>
      <c r="G318" s="145"/>
      <c r="H318" s="59"/>
      <c r="I318" s="59"/>
      <c r="J318" s="59"/>
      <c r="K318" s="59"/>
      <c r="L318" s="59"/>
    </row>
    <row r="319" spans="1:12" ht="12.75" x14ac:dyDescent="0.2">
      <c r="A319" s="41" t="str">
        <f>IF(moddep[[#This Row],[Modalidad deportiva]]&lt;&gt;"",Ejercicio,"")</f>
        <v/>
      </c>
      <c r="B319" s="140" t="str">
        <f>IF(moddep[[#This Row],[Modalidad deportiva]]&lt;&gt;"",comarca,"")</f>
        <v/>
      </c>
      <c r="C319" s="143"/>
      <c r="D319" s="30"/>
      <c r="E319" s="137"/>
      <c r="F319" s="62"/>
      <c r="G319" s="145"/>
      <c r="H319" s="59"/>
      <c r="I319" s="59"/>
      <c r="J319" s="59"/>
      <c r="K319" s="59"/>
      <c r="L319" s="59"/>
    </row>
    <row r="320" spans="1:12" ht="12.75" x14ac:dyDescent="0.2">
      <c r="A320" s="41" t="str">
        <f>IF(moddep[[#This Row],[Modalidad deportiva]]&lt;&gt;"",Ejercicio,"")</f>
        <v/>
      </c>
      <c r="B320" s="140" t="str">
        <f>IF(moddep[[#This Row],[Modalidad deportiva]]&lt;&gt;"",comarca,"")</f>
        <v/>
      </c>
      <c r="C320" s="143"/>
      <c r="D320" s="30"/>
      <c r="E320" s="137"/>
      <c r="F320" s="62"/>
      <c r="G320" s="145"/>
      <c r="H320" s="59"/>
      <c r="I320" s="59"/>
      <c r="J320" s="59"/>
      <c r="K320" s="59"/>
      <c r="L320" s="59"/>
    </row>
    <row r="321" spans="1:12" ht="12.75" x14ac:dyDescent="0.2">
      <c r="A321" s="41" t="str">
        <f>IF(moddep[[#This Row],[Modalidad deportiva]]&lt;&gt;"",Ejercicio,"")</f>
        <v/>
      </c>
      <c r="B321" s="140" t="str">
        <f>IF(moddep[[#This Row],[Modalidad deportiva]]&lt;&gt;"",comarca,"")</f>
        <v/>
      </c>
      <c r="C321" s="143"/>
      <c r="D321" s="30"/>
      <c r="E321" s="137"/>
      <c r="F321" s="62"/>
      <c r="G321" s="145"/>
      <c r="H321" s="59"/>
      <c r="I321" s="59"/>
      <c r="J321" s="59"/>
      <c r="K321" s="59"/>
      <c r="L321" s="59"/>
    </row>
    <row r="322" spans="1:12" ht="12.75" x14ac:dyDescent="0.2">
      <c r="A322" s="41" t="str">
        <f>IF(moddep[[#This Row],[Modalidad deportiva]]&lt;&gt;"",Ejercicio,"")</f>
        <v/>
      </c>
      <c r="B322" s="140" t="str">
        <f>IF(moddep[[#This Row],[Modalidad deportiva]]&lt;&gt;"",comarca,"")</f>
        <v/>
      </c>
      <c r="C322" s="143"/>
      <c r="D322" s="30"/>
      <c r="E322" s="137"/>
      <c r="F322" s="62"/>
      <c r="G322" s="145"/>
      <c r="H322" s="59"/>
      <c r="I322" s="59"/>
      <c r="J322" s="59"/>
      <c r="K322" s="59"/>
      <c r="L322" s="59"/>
    </row>
    <row r="323" spans="1:12" ht="12.75" x14ac:dyDescent="0.2">
      <c r="A323" s="41" t="str">
        <f>IF(moddep[[#This Row],[Modalidad deportiva]]&lt;&gt;"",Ejercicio,"")</f>
        <v/>
      </c>
      <c r="B323" s="140" t="str">
        <f>IF(moddep[[#This Row],[Modalidad deportiva]]&lt;&gt;"",comarca,"")</f>
        <v/>
      </c>
      <c r="C323" s="143"/>
      <c r="D323" s="30"/>
      <c r="E323" s="137"/>
      <c r="F323" s="62"/>
      <c r="G323" s="145"/>
      <c r="H323" s="59"/>
      <c r="I323" s="59"/>
      <c r="J323" s="59"/>
      <c r="K323" s="59"/>
      <c r="L323" s="59"/>
    </row>
    <row r="324" spans="1:12" ht="12.75" x14ac:dyDescent="0.2">
      <c r="A324" s="41" t="str">
        <f>IF(moddep[[#This Row],[Modalidad deportiva]]&lt;&gt;"",Ejercicio,"")</f>
        <v/>
      </c>
      <c r="B324" s="140" t="str">
        <f>IF(moddep[[#This Row],[Modalidad deportiva]]&lt;&gt;"",comarca,"")</f>
        <v/>
      </c>
      <c r="C324" s="143"/>
      <c r="D324" s="30"/>
      <c r="E324" s="137"/>
      <c r="F324" s="62"/>
      <c r="G324" s="145"/>
      <c r="H324" s="59"/>
      <c r="I324" s="59"/>
      <c r="J324" s="59"/>
      <c r="K324" s="59"/>
      <c r="L324" s="59"/>
    </row>
    <row r="325" spans="1:12" ht="12.75" x14ac:dyDescent="0.2">
      <c r="A325" s="41" t="str">
        <f>IF(moddep[[#This Row],[Modalidad deportiva]]&lt;&gt;"",Ejercicio,"")</f>
        <v/>
      </c>
      <c r="B325" s="140" t="str">
        <f>IF(moddep[[#This Row],[Modalidad deportiva]]&lt;&gt;"",comarca,"")</f>
        <v/>
      </c>
      <c r="C325" s="143"/>
      <c r="D325" s="30"/>
      <c r="E325" s="137"/>
      <c r="F325" s="62"/>
      <c r="G325" s="145"/>
      <c r="H325" s="59"/>
      <c r="I325" s="59"/>
      <c r="J325" s="59"/>
      <c r="K325" s="59"/>
      <c r="L325" s="59"/>
    </row>
    <row r="326" spans="1:12" ht="12.75" x14ac:dyDescent="0.2">
      <c r="A326" s="41" t="str">
        <f>IF(moddep[[#This Row],[Modalidad deportiva]]&lt;&gt;"",Ejercicio,"")</f>
        <v/>
      </c>
      <c r="B326" s="140" t="str">
        <f>IF(moddep[[#This Row],[Modalidad deportiva]]&lt;&gt;"",comarca,"")</f>
        <v/>
      </c>
      <c r="C326" s="143"/>
      <c r="D326" s="30"/>
      <c r="E326" s="137"/>
      <c r="F326" s="62"/>
      <c r="G326" s="144"/>
      <c r="H326" s="59"/>
      <c r="I326" s="59"/>
      <c r="J326" s="59"/>
      <c r="K326" s="59"/>
      <c r="L326" s="59"/>
    </row>
    <row r="327" spans="1:12" ht="12.75" x14ac:dyDescent="0.2">
      <c r="A327" s="41" t="str">
        <f>IF(moddep[[#This Row],[Modalidad deportiva]]&lt;&gt;"",Ejercicio,"")</f>
        <v/>
      </c>
      <c r="B327" s="140" t="str">
        <f>IF(moddep[[#This Row],[Modalidad deportiva]]&lt;&gt;"",comarca,"")</f>
        <v/>
      </c>
      <c r="C327" s="143"/>
      <c r="D327" s="30"/>
      <c r="E327" s="137"/>
      <c r="F327" s="62"/>
      <c r="G327" s="145"/>
      <c r="H327" s="59"/>
      <c r="I327" s="59"/>
      <c r="J327" s="59"/>
      <c r="K327" s="59"/>
      <c r="L327" s="59"/>
    </row>
    <row r="328" spans="1:12" ht="12.75" x14ac:dyDescent="0.2">
      <c r="A328" s="41" t="str">
        <f>IF(moddep[[#This Row],[Modalidad deportiva]]&lt;&gt;"",Ejercicio,"")</f>
        <v/>
      </c>
      <c r="B328" s="140" t="str">
        <f>IF(moddep[[#This Row],[Modalidad deportiva]]&lt;&gt;"",comarca,"")</f>
        <v/>
      </c>
      <c r="C328" s="143"/>
      <c r="D328" s="30"/>
      <c r="E328" s="137"/>
      <c r="F328" s="62"/>
      <c r="G328" s="145"/>
      <c r="H328" s="59"/>
      <c r="I328" s="59"/>
      <c r="J328" s="59"/>
      <c r="K328" s="59"/>
      <c r="L328" s="59"/>
    </row>
    <row r="329" spans="1:12" ht="12.75" x14ac:dyDescent="0.2">
      <c r="A329" s="41" t="str">
        <f>IF(moddep[[#This Row],[Modalidad deportiva]]&lt;&gt;"",Ejercicio,"")</f>
        <v/>
      </c>
      <c r="B329" s="140" t="str">
        <f>IF(moddep[[#This Row],[Modalidad deportiva]]&lt;&gt;"",comarca,"")</f>
        <v/>
      </c>
      <c r="C329" s="143"/>
      <c r="D329" s="30"/>
      <c r="E329" s="137"/>
      <c r="F329" s="62"/>
      <c r="G329" s="145"/>
      <c r="H329" s="59"/>
      <c r="I329" s="59"/>
      <c r="J329" s="59"/>
      <c r="K329" s="59"/>
      <c r="L329" s="59"/>
    </row>
    <row r="330" spans="1:12" ht="12.75" x14ac:dyDescent="0.2">
      <c r="A330" s="41" t="str">
        <f>IF(moddep[[#This Row],[Modalidad deportiva]]&lt;&gt;"",Ejercicio,"")</f>
        <v/>
      </c>
      <c r="B330" s="140" t="str">
        <f>IF(moddep[[#This Row],[Modalidad deportiva]]&lt;&gt;"",comarca,"")</f>
        <v/>
      </c>
      <c r="C330" s="143"/>
      <c r="D330" s="30"/>
      <c r="E330" s="137"/>
      <c r="F330" s="62"/>
      <c r="G330" s="145"/>
      <c r="H330" s="59"/>
      <c r="I330" s="59"/>
      <c r="J330" s="59"/>
      <c r="K330" s="59"/>
      <c r="L330" s="59"/>
    </row>
    <row r="331" spans="1:12" ht="12.75" x14ac:dyDescent="0.2">
      <c r="A331" s="41" t="str">
        <f>IF(moddep[[#This Row],[Modalidad deportiva]]&lt;&gt;"",Ejercicio,"")</f>
        <v/>
      </c>
      <c r="B331" s="140" t="str">
        <f>IF(moddep[[#This Row],[Modalidad deportiva]]&lt;&gt;"",comarca,"")</f>
        <v/>
      </c>
      <c r="C331" s="143"/>
      <c r="D331" s="30"/>
      <c r="E331" s="137"/>
      <c r="F331" s="62"/>
      <c r="G331" s="145"/>
      <c r="H331" s="59"/>
      <c r="I331" s="59"/>
      <c r="J331" s="59"/>
      <c r="K331" s="59"/>
      <c r="L331" s="59"/>
    </row>
    <row r="332" spans="1:12" ht="12.75" x14ac:dyDescent="0.2">
      <c r="A332" s="41" t="str">
        <f>IF(moddep[[#This Row],[Modalidad deportiva]]&lt;&gt;"",Ejercicio,"")</f>
        <v/>
      </c>
      <c r="B332" s="140" t="str">
        <f>IF(moddep[[#This Row],[Modalidad deportiva]]&lt;&gt;"",comarca,"")</f>
        <v/>
      </c>
      <c r="C332" s="143"/>
      <c r="D332" s="30"/>
      <c r="E332" s="137"/>
      <c r="F332" s="62"/>
      <c r="G332" s="145"/>
      <c r="H332" s="59"/>
      <c r="I332" s="59"/>
      <c r="J332" s="59"/>
      <c r="K332" s="59"/>
      <c r="L332" s="59"/>
    </row>
    <row r="333" spans="1:12" ht="12.75" x14ac:dyDescent="0.2">
      <c r="A333" s="41" t="str">
        <f>IF(moddep[[#This Row],[Modalidad deportiva]]&lt;&gt;"",Ejercicio,"")</f>
        <v/>
      </c>
      <c r="B333" s="140" t="str">
        <f>IF(moddep[[#This Row],[Modalidad deportiva]]&lt;&gt;"",comarca,"")</f>
        <v/>
      </c>
      <c r="C333" s="143"/>
      <c r="D333" s="30"/>
      <c r="E333" s="137"/>
      <c r="F333" s="62"/>
      <c r="G333" s="145"/>
      <c r="H333" s="59"/>
      <c r="I333" s="59"/>
      <c r="J333" s="59"/>
      <c r="K333" s="59"/>
      <c r="L333" s="59"/>
    </row>
    <row r="334" spans="1:12" ht="12.75" x14ac:dyDescent="0.2">
      <c r="A334" s="41" t="str">
        <f>IF(moddep[[#This Row],[Modalidad deportiva]]&lt;&gt;"",Ejercicio,"")</f>
        <v/>
      </c>
      <c r="B334" s="140" t="str">
        <f>IF(moddep[[#This Row],[Modalidad deportiva]]&lt;&gt;"",comarca,"")</f>
        <v/>
      </c>
      <c r="C334" s="143"/>
      <c r="D334" s="30"/>
      <c r="E334" s="137"/>
      <c r="F334" s="62"/>
      <c r="G334" s="145"/>
      <c r="H334" s="59"/>
      <c r="I334" s="59"/>
      <c r="J334" s="59"/>
      <c r="K334" s="59"/>
      <c r="L334" s="59"/>
    </row>
    <row r="335" spans="1:12" ht="12.75" x14ac:dyDescent="0.2">
      <c r="A335" s="41" t="str">
        <f>IF(moddep[[#This Row],[Modalidad deportiva]]&lt;&gt;"",Ejercicio,"")</f>
        <v/>
      </c>
      <c r="B335" s="140" t="str">
        <f>IF(moddep[[#This Row],[Modalidad deportiva]]&lt;&gt;"",comarca,"")</f>
        <v/>
      </c>
      <c r="C335" s="143"/>
      <c r="D335" s="30"/>
      <c r="E335" s="137"/>
      <c r="F335" s="62"/>
      <c r="G335" s="144"/>
      <c r="H335" s="59"/>
      <c r="I335" s="59"/>
      <c r="J335" s="59"/>
      <c r="K335" s="59"/>
      <c r="L335" s="59"/>
    </row>
    <row r="336" spans="1:12" ht="12.75" x14ac:dyDescent="0.2">
      <c r="A336" s="41" t="str">
        <f>IF(moddep[[#This Row],[Modalidad deportiva]]&lt;&gt;"",Ejercicio,"")</f>
        <v/>
      </c>
      <c r="B336" s="140" t="str">
        <f>IF(moddep[[#This Row],[Modalidad deportiva]]&lt;&gt;"",comarca,"")</f>
        <v/>
      </c>
      <c r="C336" s="143"/>
      <c r="D336" s="30"/>
      <c r="E336" s="137"/>
      <c r="F336" s="62"/>
      <c r="G336" s="145"/>
      <c r="H336" s="59"/>
      <c r="I336" s="59"/>
      <c r="J336" s="59"/>
      <c r="K336" s="59"/>
      <c r="L336" s="59"/>
    </row>
    <row r="337" spans="1:12" ht="12.75" x14ac:dyDescent="0.2">
      <c r="A337" s="41" t="str">
        <f>IF(moddep[[#This Row],[Modalidad deportiva]]&lt;&gt;"",Ejercicio,"")</f>
        <v/>
      </c>
      <c r="B337" s="140" t="str">
        <f>IF(moddep[[#This Row],[Modalidad deportiva]]&lt;&gt;"",comarca,"")</f>
        <v/>
      </c>
      <c r="C337" s="143"/>
      <c r="D337" s="30"/>
      <c r="E337" s="137"/>
      <c r="F337" s="62"/>
      <c r="G337" s="145"/>
      <c r="H337" s="59"/>
      <c r="I337" s="59"/>
      <c r="J337" s="59"/>
      <c r="K337" s="59"/>
      <c r="L337" s="59"/>
    </row>
    <row r="338" spans="1:12" ht="12.75" x14ac:dyDescent="0.2">
      <c r="A338" s="41" t="str">
        <f>IF(moddep[[#This Row],[Modalidad deportiva]]&lt;&gt;"",Ejercicio,"")</f>
        <v/>
      </c>
      <c r="B338" s="140" t="str">
        <f>IF(moddep[[#This Row],[Modalidad deportiva]]&lt;&gt;"",comarca,"")</f>
        <v/>
      </c>
      <c r="C338" s="143"/>
      <c r="D338" s="30"/>
      <c r="E338" s="137"/>
      <c r="F338" s="62"/>
      <c r="G338" s="145"/>
      <c r="H338" s="59"/>
      <c r="I338" s="59"/>
      <c r="J338" s="59"/>
      <c r="K338" s="59"/>
      <c r="L338" s="59"/>
    </row>
    <row r="339" spans="1:12" ht="12.75" x14ac:dyDescent="0.2">
      <c r="A339" s="41" t="str">
        <f>IF(moddep[[#This Row],[Modalidad deportiva]]&lt;&gt;"",Ejercicio,"")</f>
        <v/>
      </c>
      <c r="B339" s="140" t="str">
        <f>IF(moddep[[#This Row],[Modalidad deportiva]]&lt;&gt;"",comarca,"")</f>
        <v/>
      </c>
      <c r="C339" s="143"/>
      <c r="D339" s="30"/>
      <c r="E339" s="137"/>
      <c r="F339" s="62"/>
      <c r="G339" s="145"/>
      <c r="H339" s="59"/>
      <c r="I339" s="59"/>
      <c r="J339" s="59"/>
      <c r="K339" s="59"/>
      <c r="L339" s="59"/>
    </row>
    <row r="340" spans="1:12" ht="12.75" x14ac:dyDescent="0.2">
      <c r="A340" s="41" t="str">
        <f>IF(moddep[[#This Row],[Modalidad deportiva]]&lt;&gt;"",Ejercicio,"")</f>
        <v/>
      </c>
      <c r="B340" s="140" t="str">
        <f>IF(moddep[[#This Row],[Modalidad deportiva]]&lt;&gt;"",comarca,"")</f>
        <v/>
      </c>
      <c r="C340" s="143"/>
      <c r="D340" s="30"/>
      <c r="E340" s="137"/>
      <c r="F340" s="62"/>
      <c r="G340" s="145"/>
      <c r="H340" s="59"/>
      <c r="I340" s="59"/>
      <c r="J340" s="59"/>
      <c r="K340" s="59"/>
      <c r="L340" s="59"/>
    </row>
    <row r="341" spans="1:12" ht="12.75" x14ac:dyDescent="0.2">
      <c r="A341" s="41" t="str">
        <f>IF(moddep[[#This Row],[Modalidad deportiva]]&lt;&gt;"",Ejercicio,"")</f>
        <v/>
      </c>
      <c r="B341" s="140" t="str">
        <f>IF(moddep[[#This Row],[Modalidad deportiva]]&lt;&gt;"",comarca,"")</f>
        <v/>
      </c>
      <c r="C341" s="143"/>
      <c r="D341" s="30"/>
      <c r="E341" s="137"/>
      <c r="F341" s="62"/>
      <c r="G341" s="145"/>
      <c r="H341" s="59"/>
      <c r="I341" s="59"/>
      <c r="J341" s="59"/>
      <c r="K341" s="59"/>
      <c r="L341" s="59"/>
    </row>
    <row r="342" spans="1:12" ht="12.75" x14ac:dyDescent="0.2">
      <c r="A342" s="41" t="str">
        <f>IF(moddep[[#This Row],[Modalidad deportiva]]&lt;&gt;"",Ejercicio,"")</f>
        <v/>
      </c>
      <c r="B342" s="140" t="str">
        <f>IF(moddep[[#This Row],[Modalidad deportiva]]&lt;&gt;"",comarca,"")</f>
        <v/>
      </c>
      <c r="C342" s="143"/>
      <c r="D342" s="30"/>
      <c r="E342" s="137"/>
      <c r="F342" s="62"/>
      <c r="G342" s="145"/>
      <c r="H342" s="59"/>
      <c r="I342" s="59"/>
      <c r="J342" s="59"/>
      <c r="K342" s="59"/>
      <c r="L342" s="59"/>
    </row>
    <row r="343" spans="1:12" ht="12.75" x14ac:dyDescent="0.2">
      <c r="A343" s="41" t="str">
        <f>IF(moddep[[#This Row],[Modalidad deportiva]]&lt;&gt;"",Ejercicio,"")</f>
        <v/>
      </c>
      <c r="B343" s="140" t="str">
        <f>IF(moddep[[#This Row],[Modalidad deportiva]]&lt;&gt;"",comarca,"")</f>
        <v/>
      </c>
      <c r="C343" s="143"/>
      <c r="D343" s="30"/>
      <c r="E343" s="137"/>
      <c r="F343" s="62"/>
      <c r="G343" s="145"/>
      <c r="H343" s="59"/>
      <c r="I343" s="59"/>
      <c r="J343" s="59"/>
      <c r="K343" s="59"/>
      <c r="L343" s="59"/>
    </row>
    <row r="344" spans="1:12" ht="12.75" x14ac:dyDescent="0.2">
      <c r="A344" s="41" t="str">
        <f>IF(moddep[[#This Row],[Modalidad deportiva]]&lt;&gt;"",Ejercicio,"")</f>
        <v/>
      </c>
      <c r="B344" s="140" t="str">
        <f>IF(moddep[[#This Row],[Modalidad deportiva]]&lt;&gt;"",comarca,"")</f>
        <v/>
      </c>
      <c r="C344" s="143"/>
      <c r="D344" s="30"/>
      <c r="E344" s="137"/>
      <c r="F344" s="62"/>
      <c r="G344" s="144"/>
      <c r="H344" s="59"/>
      <c r="I344" s="59"/>
      <c r="J344" s="59"/>
      <c r="K344" s="59"/>
      <c r="L344" s="59"/>
    </row>
    <row r="345" spans="1:12" ht="12.75" x14ac:dyDescent="0.2">
      <c r="A345" s="41" t="str">
        <f>IF(moddep[[#This Row],[Modalidad deportiva]]&lt;&gt;"",Ejercicio,"")</f>
        <v/>
      </c>
      <c r="B345" s="140" t="str">
        <f>IF(moddep[[#This Row],[Modalidad deportiva]]&lt;&gt;"",comarca,"")</f>
        <v/>
      </c>
      <c r="C345" s="143"/>
      <c r="D345" s="30"/>
      <c r="E345" s="137"/>
      <c r="F345" s="62"/>
      <c r="G345" s="145"/>
      <c r="H345" s="59"/>
      <c r="I345" s="59"/>
      <c r="J345" s="59"/>
      <c r="K345" s="59"/>
      <c r="L345" s="59"/>
    </row>
    <row r="346" spans="1:12" ht="12.75" x14ac:dyDescent="0.2">
      <c r="A346" s="41" t="str">
        <f>IF(moddep[[#This Row],[Modalidad deportiva]]&lt;&gt;"",Ejercicio,"")</f>
        <v/>
      </c>
      <c r="B346" s="140" t="str">
        <f>IF(moddep[[#This Row],[Modalidad deportiva]]&lt;&gt;"",comarca,"")</f>
        <v/>
      </c>
      <c r="C346" s="143"/>
      <c r="D346" s="30"/>
      <c r="E346" s="137"/>
      <c r="F346" s="62"/>
      <c r="G346" s="145"/>
      <c r="H346" s="59"/>
      <c r="I346" s="59"/>
      <c r="J346" s="59"/>
      <c r="K346" s="59"/>
      <c r="L346" s="59"/>
    </row>
    <row r="347" spans="1:12" ht="12.75" x14ac:dyDescent="0.2">
      <c r="A347" s="41" t="str">
        <f>IF(moddep[[#This Row],[Modalidad deportiva]]&lt;&gt;"",Ejercicio,"")</f>
        <v/>
      </c>
      <c r="B347" s="140" t="str">
        <f>IF(moddep[[#This Row],[Modalidad deportiva]]&lt;&gt;"",comarca,"")</f>
        <v/>
      </c>
      <c r="C347" s="143"/>
      <c r="D347" s="30"/>
      <c r="E347" s="137"/>
      <c r="F347" s="62"/>
      <c r="G347" s="145"/>
      <c r="H347" s="59"/>
      <c r="I347" s="59"/>
      <c r="J347" s="59"/>
      <c r="K347" s="59"/>
      <c r="L347" s="59"/>
    </row>
    <row r="348" spans="1:12" ht="12.75" x14ac:dyDescent="0.2">
      <c r="A348" s="41" t="str">
        <f>IF(moddep[[#This Row],[Modalidad deportiva]]&lt;&gt;"",Ejercicio,"")</f>
        <v/>
      </c>
      <c r="B348" s="140" t="str">
        <f>IF(moddep[[#This Row],[Modalidad deportiva]]&lt;&gt;"",comarca,"")</f>
        <v/>
      </c>
      <c r="C348" s="143"/>
      <c r="D348" s="30"/>
      <c r="E348" s="137"/>
      <c r="F348" s="62"/>
      <c r="G348" s="145"/>
      <c r="H348" s="59"/>
      <c r="I348" s="59"/>
      <c r="J348" s="59"/>
      <c r="K348" s="59"/>
      <c r="L348" s="59"/>
    </row>
    <row r="349" spans="1:12" ht="12.75" x14ac:dyDescent="0.2">
      <c r="A349" s="41" t="str">
        <f>IF(moddep[[#This Row],[Modalidad deportiva]]&lt;&gt;"",Ejercicio,"")</f>
        <v/>
      </c>
      <c r="B349" s="140" t="str">
        <f>IF(moddep[[#This Row],[Modalidad deportiva]]&lt;&gt;"",comarca,"")</f>
        <v/>
      </c>
      <c r="C349" s="143"/>
      <c r="D349" s="30"/>
      <c r="E349" s="137"/>
      <c r="F349" s="62"/>
      <c r="G349" s="145"/>
      <c r="H349" s="59"/>
      <c r="I349" s="59"/>
      <c r="J349" s="59"/>
      <c r="K349" s="59"/>
      <c r="L349" s="59"/>
    </row>
    <row r="350" spans="1:12" ht="12.75" x14ac:dyDescent="0.2">
      <c r="A350" s="41" t="str">
        <f>IF(moddep[[#This Row],[Modalidad deportiva]]&lt;&gt;"",Ejercicio,"")</f>
        <v/>
      </c>
      <c r="B350" s="140" t="str">
        <f>IF(moddep[[#This Row],[Modalidad deportiva]]&lt;&gt;"",comarca,"")</f>
        <v/>
      </c>
      <c r="C350" s="143"/>
      <c r="D350" s="30"/>
      <c r="E350" s="137"/>
      <c r="F350" s="62"/>
      <c r="G350" s="145"/>
      <c r="H350" s="59"/>
      <c r="I350" s="59"/>
      <c r="J350" s="59"/>
      <c r="K350" s="59"/>
      <c r="L350" s="59"/>
    </row>
    <row r="351" spans="1:12" ht="12.75" x14ac:dyDescent="0.2">
      <c r="A351" s="41" t="str">
        <f>IF(moddep[[#This Row],[Modalidad deportiva]]&lt;&gt;"",Ejercicio,"")</f>
        <v/>
      </c>
      <c r="B351" s="140" t="str">
        <f>IF(moddep[[#This Row],[Modalidad deportiva]]&lt;&gt;"",comarca,"")</f>
        <v/>
      </c>
      <c r="C351" s="143"/>
      <c r="D351" s="30"/>
      <c r="E351" s="137"/>
      <c r="F351" s="62"/>
      <c r="G351" s="145"/>
      <c r="H351" s="59"/>
      <c r="I351" s="59"/>
      <c r="J351" s="59"/>
      <c r="K351" s="59"/>
      <c r="L351" s="59"/>
    </row>
    <row r="352" spans="1:12" ht="12.75" x14ac:dyDescent="0.2">
      <c r="A352" s="41" t="str">
        <f>IF(moddep[[#This Row],[Modalidad deportiva]]&lt;&gt;"",Ejercicio,"")</f>
        <v/>
      </c>
      <c r="B352" s="140" t="str">
        <f>IF(moddep[[#This Row],[Modalidad deportiva]]&lt;&gt;"",comarca,"")</f>
        <v/>
      </c>
      <c r="C352" s="143"/>
      <c r="D352" s="30"/>
      <c r="E352" s="137"/>
      <c r="F352" s="62"/>
      <c r="G352" s="145"/>
      <c r="H352" s="59"/>
      <c r="I352" s="59"/>
      <c r="J352" s="59"/>
      <c r="K352" s="59"/>
      <c r="L352" s="59"/>
    </row>
    <row r="353" spans="1:12" ht="12.75" x14ac:dyDescent="0.2">
      <c r="A353" s="41" t="str">
        <f>IF(moddep[[#This Row],[Modalidad deportiva]]&lt;&gt;"",Ejercicio,"")</f>
        <v/>
      </c>
      <c r="B353" s="140" t="str">
        <f>IF(moddep[[#This Row],[Modalidad deportiva]]&lt;&gt;"",comarca,"")</f>
        <v/>
      </c>
      <c r="C353" s="143"/>
      <c r="D353" s="30"/>
      <c r="E353" s="137"/>
      <c r="F353" s="62"/>
      <c r="G353" s="144"/>
      <c r="H353" s="59"/>
      <c r="I353" s="59"/>
      <c r="J353" s="59"/>
      <c r="K353" s="59"/>
      <c r="L353" s="59"/>
    </row>
    <row r="354" spans="1:12" ht="12.75" x14ac:dyDescent="0.2">
      <c r="A354" s="41" t="str">
        <f>IF(moddep[[#This Row],[Modalidad deportiva]]&lt;&gt;"",Ejercicio,"")</f>
        <v/>
      </c>
      <c r="B354" s="140" t="str">
        <f>IF(moddep[[#This Row],[Modalidad deportiva]]&lt;&gt;"",comarca,"")</f>
        <v/>
      </c>
      <c r="C354" s="143"/>
      <c r="D354" s="30"/>
      <c r="E354" s="137"/>
      <c r="F354" s="62"/>
      <c r="G354" s="145"/>
      <c r="H354" s="59"/>
      <c r="I354" s="59"/>
      <c r="J354" s="59"/>
      <c r="K354" s="59"/>
      <c r="L354" s="59"/>
    </row>
    <row r="355" spans="1:12" ht="12.75" x14ac:dyDescent="0.2">
      <c r="A355" s="41" t="str">
        <f>IF(moddep[[#This Row],[Modalidad deportiva]]&lt;&gt;"",Ejercicio,"")</f>
        <v/>
      </c>
      <c r="B355" s="140" t="str">
        <f>IF(moddep[[#This Row],[Modalidad deportiva]]&lt;&gt;"",comarca,"")</f>
        <v/>
      </c>
      <c r="C355" s="143"/>
      <c r="D355" s="30"/>
      <c r="E355" s="137"/>
      <c r="F355" s="62"/>
      <c r="G355" s="145"/>
      <c r="H355" s="59"/>
      <c r="I355" s="59"/>
      <c r="J355" s="59"/>
      <c r="K355" s="59"/>
      <c r="L355" s="59"/>
    </row>
    <row r="356" spans="1:12" ht="12.75" x14ac:dyDescent="0.2">
      <c r="A356" s="41" t="str">
        <f>IF(moddep[[#This Row],[Modalidad deportiva]]&lt;&gt;"",Ejercicio,"")</f>
        <v/>
      </c>
      <c r="B356" s="140" t="str">
        <f>IF(moddep[[#This Row],[Modalidad deportiva]]&lt;&gt;"",comarca,"")</f>
        <v/>
      </c>
      <c r="C356" s="143"/>
      <c r="D356" s="30"/>
      <c r="E356" s="137"/>
      <c r="F356" s="62"/>
      <c r="G356" s="145"/>
      <c r="H356" s="59"/>
      <c r="I356" s="59"/>
      <c r="J356" s="59"/>
      <c r="K356" s="59"/>
      <c r="L356" s="59"/>
    </row>
    <row r="357" spans="1:12" ht="12.75" x14ac:dyDescent="0.2">
      <c r="A357" s="41" t="str">
        <f>IF(moddep[[#This Row],[Modalidad deportiva]]&lt;&gt;"",Ejercicio,"")</f>
        <v/>
      </c>
      <c r="B357" s="140" t="str">
        <f>IF(moddep[[#This Row],[Modalidad deportiva]]&lt;&gt;"",comarca,"")</f>
        <v/>
      </c>
      <c r="C357" s="143"/>
      <c r="D357" s="30"/>
      <c r="E357" s="137"/>
      <c r="F357" s="62"/>
      <c r="G357" s="145"/>
      <c r="H357" s="59"/>
      <c r="I357" s="59"/>
      <c r="J357" s="59"/>
      <c r="K357" s="59"/>
      <c r="L357" s="59"/>
    </row>
    <row r="358" spans="1:12" ht="12.75" x14ac:dyDescent="0.2">
      <c r="A358" s="41" t="str">
        <f>IF(moddep[[#This Row],[Modalidad deportiva]]&lt;&gt;"",Ejercicio,"")</f>
        <v/>
      </c>
      <c r="B358" s="140" t="str">
        <f>IF(moddep[[#This Row],[Modalidad deportiva]]&lt;&gt;"",comarca,"")</f>
        <v/>
      </c>
      <c r="C358" s="143"/>
      <c r="D358" s="30"/>
      <c r="E358" s="137"/>
      <c r="F358" s="62"/>
      <c r="G358" s="145"/>
      <c r="H358" s="59"/>
      <c r="I358" s="59"/>
      <c r="J358" s="59"/>
      <c r="K358" s="59"/>
      <c r="L358" s="59"/>
    </row>
    <row r="359" spans="1:12" ht="12.75" x14ac:dyDescent="0.2">
      <c r="A359" s="41" t="str">
        <f>IF(moddep[[#This Row],[Modalidad deportiva]]&lt;&gt;"",Ejercicio,"")</f>
        <v/>
      </c>
      <c r="B359" s="140" t="str">
        <f>IF(moddep[[#This Row],[Modalidad deportiva]]&lt;&gt;"",comarca,"")</f>
        <v/>
      </c>
      <c r="C359" s="143"/>
      <c r="D359" s="30"/>
      <c r="E359" s="137"/>
      <c r="F359" s="62"/>
      <c r="G359" s="145"/>
      <c r="H359" s="59"/>
      <c r="I359" s="59"/>
      <c r="J359" s="59"/>
      <c r="K359" s="59"/>
      <c r="L359" s="59"/>
    </row>
    <row r="360" spans="1:12" ht="12.75" x14ac:dyDescent="0.2">
      <c r="A360" s="41" t="str">
        <f>IF(moddep[[#This Row],[Modalidad deportiva]]&lt;&gt;"",Ejercicio,"")</f>
        <v/>
      </c>
      <c r="B360" s="140" t="str">
        <f>IF(moddep[[#This Row],[Modalidad deportiva]]&lt;&gt;"",comarca,"")</f>
        <v/>
      </c>
      <c r="C360" s="143"/>
      <c r="D360" s="30"/>
      <c r="E360" s="137"/>
      <c r="F360" s="62"/>
      <c r="G360" s="145"/>
      <c r="H360" s="59"/>
      <c r="I360" s="59"/>
      <c r="J360" s="59"/>
      <c r="K360" s="59"/>
      <c r="L360" s="59"/>
    </row>
    <row r="361" spans="1:12" ht="12.75" x14ac:dyDescent="0.2">
      <c r="A361" s="41" t="str">
        <f>IF(moddep[[#This Row],[Modalidad deportiva]]&lt;&gt;"",Ejercicio,"")</f>
        <v/>
      </c>
      <c r="B361" s="140" t="str">
        <f>IF(moddep[[#This Row],[Modalidad deportiva]]&lt;&gt;"",comarca,"")</f>
        <v/>
      </c>
      <c r="C361" s="143"/>
      <c r="D361" s="30"/>
      <c r="E361" s="137"/>
      <c r="F361" s="62"/>
      <c r="G361" s="145"/>
      <c r="H361" s="59"/>
      <c r="I361" s="59"/>
      <c r="J361" s="59"/>
      <c r="K361" s="59"/>
      <c r="L361" s="59"/>
    </row>
    <row r="362" spans="1:12" ht="12.75" x14ac:dyDescent="0.2">
      <c r="A362" s="41" t="str">
        <f>IF(moddep[[#This Row],[Modalidad deportiva]]&lt;&gt;"",Ejercicio,"")</f>
        <v/>
      </c>
      <c r="B362" s="140" t="str">
        <f>IF(moddep[[#This Row],[Modalidad deportiva]]&lt;&gt;"",comarca,"")</f>
        <v/>
      </c>
      <c r="C362" s="143"/>
      <c r="D362" s="30"/>
      <c r="E362" s="137"/>
      <c r="F362" s="62"/>
      <c r="G362" s="144"/>
      <c r="H362" s="59"/>
      <c r="I362" s="59"/>
      <c r="J362" s="59"/>
      <c r="K362" s="59"/>
      <c r="L362" s="59"/>
    </row>
    <row r="363" spans="1:12" ht="12.75" x14ac:dyDescent="0.2">
      <c r="A363" s="41" t="str">
        <f>IF(moddep[[#This Row],[Modalidad deportiva]]&lt;&gt;"",Ejercicio,"")</f>
        <v/>
      </c>
      <c r="B363" s="140" t="str">
        <f>IF(moddep[[#This Row],[Modalidad deportiva]]&lt;&gt;"",comarca,"")</f>
        <v/>
      </c>
      <c r="C363" s="143"/>
      <c r="D363" s="30"/>
      <c r="E363" s="137"/>
      <c r="F363" s="62"/>
      <c r="G363" s="145"/>
      <c r="H363" s="59"/>
      <c r="I363" s="59"/>
      <c r="J363" s="59"/>
      <c r="K363" s="59"/>
      <c r="L363" s="59"/>
    </row>
    <row r="364" spans="1:12" ht="12.75" x14ac:dyDescent="0.2">
      <c r="A364" s="41" t="str">
        <f>IF(moddep[[#This Row],[Modalidad deportiva]]&lt;&gt;"",Ejercicio,"")</f>
        <v/>
      </c>
      <c r="B364" s="140" t="str">
        <f>IF(moddep[[#This Row],[Modalidad deportiva]]&lt;&gt;"",comarca,"")</f>
        <v/>
      </c>
      <c r="C364" s="143"/>
      <c r="D364" s="30"/>
      <c r="E364" s="137"/>
      <c r="F364" s="62"/>
      <c r="G364" s="145"/>
      <c r="H364" s="59"/>
      <c r="I364" s="59"/>
      <c r="J364" s="59"/>
      <c r="K364" s="59"/>
      <c r="L364" s="59"/>
    </row>
    <row r="365" spans="1:12" ht="12.75" x14ac:dyDescent="0.2">
      <c r="A365" s="41" t="str">
        <f>IF(moddep[[#This Row],[Modalidad deportiva]]&lt;&gt;"",Ejercicio,"")</f>
        <v/>
      </c>
      <c r="B365" s="140" t="str">
        <f>IF(moddep[[#This Row],[Modalidad deportiva]]&lt;&gt;"",comarca,"")</f>
        <v/>
      </c>
      <c r="C365" s="143"/>
      <c r="D365" s="30"/>
      <c r="E365" s="137"/>
      <c r="F365" s="62"/>
      <c r="G365" s="145"/>
      <c r="H365" s="59"/>
      <c r="I365" s="59"/>
      <c r="J365" s="59"/>
      <c r="K365" s="59"/>
      <c r="L365" s="59"/>
    </row>
    <row r="366" spans="1:12" ht="12.75" x14ac:dyDescent="0.2">
      <c r="A366" s="41" t="str">
        <f>IF(moddep[[#This Row],[Modalidad deportiva]]&lt;&gt;"",Ejercicio,"")</f>
        <v/>
      </c>
      <c r="B366" s="140" t="str">
        <f>IF(moddep[[#This Row],[Modalidad deportiva]]&lt;&gt;"",comarca,"")</f>
        <v/>
      </c>
      <c r="C366" s="143"/>
      <c r="D366" s="30"/>
      <c r="E366" s="137"/>
      <c r="F366" s="62"/>
      <c r="G366" s="145"/>
      <c r="H366" s="59"/>
      <c r="I366" s="59"/>
      <c r="J366" s="59"/>
      <c r="K366" s="59"/>
      <c r="L366" s="59"/>
    </row>
    <row r="367" spans="1:12" ht="12.75" x14ac:dyDescent="0.2">
      <c r="A367" s="41" t="str">
        <f>IF(moddep[[#This Row],[Modalidad deportiva]]&lt;&gt;"",Ejercicio,"")</f>
        <v/>
      </c>
      <c r="B367" s="140" t="str">
        <f>IF(moddep[[#This Row],[Modalidad deportiva]]&lt;&gt;"",comarca,"")</f>
        <v/>
      </c>
      <c r="C367" s="143"/>
      <c r="D367" s="30"/>
      <c r="E367" s="137"/>
      <c r="F367" s="62"/>
      <c r="G367" s="145"/>
      <c r="H367" s="59"/>
      <c r="I367" s="59"/>
      <c r="J367" s="59"/>
      <c r="K367" s="59"/>
      <c r="L367" s="59"/>
    </row>
    <row r="368" spans="1:12" ht="12.75" x14ac:dyDescent="0.2">
      <c r="A368" s="41" t="str">
        <f>IF(moddep[[#This Row],[Modalidad deportiva]]&lt;&gt;"",Ejercicio,"")</f>
        <v/>
      </c>
      <c r="B368" s="140" t="str">
        <f>IF(moddep[[#This Row],[Modalidad deportiva]]&lt;&gt;"",comarca,"")</f>
        <v/>
      </c>
      <c r="C368" s="143"/>
      <c r="D368" s="30"/>
      <c r="E368" s="137"/>
      <c r="F368" s="62"/>
      <c r="G368" s="145"/>
      <c r="H368" s="59"/>
      <c r="I368" s="59"/>
      <c r="J368" s="59"/>
      <c r="K368" s="59"/>
      <c r="L368" s="59"/>
    </row>
    <row r="369" spans="1:12" ht="12.75" x14ac:dyDescent="0.2">
      <c r="A369" s="41" t="str">
        <f>IF(moddep[[#This Row],[Modalidad deportiva]]&lt;&gt;"",Ejercicio,"")</f>
        <v/>
      </c>
      <c r="B369" s="140" t="str">
        <f>IF(moddep[[#This Row],[Modalidad deportiva]]&lt;&gt;"",comarca,"")</f>
        <v/>
      </c>
      <c r="C369" s="143"/>
      <c r="D369" s="30"/>
      <c r="E369" s="137"/>
      <c r="F369" s="62"/>
      <c r="G369" s="145"/>
      <c r="H369" s="59"/>
      <c r="I369" s="59"/>
      <c r="J369" s="59"/>
      <c r="K369" s="59"/>
      <c r="L369" s="59"/>
    </row>
    <row r="370" spans="1:12" ht="12.75" x14ac:dyDescent="0.2">
      <c r="A370" s="41" t="str">
        <f>IF(moddep[[#This Row],[Modalidad deportiva]]&lt;&gt;"",Ejercicio,"")</f>
        <v/>
      </c>
      <c r="B370" s="140" t="str">
        <f>IF(moddep[[#This Row],[Modalidad deportiva]]&lt;&gt;"",comarca,"")</f>
        <v/>
      </c>
      <c r="C370" s="143"/>
      <c r="D370" s="30"/>
      <c r="E370" s="137"/>
      <c r="F370" s="62"/>
      <c r="G370" s="145"/>
      <c r="H370" s="59"/>
      <c r="I370" s="59"/>
      <c r="J370" s="59"/>
      <c r="K370" s="59"/>
      <c r="L370" s="59"/>
    </row>
    <row r="371" spans="1:12" ht="12.75" x14ac:dyDescent="0.2">
      <c r="A371" s="41" t="str">
        <f>IF(moddep[[#This Row],[Modalidad deportiva]]&lt;&gt;"",Ejercicio,"")</f>
        <v/>
      </c>
      <c r="B371" s="140" t="str">
        <f>IF(moddep[[#This Row],[Modalidad deportiva]]&lt;&gt;"",comarca,"")</f>
        <v/>
      </c>
      <c r="C371" s="143"/>
      <c r="D371" s="30"/>
      <c r="E371" s="137"/>
      <c r="F371" s="62"/>
      <c r="G371" s="144"/>
      <c r="H371" s="59"/>
      <c r="I371" s="59"/>
      <c r="J371" s="59"/>
      <c r="K371" s="59"/>
      <c r="L371" s="59"/>
    </row>
    <row r="372" spans="1:12" ht="12.75" x14ac:dyDescent="0.2">
      <c r="A372" s="41" t="str">
        <f>IF(moddep[[#This Row],[Modalidad deportiva]]&lt;&gt;"",Ejercicio,"")</f>
        <v/>
      </c>
      <c r="B372" s="140" t="str">
        <f>IF(moddep[[#This Row],[Modalidad deportiva]]&lt;&gt;"",comarca,"")</f>
        <v/>
      </c>
      <c r="C372" s="143"/>
      <c r="D372" s="30"/>
      <c r="E372" s="137"/>
      <c r="F372" s="62"/>
      <c r="G372" s="145"/>
      <c r="H372" s="59"/>
      <c r="I372" s="59"/>
      <c r="J372" s="59"/>
      <c r="K372" s="59"/>
      <c r="L372" s="59"/>
    </row>
    <row r="373" spans="1:12" ht="12.75" x14ac:dyDescent="0.2">
      <c r="A373" s="41" t="str">
        <f>IF(moddep[[#This Row],[Modalidad deportiva]]&lt;&gt;"",Ejercicio,"")</f>
        <v/>
      </c>
      <c r="B373" s="140" t="str">
        <f>IF(moddep[[#This Row],[Modalidad deportiva]]&lt;&gt;"",comarca,"")</f>
        <v/>
      </c>
      <c r="C373" s="143"/>
      <c r="D373" s="30"/>
      <c r="E373" s="137"/>
      <c r="F373" s="62"/>
      <c r="G373" s="145"/>
      <c r="H373" s="59"/>
      <c r="I373" s="59"/>
      <c r="J373" s="59"/>
      <c r="K373" s="59"/>
      <c r="L373" s="59"/>
    </row>
    <row r="374" spans="1:12" ht="12.75" x14ac:dyDescent="0.2">
      <c r="A374" s="41" t="str">
        <f>IF(moddep[[#This Row],[Modalidad deportiva]]&lt;&gt;"",Ejercicio,"")</f>
        <v/>
      </c>
      <c r="B374" s="140" t="str">
        <f>IF(moddep[[#This Row],[Modalidad deportiva]]&lt;&gt;"",comarca,"")</f>
        <v/>
      </c>
      <c r="C374" s="143"/>
      <c r="D374" s="30"/>
      <c r="E374" s="137"/>
      <c r="F374" s="62"/>
      <c r="G374" s="145"/>
      <c r="H374" s="59"/>
      <c r="I374" s="59"/>
      <c r="J374" s="59"/>
      <c r="K374" s="59"/>
      <c r="L374" s="59"/>
    </row>
    <row r="375" spans="1:12" ht="12.75" x14ac:dyDescent="0.2">
      <c r="A375" s="41" t="str">
        <f>IF(moddep[[#This Row],[Modalidad deportiva]]&lt;&gt;"",Ejercicio,"")</f>
        <v/>
      </c>
      <c r="B375" s="140" t="str">
        <f>IF(moddep[[#This Row],[Modalidad deportiva]]&lt;&gt;"",comarca,"")</f>
        <v/>
      </c>
      <c r="C375" s="143"/>
      <c r="D375" s="30"/>
      <c r="E375" s="137"/>
      <c r="F375" s="62"/>
      <c r="G375" s="145"/>
      <c r="H375" s="59"/>
      <c r="I375" s="59"/>
      <c r="J375" s="59"/>
      <c r="K375" s="59"/>
      <c r="L375" s="59"/>
    </row>
    <row r="376" spans="1:12" ht="12.75" x14ac:dyDescent="0.2">
      <c r="A376" s="41" t="str">
        <f>IF(moddep[[#This Row],[Modalidad deportiva]]&lt;&gt;"",Ejercicio,"")</f>
        <v/>
      </c>
      <c r="B376" s="140" t="str">
        <f>IF(moddep[[#This Row],[Modalidad deportiva]]&lt;&gt;"",comarca,"")</f>
        <v/>
      </c>
      <c r="C376" s="143"/>
      <c r="D376" s="30"/>
      <c r="E376" s="137"/>
      <c r="F376" s="62"/>
      <c r="G376" s="145"/>
      <c r="H376" s="59"/>
      <c r="I376" s="59"/>
      <c r="J376" s="59"/>
      <c r="K376" s="59"/>
      <c r="L376" s="59"/>
    </row>
    <row r="377" spans="1:12" ht="12.75" x14ac:dyDescent="0.2">
      <c r="A377" s="41" t="str">
        <f>IF(moddep[[#This Row],[Modalidad deportiva]]&lt;&gt;"",Ejercicio,"")</f>
        <v/>
      </c>
      <c r="B377" s="140" t="str">
        <f>IF(moddep[[#This Row],[Modalidad deportiva]]&lt;&gt;"",comarca,"")</f>
        <v/>
      </c>
      <c r="C377" s="143"/>
      <c r="D377" s="30"/>
      <c r="E377" s="137"/>
      <c r="F377" s="62"/>
      <c r="G377" s="145"/>
      <c r="H377" s="59"/>
      <c r="I377" s="59"/>
      <c r="J377" s="59"/>
      <c r="K377" s="59"/>
      <c r="L377" s="59"/>
    </row>
    <row r="378" spans="1:12" ht="12.75" x14ac:dyDescent="0.2">
      <c r="A378" s="41" t="str">
        <f>IF(moddep[[#This Row],[Modalidad deportiva]]&lt;&gt;"",Ejercicio,"")</f>
        <v/>
      </c>
      <c r="B378" s="140" t="str">
        <f>IF(moddep[[#This Row],[Modalidad deportiva]]&lt;&gt;"",comarca,"")</f>
        <v/>
      </c>
      <c r="C378" s="143"/>
      <c r="D378" s="30"/>
      <c r="E378" s="137"/>
      <c r="F378" s="62"/>
      <c r="G378" s="145"/>
      <c r="H378" s="59"/>
      <c r="I378" s="59"/>
      <c r="J378" s="59"/>
      <c r="K378" s="59"/>
      <c r="L378" s="59"/>
    </row>
    <row r="379" spans="1:12" ht="12.75" x14ac:dyDescent="0.2">
      <c r="A379" s="41" t="str">
        <f>IF(moddep[[#This Row],[Modalidad deportiva]]&lt;&gt;"",Ejercicio,"")</f>
        <v/>
      </c>
      <c r="B379" s="140" t="str">
        <f>IF(moddep[[#This Row],[Modalidad deportiva]]&lt;&gt;"",comarca,"")</f>
        <v/>
      </c>
      <c r="C379" s="143"/>
      <c r="D379" s="30"/>
      <c r="E379" s="137"/>
      <c r="F379" s="62"/>
      <c r="G379" s="145"/>
      <c r="H379" s="59"/>
      <c r="I379" s="59"/>
      <c r="J379" s="59"/>
      <c r="K379" s="59"/>
      <c r="L379" s="59"/>
    </row>
    <row r="380" spans="1:12" ht="12.75" x14ac:dyDescent="0.2">
      <c r="A380" s="41" t="str">
        <f>IF(moddep[[#This Row],[Modalidad deportiva]]&lt;&gt;"",Ejercicio,"")</f>
        <v/>
      </c>
      <c r="B380" s="140" t="str">
        <f>IF(moddep[[#This Row],[Modalidad deportiva]]&lt;&gt;"",comarca,"")</f>
        <v/>
      </c>
      <c r="C380" s="143"/>
      <c r="D380" s="30"/>
      <c r="E380" s="137"/>
      <c r="F380" s="62"/>
      <c r="G380" s="144"/>
      <c r="H380" s="59"/>
      <c r="I380" s="59"/>
      <c r="J380" s="59"/>
      <c r="K380" s="59"/>
      <c r="L380" s="59"/>
    </row>
    <row r="381" spans="1:12" ht="12.75" x14ac:dyDescent="0.2">
      <c r="A381" s="41" t="str">
        <f>IF(moddep[[#This Row],[Modalidad deportiva]]&lt;&gt;"",Ejercicio,"")</f>
        <v/>
      </c>
      <c r="B381" s="140" t="str">
        <f>IF(moddep[[#This Row],[Modalidad deportiva]]&lt;&gt;"",comarca,"")</f>
        <v/>
      </c>
      <c r="C381" s="143"/>
      <c r="D381" s="30"/>
      <c r="E381" s="137"/>
      <c r="F381" s="62"/>
      <c r="G381" s="145"/>
      <c r="H381" s="59"/>
      <c r="I381" s="59"/>
      <c r="J381" s="59"/>
      <c r="K381" s="59"/>
      <c r="L381" s="59"/>
    </row>
    <row r="382" spans="1:12" ht="12.75" x14ac:dyDescent="0.2">
      <c r="A382" s="41" t="str">
        <f>IF(moddep[[#This Row],[Modalidad deportiva]]&lt;&gt;"",Ejercicio,"")</f>
        <v/>
      </c>
      <c r="B382" s="140" t="str">
        <f>IF(moddep[[#This Row],[Modalidad deportiva]]&lt;&gt;"",comarca,"")</f>
        <v/>
      </c>
      <c r="C382" s="143"/>
      <c r="D382" s="30"/>
      <c r="E382" s="137"/>
      <c r="F382" s="62"/>
      <c r="G382" s="145"/>
      <c r="H382" s="59"/>
      <c r="I382" s="59"/>
      <c r="J382" s="59"/>
      <c r="K382" s="59"/>
      <c r="L382" s="59"/>
    </row>
    <row r="383" spans="1:12" ht="12.75" x14ac:dyDescent="0.2">
      <c r="A383" s="41" t="str">
        <f>IF(moddep[[#This Row],[Modalidad deportiva]]&lt;&gt;"",Ejercicio,"")</f>
        <v/>
      </c>
      <c r="B383" s="140" t="str">
        <f>IF(moddep[[#This Row],[Modalidad deportiva]]&lt;&gt;"",comarca,"")</f>
        <v/>
      </c>
      <c r="C383" s="143"/>
      <c r="D383" s="30"/>
      <c r="E383" s="137"/>
      <c r="F383" s="62"/>
      <c r="G383" s="145"/>
      <c r="H383" s="59"/>
      <c r="I383" s="59"/>
      <c r="J383" s="59"/>
      <c r="K383" s="59"/>
      <c r="L383" s="59"/>
    </row>
    <row r="384" spans="1:12" ht="12.75" x14ac:dyDescent="0.2">
      <c r="A384" s="41" t="str">
        <f>IF(moddep[[#This Row],[Modalidad deportiva]]&lt;&gt;"",Ejercicio,"")</f>
        <v/>
      </c>
      <c r="B384" s="140" t="str">
        <f>IF(moddep[[#This Row],[Modalidad deportiva]]&lt;&gt;"",comarca,"")</f>
        <v/>
      </c>
      <c r="C384" s="143"/>
      <c r="D384" s="30"/>
      <c r="E384" s="137"/>
      <c r="F384" s="62"/>
      <c r="G384" s="145"/>
      <c r="H384" s="59"/>
      <c r="I384" s="59"/>
      <c r="J384" s="59"/>
      <c r="K384" s="59"/>
      <c r="L384" s="59"/>
    </row>
    <row r="385" spans="1:12" ht="12.75" x14ac:dyDescent="0.2">
      <c r="A385" s="41" t="str">
        <f>IF(moddep[[#This Row],[Modalidad deportiva]]&lt;&gt;"",Ejercicio,"")</f>
        <v/>
      </c>
      <c r="B385" s="140" t="str">
        <f>IF(moddep[[#This Row],[Modalidad deportiva]]&lt;&gt;"",comarca,"")</f>
        <v/>
      </c>
      <c r="C385" s="143"/>
      <c r="D385" s="30"/>
      <c r="E385" s="137"/>
      <c r="F385" s="62"/>
      <c r="G385" s="145"/>
      <c r="H385" s="59"/>
      <c r="I385" s="59"/>
      <c r="J385" s="59"/>
      <c r="K385" s="59"/>
      <c r="L385" s="59"/>
    </row>
    <row r="386" spans="1:12" ht="12.75" x14ac:dyDescent="0.2">
      <c r="A386" s="41" t="str">
        <f>IF(moddep[[#This Row],[Modalidad deportiva]]&lt;&gt;"",Ejercicio,"")</f>
        <v/>
      </c>
      <c r="B386" s="140" t="str">
        <f>IF(moddep[[#This Row],[Modalidad deportiva]]&lt;&gt;"",comarca,"")</f>
        <v/>
      </c>
      <c r="C386" s="143"/>
      <c r="D386" s="30"/>
      <c r="E386" s="137"/>
      <c r="F386" s="62"/>
      <c r="G386" s="145"/>
      <c r="H386" s="59"/>
      <c r="I386" s="59"/>
      <c r="J386" s="59"/>
      <c r="K386" s="59"/>
      <c r="L386" s="59"/>
    </row>
    <row r="387" spans="1:12" ht="12.75" x14ac:dyDescent="0.2">
      <c r="A387" s="41" t="str">
        <f>IF(moddep[[#This Row],[Modalidad deportiva]]&lt;&gt;"",Ejercicio,"")</f>
        <v/>
      </c>
      <c r="B387" s="140" t="str">
        <f>IF(moddep[[#This Row],[Modalidad deportiva]]&lt;&gt;"",comarca,"")</f>
        <v/>
      </c>
      <c r="C387" s="143"/>
      <c r="D387" s="30"/>
      <c r="E387" s="137"/>
      <c r="F387" s="62"/>
      <c r="G387" s="145"/>
      <c r="H387" s="59"/>
      <c r="I387" s="59"/>
      <c r="J387" s="59"/>
      <c r="K387" s="59"/>
      <c r="L387" s="59"/>
    </row>
    <row r="388" spans="1:12" ht="12.75" x14ac:dyDescent="0.2">
      <c r="A388" s="41" t="str">
        <f>IF(moddep[[#This Row],[Modalidad deportiva]]&lt;&gt;"",Ejercicio,"")</f>
        <v/>
      </c>
      <c r="B388" s="140" t="str">
        <f>IF(moddep[[#This Row],[Modalidad deportiva]]&lt;&gt;"",comarca,"")</f>
        <v/>
      </c>
      <c r="C388" s="143"/>
      <c r="D388" s="30"/>
      <c r="E388" s="137"/>
      <c r="F388" s="62"/>
      <c r="G388" s="145"/>
      <c r="H388" s="59"/>
      <c r="I388" s="59"/>
      <c r="J388" s="59"/>
      <c r="K388" s="59"/>
      <c r="L388" s="59"/>
    </row>
    <row r="389" spans="1:12" ht="12.75" x14ac:dyDescent="0.2">
      <c r="A389" s="41" t="str">
        <f>IF(moddep[[#This Row],[Modalidad deportiva]]&lt;&gt;"",Ejercicio,"")</f>
        <v/>
      </c>
      <c r="B389" s="140" t="str">
        <f>IF(moddep[[#This Row],[Modalidad deportiva]]&lt;&gt;"",comarca,"")</f>
        <v/>
      </c>
      <c r="C389" s="143"/>
      <c r="D389" s="30"/>
      <c r="E389" s="137"/>
      <c r="F389" s="62"/>
      <c r="G389" s="144"/>
      <c r="H389" s="59"/>
      <c r="I389" s="59"/>
      <c r="J389" s="59"/>
      <c r="K389" s="59"/>
      <c r="L389" s="59"/>
    </row>
    <row r="390" spans="1:12" ht="12.75" x14ac:dyDescent="0.2">
      <c r="A390" s="41" t="str">
        <f>IF(moddep[[#This Row],[Modalidad deportiva]]&lt;&gt;"",Ejercicio,"")</f>
        <v/>
      </c>
      <c r="B390" s="140" t="str">
        <f>IF(moddep[[#This Row],[Modalidad deportiva]]&lt;&gt;"",comarca,"")</f>
        <v/>
      </c>
      <c r="C390" s="143"/>
      <c r="D390" s="30"/>
      <c r="E390" s="137"/>
      <c r="F390" s="62"/>
      <c r="G390" s="145"/>
      <c r="H390" s="59"/>
      <c r="I390" s="59"/>
      <c r="J390" s="59"/>
      <c r="K390" s="59"/>
      <c r="L390" s="59"/>
    </row>
    <row r="391" spans="1:12" ht="12.75" x14ac:dyDescent="0.2">
      <c r="A391" s="41" t="str">
        <f>IF(moddep[[#This Row],[Modalidad deportiva]]&lt;&gt;"",Ejercicio,"")</f>
        <v/>
      </c>
      <c r="B391" s="140" t="str">
        <f>IF(moddep[[#This Row],[Modalidad deportiva]]&lt;&gt;"",comarca,"")</f>
        <v/>
      </c>
      <c r="C391" s="143"/>
      <c r="D391" s="30"/>
      <c r="E391" s="137"/>
      <c r="F391" s="62"/>
      <c r="G391" s="145"/>
      <c r="H391" s="59"/>
      <c r="I391" s="59"/>
      <c r="J391" s="59"/>
      <c r="K391" s="59"/>
      <c r="L391" s="59"/>
    </row>
    <row r="392" spans="1:12" ht="12.75" x14ac:dyDescent="0.2">
      <c r="A392" s="41" t="str">
        <f>IF(moddep[[#This Row],[Modalidad deportiva]]&lt;&gt;"",Ejercicio,"")</f>
        <v/>
      </c>
      <c r="B392" s="140" t="str">
        <f>IF(moddep[[#This Row],[Modalidad deportiva]]&lt;&gt;"",comarca,"")</f>
        <v/>
      </c>
      <c r="C392" s="143"/>
      <c r="D392" s="30"/>
      <c r="E392" s="137"/>
      <c r="F392" s="62"/>
      <c r="G392" s="145"/>
      <c r="H392" s="59"/>
      <c r="I392" s="59"/>
      <c r="J392" s="59"/>
      <c r="K392" s="59"/>
      <c r="L392" s="59"/>
    </row>
    <row r="393" spans="1:12" ht="12.75" x14ac:dyDescent="0.2">
      <c r="A393" s="41" t="str">
        <f>IF(moddep[[#This Row],[Modalidad deportiva]]&lt;&gt;"",Ejercicio,"")</f>
        <v/>
      </c>
      <c r="B393" s="140" t="str">
        <f>IF(moddep[[#This Row],[Modalidad deportiva]]&lt;&gt;"",comarca,"")</f>
        <v/>
      </c>
      <c r="C393" s="143"/>
      <c r="D393" s="30"/>
      <c r="E393" s="137"/>
      <c r="F393" s="62"/>
      <c r="G393" s="145"/>
      <c r="H393" s="59"/>
      <c r="I393" s="59"/>
      <c r="J393" s="59"/>
      <c r="K393" s="59"/>
      <c r="L393" s="59"/>
    </row>
    <row r="394" spans="1:12" ht="12.75" x14ac:dyDescent="0.2">
      <c r="A394" s="41" t="str">
        <f>IF(moddep[[#This Row],[Modalidad deportiva]]&lt;&gt;"",Ejercicio,"")</f>
        <v/>
      </c>
      <c r="B394" s="140" t="str">
        <f>IF(moddep[[#This Row],[Modalidad deportiva]]&lt;&gt;"",comarca,"")</f>
        <v/>
      </c>
      <c r="C394" s="143"/>
      <c r="D394" s="30"/>
      <c r="E394" s="137"/>
      <c r="F394" s="62"/>
      <c r="G394" s="145"/>
      <c r="H394" s="59"/>
      <c r="I394" s="59"/>
      <c r="J394" s="59"/>
      <c r="K394" s="59"/>
      <c r="L394" s="59"/>
    </row>
    <row r="395" spans="1:12" ht="12.75" x14ac:dyDescent="0.2">
      <c r="A395" s="41" t="str">
        <f>IF(moddep[[#This Row],[Modalidad deportiva]]&lt;&gt;"",Ejercicio,"")</f>
        <v/>
      </c>
      <c r="B395" s="140" t="str">
        <f>IF(moddep[[#This Row],[Modalidad deportiva]]&lt;&gt;"",comarca,"")</f>
        <v/>
      </c>
      <c r="C395" s="143"/>
      <c r="D395" s="30"/>
      <c r="E395" s="137"/>
      <c r="F395" s="62"/>
      <c r="G395" s="145"/>
      <c r="H395" s="59"/>
      <c r="I395" s="59"/>
      <c r="J395" s="59"/>
      <c r="K395" s="59"/>
      <c r="L395" s="59"/>
    </row>
    <row r="396" spans="1:12" ht="12.75" x14ac:dyDescent="0.2">
      <c r="A396" s="41" t="str">
        <f>IF(moddep[[#This Row],[Modalidad deportiva]]&lt;&gt;"",Ejercicio,"")</f>
        <v/>
      </c>
      <c r="B396" s="140" t="str">
        <f>IF(moddep[[#This Row],[Modalidad deportiva]]&lt;&gt;"",comarca,"")</f>
        <v/>
      </c>
      <c r="C396" s="143"/>
      <c r="D396" s="30"/>
      <c r="E396" s="137"/>
      <c r="F396" s="62"/>
      <c r="G396" s="145"/>
      <c r="H396" s="59"/>
      <c r="I396" s="59"/>
      <c r="J396" s="59"/>
      <c r="K396" s="59"/>
      <c r="L396" s="59"/>
    </row>
    <row r="397" spans="1:12" ht="12.75" x14ac:dyDescent="0.2">
      <c r="A397" s="41" t="str">
        <f>IF(moddep[[#This Row],[Modalidad deportiva]]&lt;&gt;"",Ejercicio,"")</f>
        <v/>
      </c>
      <c r="B397" s="140" t="str">
        <f>IF(moddep[[#This Row],[Modalidad deportiva]]&lt;&gt;"",comarca,"")</f>
        <v/>
      </c>
      <c r="C397" s="143"/>
      <c r="D397" s="30"/>
      <c r="E397" s="137"/>
      <c r="F397" s="62"/>
      <c r="G397" s="145"/>
      <c r="H397" s="59"/>
      <c r="I397" s="59"/>
      <c r="J397" s="59"/>
      <c r="K397" s="59"/>
      <c r="L397" s="59"/>
    </row>
    <row r="398" spans="1:12" ht="12.75" x14ac:dyDescent="0.2">
      <c r="A398" s="41" t="str">
        <f>IF(moddep[[#This Row],[Modalidad deportiva]]&lt;&gt;"",Ejercicio,"")</f>
        <v/>
      </c>
      <c r="B398" s="140" t="str">
        <f>IF(moddep[[#This Row],[Modalidad deportiva]]&lt;&gt;"",comarca,"")</f>
        <v/>
      </c>
      <c r="C398" s="143"/>
      <c r="D398" s="30"/>
      <c r="E398" s="137"/>
      <c r="F398" s="62"/>
      <c r="G398" s="144"/>
      <c r="H398" s="59"/>
      <c r="I398" s="59"/>
      <c r="J398" s="59"/>
      <c r="K398" s="59"/>
      <c r="L398" s="59"/>
    </row>
    <row r="399" spans="1:12" ht="12.75" x14ac:dyDescent="0.2">
      <c r="A399" s="41" t="str">
        <f>IF(moddep[[#This Row],[Modalidad deportiva]]&lt;&gt;"",Ejercicio,"")</f>
        <v/>
      </c>
      <c r="B399" s="140" t="str">
        <f>IF(moddep[[#This Row],[Modalidad deportiva]]&lt;&gt;"",comarca,"")</f>
        <v/>
      </c>
      <c r="C399" s="143"/>
      <c r="D399" s="30"/>
      <c r="E399" s="137"/>
      <c r="F399" s="62"/>
      <c r="G399" s="145"/>
      <c r="H399" s="59"/>
      <c r="I399" s="59"/>
      <c r="J399" s="59"/>
      <c r="K399" s="59"/>
      <c r="L399" s="59"/>
    </row>
    <row r="400" spans="1:12" ht="12.75" x14ac:dyDescent="0.2">
      <c r="A400" s="41" t="str">
        <f>IF(moddep[[#This Row],[Modalidad deportiva]]&lt;&gt;"",Ejercicio,"")</f>
        <v/>
      </c>
      <c r="B400" s="140" t="str">
        <f>IF(moddep[[#This Row],[Modalidad deportiva]]&lt;&gt;"",comarca,"")</f>
        <v/>
      </c>
      <c r="C400" s="143"/>
      <c r="D400" s="30"/>
      <c r="E400" s="137"/>
      <c r="F400" s="62"/>
      <c r="G400" s="145"/>
      <c r="H400" s="59"/>
      <c r="I400" s="59"/>
      <c r="J400" s="59"/>
      <c r="K400" s="59"/>
      <c r="L400" s="59"/>
    </row>
    <row r="401" spans="1:12" ht="12.75" x14ac:dyDescent="0.2">
      <c r="A401" s="41" t="str">
        <f>IF(moddep[[#This Row],[Modalidad deportiva]]&lt;&gt;"",Ejercicio,"")</f>
        <v/>
      </c>
      <c r="B401" s="140" t="str">
        <f>IF(moddep[[#This Row],[Modalidad deportiva]]&lt;&gt;"",comarca,"")</f>
        <v/>
      </c>
      <c r="C401" s="143"/>
      <c r="D401" s="30"/>
      <c r="E401" s="137"/>
      <c r="F401" s="62"/>
      <c r="G401" s="145"/>
      <c r="H401" s="59"/>
      <c r="I401" s="59"/>
      <c r="J401" s="59"/>
      <c r="K401" s="59"/>
      <c r="L401" s="59"/>
    </row>
    <row r="402" spans="1:12" ht="12.75" x14ac:dyDescent="0.2">
      <c r="A402" s="41" t="str">
        <f>IF(moddep[[#This Row],[Modalidad deportiva]]&lt;&gt;"",Ejercicio,"")</f>
        <v/>
      </c>
      <c r="B402" s="140" t="str">
        <f>IF(moddep[[#This Row],[Modalidad deportiva]]&lt;&gt;"",comarca,"")</f>
        <v/>
      </c>
      <c r="C402" s="143"/>
      <c r="D402" s="30"/>
      <c r="E402" s="137"/>
      <c r="F402" s="62"/>
      <c r="G402" s="145"/>
      <c r="H402" s="59"/>
      <c r="I402" s="59"/>
      <c r="J402" s="59"/>
      <c r="K402" s="59"/>
      <c r="L402" s="59"/>
    </row>
    <row r="403" spans="1:12" ht="12.75" x14ac:dyDescent="0.2">
      <c r="A403" s="41" t="str">
        <f>IF(moddep[[#This Row],[Modalidad deportiva]]&lt;&gt;"",Ejercicio,"")</f>
        <v/>
      </c>
      <c r="B403" s="140" t="str">
        <f>IF(moddep[[#This Row],[Modalidad deportiva]]&lt;&gt;"",comarca,"")</f>
        <v/>
      </c>
      <c r="C403" s="143"/>
      <c r="D403" s="30"/>
      <c r="E403" s="137"/>
      <c r="F403" s="62"/>
      <c r="G403" s="145"/>
      <c r="H403" s="59"/>
      <c r="I403" s="59"/>
      <c r="J403" s="59"/>
      <c r="K403" s="59"/>
      <c r="L403" s="59"/>
    </row>
    <row r="404" spans="1:12" ht="12.75" x14ac:dyDescent="0.2">
      <c r="A404" s="41" t="str">
        <f>IF(moddep[[#This Row],[Modalidad deportiva]]&lt;&gt;"",Ejercicio,"")</f>
        <v/>
      </c>
      <c r="B404" s="140" t="str">
        <f>IF(moddep[[#This Row],[Modalidad deportiva]]&lt;&gt;"",comarca,"")</f>
        <v/>
      </c>
      <c r="C404" s="143"/>
      <c r="D404" s="30"/>
      <c r="E404" s="137"/>
      <c r="F404" s="62"/>
      <c r="G404" s="145"/>
      <c r="H404" s="59"/>
      <c r="I404" s="59"/>
      <c r="J404" s="59"/>
      <c r="K404" s="59"/>
      <c r="L404" s="59"/>
    </row>
    <row r="405" spans="1:12" ht="12.75" x14ac:dyDescent="0.2">
      <c r="A405" s="41" t="str">
        <f>IF(moddep[[#This Row],[Modalidad deportiva]]&lt;&gt;"",Ejercicio,"")</f>
        <v/>
      </c>
      <c r="B405" s="140" t="str">
        <f>IF(moddep[[#This Row],[Modalidad deportiva]]&lt;&gt;"",comarca,"")</f>
        <v/>
      </c>
      <c r="C405" s="143"/>
      <c r="D405" s="30"/>
      <c r="E405" s="137"/>
      <c r="F405" s="62"/>
      <c r="G405" s="145"/>
      <c r="H405" s="59"/>
      <c r="I405" s="59"/>
      <c r="J405" s="59"/>
      <c r="K405" s="59"/>
      <c r="L405" s="59"/>
    </row>
    <row r="406" spans="1:12" ht="12.75" x14ac:dyDescent="0.2">
      <c r="A406" s="41" t="str">
        <f>IF(moddep[[#This Row],[Modalidad deportiva]]&lt;&gt;"",Ejercicio,"")</f>
        <v/>
      </c>
      <c r="B406" s="140" t="str">
        <f>IF(moddep[[#This Row],[Modalidad deportiva]]&lt;&gt;"",comarca,"")</f>
        <v/>
      </c>
      <c r="C406" s="143"/>
      <c r="D406" s="30"/>
      <c r="E406" s="137"/>
      <c r="F406" s="62"/>
      <c r="G406" s="145"/>
      <c r="H406" s="59"/>
      <c r="I406" s="59"/>
      <c r="J406" s="59"/>
      <c r="K406" s="59"/>
      <c r="L406" s="59"/>
    </row>
    <row r="407" spans="1:12" ht="12.75" x14ac:dyDescent="0.2">
      <c r="A407" s="41" t="str">
        <f>IF(moddep[[#This Row],[Modalidad deportiva]]&lt;&gt;"",Ejercicio,"")</f>
        <v/>
      </c>
      <c r="B407" s="140" t="str">
        <f>IF(moddep[[#This Row],[Modalidad deportiva]]&lt;&gt;"",comarca,"")</f>
        <v/>
      </c>
      <c r="C407" s="143"/>
      <c r="D407" s="30"/>
      <c r="E407" s="137"/>
      <c r="F407" s="62"/>
      <c r="G407" s="144"/>
      <c r="H407" s="59"/>
      <c r="I407" s="59"/>
      <c r="J407" s="59"/>
      <c r="K407" s="59"/>
      <c r="L407" s="59"/>
    </row>
    <row r="408" spans="1:12" ht="12.75" x14ac:dyDescent="0.2">
      <c r="A408" s="41" t="str">
        <f>IF(moddep[[#This Row],[Modalidad deportiva]]&lt;&gt;"",Ejercicio,"")</f>
        <v/>
      </c>
      <c r="B408" s="140" t="str">
        <f>IF(moddep[[#This Row],[Modalidad deportiva]]&lt;&gt;"",comarca,"")</f>
        <v/>
      </c>
      <c r="C408" s="143"/>
      <c r="D408" s="30"/>
      <c r="E408" s="137"/>
      <c r="F408" s="62"/>
      <c r="G408" s="145"/>
      <c r="H408" s="59"/>
      <c r="I408" s="59"/>
      <c r="J408" s="59"/>
      <c r="K408" s="59"/>
      <c r="L408" s="59"/>
    </row>
    <row r="409" spans="1:12" ht="12.75" x14ac:dyDescent="0.2">
      <c r="A409" s="41" t="str">
        <f>IF(moddep[[#This Row],[Modalidad deportiva]]&lt;&gt;"",Ejercicio,"")</f>
        <v/>
      </c>
      <c r="B409" s="140" t="str">
        <f>IF(moddep[[#This Row],[Modalidad deportiva]]&lt;&gt;"",comarca,"")</f>
        <v/>
      </c>
      <c r="C409" s="143"/>
      <c r="D409" s="30"/>
      <c r="E409" s="137"/>
      <c r="F409" s="62"/>
      <c r="G409" s="145"/>
      <c r="H409" s="59"/>
      <c r="I409" s="59"/>
      <c r="J409" s="59"/>
      <c r="K409" s="59"/>
      <c r="L409" s="59"/>
    </row>
    <row r="410" spans="1:12" ht="12.75" x14ac:dyDescent="0.2">
      <c r="A410" s="41" t="str">
        <f>IF(moddep[[#This Row],[Modalidad deportiva]]&lt;&gt;"",Ejercicio,"")</f>
        <v/>
      </c>
      <c r="B410" s="140" t="str">
        <f>IF(moddep[[#This Row],[Modalidad deportiva]]&lt;&gt;"",comarca,"")</f>
        <v/>
      </c>
      <c r="C410" s="143"/>
      <c r="D410" s="30"/>
      <c r="E410" s="137"/>
      <c r="F410" s="62"/>
      <c r="G410" s="145"/>
      <c r="H410" s="59"/>
      <c r="I410" s="59"/>
      <c r="J410" s="59"/>
      <c r="K410" s="59"/>
      <c r="L410" s="59"/>
    </row>
    <row r="411" spans="1:12" ht="12.75" x14ac:dyDescent="0.2">
      <c r="A411" s="41" t="str">
        <f>IF(moddep[[#This Row],[Modalidad deportiva]]&lt;&gt;"",Ejercicio,"")</f>
        <v/>
      </c>
      <c r="B411" s="140" t="str">
        <f>IF(moddep[[#This Row],[Modalidad deportiva]]&lt;&gt;"",comarca,"")</f>
        <v/>
      </c>
      <c r="C411" s="143"/>
      <c r="D411" s="30"/>
      <c r="E411" s="137"/>
      <c r="F411" s="62"/>
      <c r="G411" s="145"/>
      <c r="H411" s="59"/>
      <c r="I411" s="59"/>
      <c r="J411" s="59"/>
      <c r="K411" s="59"/>
      <c r="L411" s="59"/>
    </row>
    <row r="412" spans="1:12" ht="12.75" x14ac:dyDescent="0.2">
      <c r="A412" s="41" t="str">
        <f>IF(moddep[[#This Row],[Modalidad deportiva]]&lt;&gt;"",Ejercicio,"")</f>
        <v/>
      </c>
      <c r="B412" s="140" t="str">
        <f>IF(moddep[[#This Row],[Modalidad deportiva]]&lt;&gt;"",comarca,"")</f>
        <v/>
      </c>
      <c r="C412" s="143"/>
      <c r="D412" s="30"/>
      <c r="E412" s="137"/>
      <c r="F412" s="62"/>
      <c r="G412" s="145"/>
      <c r="H412" s="59"/>
      <c r="I412" s="59"/>
      <c r="J412" s="59"/>
      <c r="K412" s="59"/>
      <c r="L412" s="59"/>
    </row>
    <row r="413" spans="1:12" ht="12.75" x14ac:dyDescent="0.2">
      <c r="A413" s="41" t="str">
        <f>IF(moddep[[#This Row],[Modalidad deportiva]]&lt;&gt;"",Ejercicio,"")</f>
        <v/>
      </c>
      <c r="B413" s="140" t="str">
        <f>IF(moddep[[#This Row],[Modalidad deportiva]]&lt;&gt;"",comarca,"")</f>
        <v/>
      </c>
      <c r="C413" s="143"/>
      <c r="D413" s="30"/>
      <c r="E413" s="137"/>
      <c r="F413" s="62"/>
      <c r="G413" s="145"/>
      <c r="H413" s="59"/>
      <c r="I413" s="59"/>
      <c r="J413" s="59"/>
      <c r="K413" s="59"/>
      <c r="L413" s="59"/>
    </row>
    <row r="414" spans="1:12" ht="12.75" x14ac:dyDescent="0.2">
      <c r="A414" s="41" t="str">
        <f>IF(moddep[[#This Row],[Modalidad deportiva]]&lt;&gt;"",Ejercicio,"")</f>
        <v/>
      </c>
      <c r="B414" s="140" t="str">
        <f>IF(moddep[[#This Row],[Modalidad deportiva]]&lt;&gt;"",comarca,"")</f>
        <v/>
      </c>
      <c r="C414" s="143"/>
      <c r="D414" s="30"/>
      <c r="E414" s="137"/>
      <c r="F414" s="62"/>
      <c r="G414" s="145"/>
      <c r="H414" s="59"/>
      <c r="I414" s="59"/>
      <c r="J414" s="59"/>
      <c r="K414" s="59"/>
      <c r="L414" s="59"/>
    </row>
    <row r="415" spans="1:12" ht="12.75" x14ac:dyDescent="0.2">
      <c r="A415" s="41" t="str">
        <f>IF(moddep[[#This Row],[Modalidad deportiva]]&lt;&gt;"",Ejercicio,"")</f>
        <v/>
      </c>
      <c r="B415" s="140" t="str">
        <f>IF(moddep[[#This Row],[Modalidad deportiva]]&lt;&gt;"",comarca,"")</f>
        <v/>
      </c>
      <c r="C415" s="143"/>
      <c r="D415" s="30"/>
      <c r="E415" s="137"/>
      <c r="F415" s="62"/>
      <c r="G415" s="145"/>
      <c r="H415" s="59"/>
      <c r="I415" s="59"/>
      <c r="J415" s="59"/>
      <c r="K415" s="59"/>
      <c r="L415" s="59"/>
    </row>
    <row r="416" spans="1:12" ht="12.75" x14ac:dyDescent="0.2">
      <c r="A416" s="41" t="str">
        <f>IF(moddep[[#This Row],[Modalidad deportiva]]&lt;&gt;"",Ejercicio,"")</f>
        <v/>
      </c>
      <c r="B416" s="140" t="str">
        <f>IF(moddep[[#This Row],[Modalidad deportiva]]&lt;&gt;"",comarca,"")</f>
        <v/>
      </c>
      <c r="C416" s="143"/>
      <c r="D416" s="30"/>
      <c r="E416" s="137"/>
      <c r="F416" s="62"/>
      <c r="G416" s="144"/>
      <c r="H416" s="59"/>
      <c r="I416" s="59"/>
      <c r="J416" s="59"/>
      <c r="K416" s="59"/>
      <c r="L416" s="59"/>
    </row>
    <row r="417" spans="1:12" ht="12.75" x14ac:dyDescent="0.2">
      <c r="A417" s="41" t="str">
        <f>IF(moddep[[#This Row],[Modalidad deportiva]]&lt;&gt;"",Ejercicio,"")</f>
        <v/>
      </c>
      <c r="B417" s="140" t="str">
        <f>IF(moddep[[#This Row],[Modalidad deportiva]]&lt;&gt;"",comarca,"")</f>
        <v/>
      </c>
      <c r="C417" s="143"/>
      <c r="D417" s="30"/>
      <c r="E417" s="137"/>
      <c r="F417" s="62"/>
      <c r="G417" s="145"/>
      <c r="H417" s="59"/>
      <c r="I417" s="59"/>
      <c r="J417" s="59"/>
      <c r="K417" s="59"/>
      <c r="L417" s="59"/>
    </row>
    <row r="418" spans="1:12" ht="12.75" x14ac:dyDescent="0.2">
      <c r="A418" s="41" t="str">
        <f>IF(moddep[[#This Row],[Modalidad deportiva]]&lt;&gt;"",Ejercicio,"")</f>
        <v/>
      </c>
      <c r="B418" s="140" t="str">
        <f>IF(moddep[[#This Row],[Modalidad deportiva]]&lt;&gt;"",comarca,"")</f>
        <v/>
      </c>
      <c r="C418" s="143"/>
      <c r="D418" s="30"/>
      <c r="E418" s="137"/>
      <c r="F418" s="62"/>
      <c r="G418" s="145"/>
      <c r="H418" s="59"/>
      <c r="I418" s="59"/>
      <c r="J418" s="59"/>
      <c r="K418" s="59"/>
      <c r="L418" s="59"/>
    </row>
    <row r="419" spans="1:12" ht="12.75" x14ac:dyDescent="0.2">
      <c r="A419" s="41" t="str">
        <f>IF(moddep[[#This Row],[Modalidad deportiva]]&lt;&gt;"",Ejercicio,"")</f>
        <v/>
      </c>
      <c r="B419" s="140" t="str">
        <f>IF(moddep[[#This Row],[Modalidad deportiva]]&lt;&gt;"",comarca,"")</f>
        <v/>
      </c>
      <c r="C419" s="143"/>
      <c r="D419" s="30"/>
      <c r="E419" s="137"/>
      <c r="F419" s="62"/>
      <c r="G419" s="145"/>
      <c r="H419" s="59"/>
      <c r="I419" s="59"/>
      <c r="J419" s="59"/>
      <c r="K419" s="59"/>
      <c r="L419" s="59"/>
    </row>
    <row r="420" spans="1:12" ht="12.75" x14ac:dyDescent="0.2">
      <c r="A420" s="41" t="str">
        <f>IF(moddep[[#This Row],[Modalidad deportiva]]&lt;&gt;"",Ejercicio,"")</f>
        <v/>
      </c>
      <c r="B420" s="140" t="str">
        <f>IF(moddep[[#This Row],[Modalidad deportiva]]&lt;&gt;"",comarca,"")</f>
        <v/>
      </c>
      <c r="C420" s="143"/>
      <c r="D420" s="30"/>
      <c r="E420" s="137"/>
      <c r="F420" s="62"/>
      <c r="G420" s="145"/>
      <c r="H420" s="59"/>
      <c r="I420" s="59"/>
      <c r="J420" s="59"/>
      <c r="K420" s="59"/>
      <c r="L420" s="59"/>
    </row>
    <row r="421" spans="1:12" ht="12.75" x14ac:dyDescent="0.2">
      <c r="A421" s="41" t="str">
        <f>IF(moddep[[#This Row],[Modalidad deportiva]]&lt;&gt;"",Ejercicio,"")</f>
        <v/>
      </c>
      <c r="B421" s="140" t="str">
        <f>IF(moddep[[#This Row],[Modalidad deportiva]]&lt;&gt;"",comarca,"")</f>
        <v/>
      </c>
      <c r="C421" s="143"/>
      <c r="D421" s="30"/>
      <c r="E421" s="137"/>
      <c r="F421" s="62"/>
      <c r="G421" s="145"/>
      <c r="H421" s="59"/>
      <c r="I421" s="59"/>
      <c r="J421" s="59"/>
      <c r="K421" s="59"/>
      <c r="L421" s="59"/>
    </row>
    <row r="422" spans="1:12" ht="12.75" x14ac:dyDescent="0.2">
      <c r="A422" s="41" t="str">
        <f>IF(moddep[[#This Row],[Modalidad deportiva]]&lt;&gt;"",Ejercicio,"")</f>
        <v/>
      </c>
      <c r="B422" s="140" t="str">
        <f>IF(moddep[[#This Row],[Modalidad deportiva]]&lt;&gt;"",comarca,"")</f>
        <v/>
      </c>
      <c r="C422" s="143"/>
      <c r="D422" s="30"/>
      <c r="E422" s="137"/>
      <c r="F422" s="62"/>
      <c r="G422" s="145"/>
      <c r="H422" s="59"/>
      <c r="I422" s="59"/>
      <c r="J422" s="59"/>
      <c r="K422" s="59"/>
      <c r="L422" s="59"/>
    </row>
    <row r="423" spans="1:12" ht="12.75" x14ac:dyDescent="0.2">
      <c r="A423" s="41" t="str">
        <f>IF(moddep[[#This Row],[Modalidad deportiva]]&lt;&gt;"",Ejercicio,"")</f>
        <v/>
      </c>
      <c r="B423" s="140" t="str">
        <f>IF(moddep[[#This Row],[Modalidad deportiva]]&lt;&gt;"",comarca,"")</f>
        <v/>
      </c>
      <c r="C423" s="143"/>
      <c r="D423" s="30"/>
      <c r="E423" s="137"/>
      <c r="F423" s="62"/>
      <c r="G423" s="145"/>
      <c r="H423" s="59"/>
      <c r="I423" s="59"/>
      <c r="J423" s="59"/>
      <c r="K423" s="59"/>
      <c r="L423" s="59"/>
    </row>
    <row r="424" spans="1:12" ht="12.75" x14ac:dyDescent="0.2">
      <c r="A424" s="41" t="str">
        <f>IF(moddep[[#This Row],[Modalidad deportiva]]&lt;&gt;"",Ejercicio,"")</f>
        <v/>
      </c>
      <c r="B424" s="140" t="str">
        <f>IF(moddep[[#This Row],[Modalidad deportiva]]&lt;&gt;"",comarca,"")</f>
        <v/>
      </c>
      <c r="C424" s="143"/>
      <c r="D424" s="30"/>
      <c r="E424" s="137"/>
      <c r="F424" s="62"/>
      <c r="G424" s="145"/>
      <c r="H424" s="59"/>
      <c r="I424" s="59"/>
      <c r="J424" s="59"/>
      <c r="K424" s="59"/>
      <c r="L424" s="59"/>
    </row>
    <row r="425" spans="1:12" ht="12.75" x14ac:dyDescent="0.2">
      <c r="A425" s="41" t="str">
        <f>IF(moddep[[#This Row],[Modalidad deportiva]]&lt;&gt;"",Ejercicio,"")</f>
        <v/>
      </c>
      <c r="B425" s="140" t="str">
        <f>IF(moddep[[#This Row],[Modalidad deportiva]]&lt;&gt;"",comarca,"")</f>
        <v/>
      </c>
      <c r="C425" s="143"/>
      <c r="D425" s="30"/>
      <c r="E425" s="137"/>
      <c r="F425" s="62"/>
      <c r="G425" s="144"/>
      <c r="H425" s="59"/>
      <c r="I425" s="59"/>
      <c r="J425" s="59"/>
      <c r="K425" s="59"/>
      <c r="L425" s="59"/>
    </row>
    <row r="426" spans="1:12" ht="12.75" x14ac:dyDescent="0.2">
      <c r="A426" s="41" t="str">
        <f>IF(moddep[[#This Row],[Modalidad deportiva]]&lt;&gt;"",Ejercicio,"")</f>
        <v/>
      </c>
      <c r="B426" s="140" t="str">
        <f>IF(moddep[[#This Row],[Modalidad deportiva]]&lt;&gt;"",comarca,"")</f>
        <v/>
      </c>
      <c r="C426" s="143"/>
      <c r="D426" s="30"/>
      <c r="E426" s="137"/>
      <c r="F426" s="62"/>
      <c r="G426" s="145"/>
      <c r="H426" s="59"/>
      <c r="I426" s="59"/>
      <c r="J426" s="59"/>
      <c r="K426" s="59"/>
      <c r="L426" s="59"/>
    </row>
    <row r="427" spans="1:12" ht="12.75" x14ac:dyDescent="0.2">
      <c r="A427" s="41" t="str">
        <f>IF(moddep[[#This Row],[Modalidad deportiva]]&lt;&gt;"",Ejercicio,"")</f>
        <v/>
      </c>
      <c r="B427" s="140" t="str">
        <f>IF(moddep[[#This Row],[Modalidad deportiva]]&lt;&gt;"",comarca,"")</f>
        <v/>
      </c>
      <c r="C427" s="143"/>
      <c r="D427" s="30"/>
      <c r="E427" s="137"/>
      <c r="F427" s="62"/>
      <c r="G427" s="145"/>
      <c r="H427" s="59"/>
      <c r="I427" s="59"/>
      <c r="J427" s="59"/>
      <c r="K427" s="59"/>
      <c r="L427" s="59"/>
    </row>
    <row r="428" spans="1:12" ht="12.75" x14ac:dyDescent="0.2">
      <c r="A428" s="41" t="str">
        <f>IF(moddep[[#This Row],[Modalidad deportiva]]&lt;&gt;"",Ejercicio,"")</f>
        <v/>
      </c>
      <c r="B428" s="140" t="str">
        <f>IF(moddep[[#This Row],[Modalidad deportiva]]&lt;&gt;"",comarca,"")</f>
        <v/>
      </c>
      <c r="C428" s="143"/>
      <c r="D428" s="30"/>
      <c r="E428" s="137"/>
      <c r="F428" s="62"/>
      <c r="G428" s="145"/>
      <c r="H428" s="59"/>
      <c r="I428" s="59"/>
      <c r="J428" s="59"/>
      <c r="K428" s="59"/>
      <c r="L428" s="59"/>
    </row>
    <row r="429" spans="1:12" ht="12.75" x14ac:dyDescent="0.2">
      <c r="A429" s="41" t="str">
        <f>IF(moddep[[#This Row],[Modalidad deportiva]]&lt;&gt;"",Ejercicio,"")</f>
        <v/>
      </c>
      <c r="B429" s="140" t="str">
        <f>IF(moddep[[#This Row],[Modalidad deportiva]]&lt;&gt;"",comarca,"")</f>
        <v/>
      </c>
      <c r="C429" s="143"/>
      <c r="D429" s="30"/>
      <c r="E429" s="137"/>
      <c r="F429" s="62"/>
      <c r="G429" s="145"/>
      <c r="H429" s="59"/>
      <c r="I429" s="59"/>
      <c r="J429" s="59"/>
      <c r="K429" s="59"/>
      <c r="L429" s="59"/>
    </row>
    <row r="430" spans="1:12" ht="12.75" x14ac:dyDescent="0.2">
      <c r="A430" s="41" t="str">
        <f>IF(moddep[[#This Row],[Modalidad deportiva]]&lt;&gt;"",Ejercicio,"")</f>
        <v/>
      </c>
      <c r="B430" s="140" t="str">
        <f>IF(moddep[[#This Row],[Modalidad deportiva]]&lt;&gt;"",comarca,"")</f>
        <v/>
      </c>
      <c r="C430" s="143"/>
      <c r="D430" s="30"/>
      <c r="E430" s="137"/>
      <c r="F430" s="62"/>
      <c r="G430" s="145"/>
      <c r="H430" s="59"/>
      <c r="I430" s="59"/>
      <c r="J430" s="59"/>
      <c r="K430" s="59"/>
      <c r="L430" s="59"/>
    </row>
    <row r="431" spans="1:12" ht="12.75" x14ac:dyDescent="0.2">
      <c r="A431" s="41" t="str">
        <f>IF(moddep[[#This Row],[Modalidad deportiva]]&lt;&gt;"",Ejercicio,"")</f>
        <v/>
      </c>
      <c r="B431" s="140" t="str">
        <f>IF(moddep[[#This Row],[Modalidad deportiva]]&lt;&gt;"",comarca,"")</f>
        <v/>
      </c>
      <c r="C431" s="143"/>
      <c r="D431" s="30"/>
      <c r="E431" s="137"/>
      <c r="F431" s="62"/>
      <c r="G431" s="145"/>
      <c r="H431" s="59"/>
      <c r="I431" s="59"/>
      <c r="J431" s="59"/>
      <c r="K431" s="59"/>
      <c r="L431" s="59"/>
    </row>
    <row r="432" spans="1:12" ht="12.75" x14ac:dyDescent="0.2">
      <c r="A432" s="41" t="str">
        <f>IF(moddep[[#This Row],[Modalidad deportiva]]&lt;&gt;"",Ejercicio,"")</f>
        <v/>
      </c>
      <c r="B432" s="140" t="str">
        <f>IF(moddep[[#This Row],[Modalidad deportiva]]&lt;&gt;"",comarca,"")</f>
        <v/>
      </c>
      <c r="C432" s="143"/>
      <c r="D432" s="30"/>
      <c r="E432" s="137"/>
      <c r="F432" s="62"/>
      <c r="G432" s="145"/>
      <c r="H432" s="59"/>
      <c r="I432" s="59"/>
      <c r="J432" s="59"/>
      <c r="K432" s="59"/>
      <c r="L432" s="59"/>
    </row>
    <row r="433" spans="1:12" ht="12.75" x14ac:dyDescent="0.2">
      <c r="A433" s="41" t="str">
        <f>IF(moddep[[#This Row],[Modalidad deportiva]]&lt;&gt;"",Ejercicio,"")</f>
        <v/>
      </c>
      <c r="B433" s="140" t="str">
        <f>IF(moddep[[#This Row],[Modalidad deportiva]]&lt;&gt;"",comarca,"")</f>
        <v/>
      </c>
      <c r="C433" s="143"/>
      <c r="D433" s="30"/>
      <c r="E433" s="137"/>
      <c r="F433" s="62"/>
      <c r="G433" s="145"/>
      <c r="H433" s="59"/>
      <c r="I433" s="59"/>
      <c r="J433" s="59"/>
      <c r="K433" s="59"/>
      <c r="L433" s="59"/>
    </row>
    <row r="434" spans="1:12" ht="12.75" x14ac:dyDescent="0.2">
      <c r="A434" s="41" t="str">
        <f>IF(moddep[[#This Row],[Modalidad deportiva]]&lt;&gt;"",Ejercicio,"")</f>
        <v/>
      </c>
      <c r="B434" s="140" t="str">
        <f>IF(moddep[[#This Row],[Modalidad deportiva]]&lt;&gt;"",comarca,"")</f>
        <v/>
      </c>
      <c r="C434" s="143"/>
      <c r="D434" s="30"/>
      <c r="E434" s="137"/>
      <c r="F434" s="62"/>
      <c r="G434" s="144"/>
      <c r="H434" s="59"/>
      <c r="I434" s="59"/>
      <c r="J434" s="59"/>
      <c r="K434" s="59"/>
      <c r="L434" s="59"/>
    </row>
    <row r="435" spans="1:12" ht="12.75" x14ac:dyDescent="0.2">
      <c r="A435" s="41" t="str">
        <f>IF(moddep[[#This Row],[Modalidad deportiva]]&lt;&gt;"",Ejercicio,"")</f>
        <v/>
      </c>
      <c r="B435" s="140" t="str">
        <f>IF(moddep[[#This Row],[Modalidad deportiva]]&lt;&gt;"",comarca,"")</f>
        <v/>
      </c>
      <c r="C435" s="143"/>
      <c r="D435" s="30"/>
      <c r="E435" s="137"/>
      <c r="F435" s="62"/>
      <c r="G435" s="145"/>
      <c r="H435" s="59"/>
      <c r="I435" s="59"/>
      <c r="J435" s="59"/>
      <c r="K435" s="59"/>
      <c r="L435" s="59"/>
    </row>
    <row r="436" spans="1:12" ht="12.75" x14ac:dyDescent="0.2">
      <c r="A436" s="41" t="str">
        <f>IF(moddep[[#This Row],[Modalidad deportiva]]&lt;&gt;"",Ejercicio,"")</f>
        <v/>
      </c>
      <c r="B436" s="140" t="str">
        <f>IF(moddep[[#This Row],[Modalidad deportiva]]&lt;&gt;"",comarca,"")</f>
        <v/>
      </c>
      <c r="C436" s="143"/>
      <c r="D436" s="30"/>
      <c r="E436" s="137"/>
      <c r="F436" s="62"/>
      <c r="G436" s="145"/>
      <c r="H436" s="59"/>
      <c r="I436" s="59"/>
      <c r="J436" s="59"/>
      <c r="K436" s="59"/>
      <c r="L436" s="59"/>
    </row>
    <row r="437" spans="1:12" ht="12.75" x14ac:dyDescent="0.2">
      <c r="A437" s="41" t="str">
        <f>IF(moddep[[#This Row],[Modalidad deportiva]]&lt;&gt;"",Ejercicio,"")</f>
        <v/>
      </c>
      <c r="B437" s="140" t="str">
        <f>IF(moddep[[#This Row],[Modalidad deportiva]]&lt;&gt;"",comarca,"")</f>
        <v/>
      </c>
      <c r="C437" s="143"/>
      <c r="D437" s="30"/>
      <c r="E437" s="137"/>
      <c r="F437" s="62"/>
      <c r="G437" s="145"/>
      <c r="H437" s="59"/>
      <c r="I437" s="59"/>
      <c r="J437" s="59"/>
      <c r="K437" s="59"/>
      <c r="L437" s="59"/>
    </row>
    <row r="438" spans="1:12" ht="12.75" x14ac:dyDescent="0.2">
      <c r="A438" s="41" t="str">
        <f>IF(moddep[[#This Row],[Modalidad deportiva]]&lt;&gt;"",Ejercicio,"")</f>
        <v/>
      </c>
      <c r="B438" s="140" t="str">
        <f>IF(moddep[[#This Row],[Modalidad deportiva]]&lt;&gt;"",comarca,"")</f>
        <v/>
      </c>
      <c r="C438" s="143"/>
      <c r="D438" s="30"/>
      <c r="E438" s="137"/>
      <c r="F438" s="62"/>
      <c r="G438" s="145"/>
      <c r="H438" s="59"/>
      <c r="I438" s="59"/>
      <c r="J438" s="59"/>
      <c r="K438" s="59"/>
      <c r="L438" s="59"/>
    </row>
    <row r="439" spans="1:12" ht="12.75" x14ac:dyDescent="0.2">
      <c r="A439" s="41" t="str">
        <f>IF(moddep[[#This Row],[Modalidad deportiva]]&lt;&gt;"",Ejercicio,"")</f>
        <v/>
      </c>
      <c r="B439" s="140" t="str">
        <f>IF(moddep[[#This Row],[Modalidad deportiva]]&lt;&gt;"",comarca,"")</f>
        <v/>
      </c>
      <c r="C439" s="143"/>
      <c r="D439" s="30"/>
      <c r="E439" s="137"/>
      <c r="F439" s="62"/>
      <c r="G439" s="145"/>
      <c r="H439" s="59"/>
      <c r="I439" s="59"/>
      <c r="J439" s="59"/>
      <c r="K439" s="59"/>
      <c r="L439" s="59"/>
    </row>
    <row r="440" spans="1:12" ht="12.75" x14ac:dyDescent="0.2">
      <c r="A440" s="41" t="str">
        <f>IF(moddep[[#This Row],[Modalidad deportiva]]&lt;&gt;"",Ejercicio,"")</f>
        <v/>
      </c>
      <c r="B440" s="140" t="str">
        <f>IF(moddep[[#This Row],[Modalidad deportiva]]&lt;&gt;"",comarca,"")</f>
        <v/>
      </c>
      <c r="C440" s="143"/>
      <c r="D440" s="30"/>
      <c r="E440" s="137"/>
      <c r="F440" s="62"/>
      <c r="G440" s="145"/>
      <c r="H440" s="59"/>
      <c r="I440" s="59"/>
      <c r="J440" s="59"/>
      <c r="K440" s="59"/>
      <c r="L440" s="59"/>
    </row>
    <row r="441" spans="1:12" ht="12.75" x14ac:dyDescent="0.2">
      <c r="A441" s="41" t="str">
        <f>IF(moddep[[#This Row],[Modalidad deportiva]]&lt;&gt;"",Ejercicio,"")</f>
        <v/>
      </c>
      <c r="B441" s="140" t="str">
        <f>IF(moddep[[#This Row],[Modalidad deportiva]]&lt;&gt;"",comarca,"")</f>
        <v/>
      </c>
      <c r="C441" s="143"/>
      <c r="D441" s="30"/>
      <c r="E441" s="137"/>
      <c r="F441" s="62"/>
      <c r="G441" s="145"/>
      <c r="H441" s="59"/>
      <c r="I441" s="59"/>
      <c r="J441" s="59"/>
      <c r="K441" s="59"/>
      <c r="L441" s="59"/>
    </row>
    <row r="442" spans="1:12" ht="12.75" x14ac:dyDescent="0.2">
      <c r="A442" s="41" t="str">
        <f>IF(moddep[[#This Row],[Modalidad deportiva]]&lt;&gt;"",Ejercicio,"")</f>
        <v/>
      </c>
      <c r="B442" s="140" t="str">
        <f>IF(moddep[[#This Row],[Modalidad deportiva]]&lt;&gt;"",comarca,"")</f>
        <v/>
      </c>
      <c r="C442" s="143"/>
      <c r="D442" s="30"/>
      <c r="E442" s="137"/>
      <c r="F442" s="62"/>
      <c r="G442" s="145"/>
      <c r="H442" s="59"/>
      <c r="I442" s="59"/>
      <c r="J442" s="59"/>
      <c r="K442" s="59"/>
      <c r="L442" s="59"/>
    </row>
    <row r="443" spans="1:12" ht="12.75" x14ac:dyDescent="0.2">
      <c r="A443" s="41" t="str">
        <f>IF(moddep[[#This Row],[Modalidad deportiva]]&lt;&gt;"",Ejercicio,"")</f>
        <v/>
      </c>
      <c r="B443" s="140" t="str">
        <f>IF(moddep[[#This Row],[Modalidad deportiva]]&lt;&gt;"",comarca,"")</f>
        <v/>
      </c>
      <c r="C443" s="143"/>
      <c r="D443" s="30"/>
      <c r="E443" s="137"/>
      <c r="F443" s="62"/>
      <c r="G443" s="144"/>
      <c r="H443" s="59"/>
      <c r="I443" s="59"/>
      <c r="J443" s="59"/>
      <c r="K443" s="59"/>
      <c r="L443" s="59"/>
    </row>
    <row r="444" spans="1:12" ht="12.75" x14ac:dyDescent="0.2">
      <c r="A444" s="41" t="str">
        <f>IF(moddep[[#This Row],[Modalidad deportiva]]&lt;&gt;"",Ejercicio,"")</f>
        <v/>
      </c>
      <c r="B444" s="140" t="str">
        <f>IF(moddep[[#This Row],[Modalidad deportiva]]&lt;&gt;"",comarca,"")</f>
        <v/>
      </c>
      <c r="C444" s="143"/>
      <c r="D444" s="30"/>
      <c r="E444" s="137"/>
      <c r="F444" s="62"/>
      <c r="G444" s="145"/>
      <c r="H444" s="59"/>
      <c r="I444" s="59"/>
      <c r="J444" s="59"/>
      <c r="K444" s="59"/>
      <c r="L444" s="59"/>
    </row>
    <row r="445" spans="1:12" ht="12.75" x14ac:dyDescent="0.2">
      <c r="A445" s="41" t="str">
        <f>IF(moddep[[#This Row],[Modalidad deportiva]]&lt;&gt;"",Ejercicio,"")</f>
        <v/>
      </c>
      <c r="B445" s="140" t="str">
        <f>IF(moddep[[#This Row],[Modalidad deportiva]]&lt;&gt;"",comarca,"")</f>
        <v/>
      </c>
      <c r="C445" s="143"/>
      <c r="D445" s="30"/>
      <c r="E445" s="137"/>
      <c r="F445" s="62"/>
      <c r="G445" s="145"/>
      <c r="H445" s="59"/>
      <c r="I445" s="59"/>
      <c r="J445" s="59"/>
      <c r="K445" s="59"/>
      <c r="L445" s="59"/>
    </row>
    <row r="446" spans="1:12" ht="12.75" x14ac:dyDescent="0.2">
      <c r="A446" s="41" t="str">
        <f>IF(moddep[[#This Row],[Modalidad deportiva]]&lt;&gt;"",Ejercicio,"")</f>
        <v/>
      </c>
      <c r="B446" s="140" t="str">
        <f>IF(moddep[[#This Row],[Modalidad deportiva]]&lt;&gt;"",comarca,"")</f>
        <v/>
      </c>
      <c r="C446" s="143"/>
      <c r="D446" s="30"/>
      <c r="E446" s="137"/>
      <c r="F446" s="62"/>
      <c r="G446" s="145"/>
      <c r="H446" s="59"/>
      <c r="I446" s="59"/>
      <c r="J446" s="59"/>
      <c r="K446" s="59"/>
      <c r="L446" s="59"/>
    </row>
    <row r="447" spans="1:12" ht="12.75" x14ac:dyDescent="0.2">
      <c r="A447" s="41" t="str">
        <f>IF(moddep[[#This Row],[Modalidad deportiva]]&lt;&gt;"",Ejercicio,"")</f>
        <v/>
      </c>
      <c r="B447" s="140" t="str">
        <f>IF(moddep[[#This Row],[Modalidad deportiva]]&lt;&gt;"",comarca,"")</f>
        <v/>
      </c>
      <c r="C447" s="143"/>
      <c r="D447" s="30"/>
      <c r="E447" s="137"/>
      <c r="F447" s="62"/>
      <c r="G447" s="145"/>
      <c r="H447" s="59"/>
      <c r="I447" s="59"/>
      <c r="J447" s="59"/>
      <c r="K447" s="59"/>
      <c r="L447" s="59"/>
    </row>
    <row r="448" spans="1:12" ht="12.75" x14ac:dyDescent="0.2">
      <c r="A448" s="41" t="str">
        <f>IF(moddep[[#This Row],[Modalidad deportiva]]&lt;&gt;"",Ejercicio,"")</f>
        <v/>
      </c>
      <c r="B448" s="140" t="str">
        <f>IF(moddep[[#This Row],[Modalidad deportiva]]&lt;&gt;"",comarca,"")</f>
        <v/>
      </c>
      <c r="C448" s="143"/>
      <c r="D448" s="30"/>
      <c r="E448" s="137"/>
      <c r="F448" s="62"/>
      <c r="G448" s="145"/>
      <c r="H448" s="59"/>
      <c r="I448" s="59"/>
      <c r="J448" s="59"/>
      <c r="K448" s="59"/>
      <c r="L448" s="59"/>
    </row>
    <row r="449" spans="1:12" ht="12.75" x14ac:dyDescent="0.2">
      <c r="A449" s="41" t="str">
        <f>IF(moddep[[#This Row],[Modalidad deportiva]]&lt;&gt;"",Ejercicio,"")</f>
        <v/>
      </c>
      <c r="B449" s="140" t="str">
        <f>IF(moddep[[#This Row],[Modalidad deportiva]]&lt;&gt;"",comarca,"")</f>
        <v/>
      </c>
      <c r="C449" s="143"/>
      <c r="D449" s="30"/>
      <c r="E449" s="137"/>
      <c r="F449" s="62"/>
      <c r="G449" s="145"/>
      <c r="H449" s="59"/>
      <c r="I449" s="59"/>
      <c r="J449" s="59"/>
      <c r="K449" s="59"/>
      <c r="L449" s="59"/>
    </row>
    <row r="450" spans="1:12" ht="12.75" x14ac:dyDescent="0.2">
      <c r="A450" s="41" t="str">
        <f>IF(moddep[[#This Row],[Modalidad deportiva]]&lt;&gt;"",Ejercicio,"")</f>
        <v/>
      </c>
      <c r="B450" s="140" t="str">
        <f>IF(moddep[[#This Row],[Modalidad deportiva]]&lt;&gt;"",comarca,"")</f>
        <v/>
      </c>
      <c r="C450" s="143"/>
      <c r="D450" s="30"/>
      <c r="E450" s="137"/>
      <c r="F450" s="62"/>
      <c r="G450" s="145"/>
      <c r="H450" s="59"/>
      <c r="I450" s="59"/>
      <c r="J450" s="59"/>
      <c r="K450" s="59"/>
      <c r="L450" s="59"/>
    </row>
    <row r="451" spans="1:12" ht="12.75" x14ac:dyDescent="0.2">
      <c r="A451" s="41" t="str">
        <f>IF(moddep[[#This Row],[Modalidad deportiva]]&lt;&gt;"",Ejercicio,"")</f>
        <v/>
      </c>
      <c r="B451" s="140" t="str">
        <f>IF(moddep[[#This Row],[Modalidad deportiva]]&lt;&gt;"",comarca,"")</f>
        <v/>
      </c>
      <c r="C451" s="143"/>
      <c r="D451" s="30"/>
      <c r="E451" s="137"/>
      <c r="F451" s="62"/>
      <c r="G451" s="145"/>
      <c r="H451" s="59"/>
      <c r="I451" s="59"/>
      <c r="J451" s="59"/>
      <c r="K451" s="59"/>
      <c r="L451" s="59"/>
    </row>
    <row r="452" spans="1:12" ht="12.75" x14ac:dyDescent="0.2">
      <c r="A452" s="41" t="str">
        <f>IF(moddep[[#This Row],[Modalidad deportiva]]&lt;&gt;"",Ejercicio,"")</f>
        <v/>
      </c>
      <c r="B452" s="140" t="str">
        <f>IF(moddep[[#This Row],[Modalidad deportiva]]&lt;&gt;"",comarca,"")</f>
        <v/>
      </c>
      <c r="C452" s="143"/>
      <c r="D452" s="30"/>
      <c r="E452" s="137"/>
      <c r="F452" s="62"/>
      <c r="G452" s="144"/>
      <c r="H452" s="59"/>
      <c r="I452" s="59"/>
      <c r="J452" s="59"/>
      <c r="K452" s="59"/>
      <c r="L452" s="59"/>
    </row>
    <row r="453" spans="1:12" ht="12.75" x14ac:dyDescent="0.2">
      <c r="A453" s="41" t="str">
        <f>IF(moddep[[#This Row],[Modalidad deportiva]]&lt;&gt;"",Ejercicio,"")</f>
        <v/>
      </c>
      <c r="B453" s="140" t="str">
        <f>IF(moddep[[#This Row],[Modalidad deportiva]]&lt;&gt;"",comarca,"")</f>
        <v/>
      </c>
      <c r="C453" s="143"/>
      <c r="D453" s="30"/>
      <c r="E453" s="137"/>
      <c r="F453" s="62"/>
      <c r="G453" s="145"/>
      <c r="H453" s="59"/>
      <c r="I453" s="59"/>
      <c r="J453" s="59"/>
      <c r="K453" s="59"/>
      <c r="L453" s="59"/>
    </row>
    <row r="454" spans="1:12" ht="12.75" x14ac:dyDescent="0.2">
      <c r="A454" s="41" t="str">
        <f>IF(moddep[[#This Row],[Modalidad deportiva]]&lt;&gt;"",Ejercicio,"")</f>
        <v/>
      </c>
      <c r="B454" s="140" t="str">
        <f>IF(moddep[[#This Row],[Modalidad deportiva]]&lt;&gt;"",comarca,"")</f>
        <v/>
      </c>
      <c r="C454" s="143"/>
      <c r="D454" s="30"/>
      <c r="E454" s="137"/>
      <c r="F454" s="62"/>
      <c r="G454" s="145"/>
      <c r="H454" s="59"/>
      <c r="I454" s="59"/>
      <c r="J454" s="59"/>
      <c r="K454" s="59"/>
      <c r="L454" s="59"/>
    </row>
    <row r="455" spans="1:12" ht="12.75" x14ac:dyDescent="0.2">
      <c r="A455" s="41" t="str">
        <f>IF(moddep[[#This Row],[Modalidad deportiva]]&lt;&gt;"",Ejercicio,"")</f>
        <v/>
      </c>
      <c r="B455" s="140" t="str">
        <f>IF(moddep[[#This Row],[Modalidad deportiva]]&lt;&gt;"",comarca,"")</f>
        <v/>
      </c>
      <c r="C455" s="143"/>
      <c r="D455" s="30"/>
      <c r="E455" s="137"/>
      <c r="F455" s="62"/>
      <c r="G455" s="145"/>
      <c r="H455" s="59"/>
      <c r="I455" s="59"/>
      <c r="J455" s="59"/>
      <c r="K455" s="59"/>
      <c r="L455" s="59"/>
    </row>
    <row r="456" spans="1:12" ht="12.75" x14ac:dyDescent="0.2">
      <c r="A456" s="41" t="str">
        <f>IF(moddep[[#This Row],[Modalidad deportiva]]&lt;&gt;"",Ejercicio,"")</f>
        <v/>
      </c>
      <c r="B456" s="140" t="str">
        <f>IF(moddep[[#This Row],[Modalidad deportiva]]&lt;&gt;"",comarca,"")</f>
        <v/>
      </c>
      <c r="C456" s="143"/>
      <c r="D456" s="30"/>
      <c r="E456" s="137"/>
      <c r="F456" s="62"/>
      <c r="G456" s="145"/>
      <c r="H456" s="59"/>
      <c r="I456" s="59"/>
      <c r="J456" s="59"/>
      <c r="K456" s="59"/>
      <c r="L456" s="59"/>
    </row>
    <row r="457" spans="1:12" ht="12.75" x14ac:dyDescent="0.2">
      <c r="A457" s="41" t="str">
        <f>IF(moddep[[#This Row],[Modalidad deportiva]]&lt;&gt;"",Ejercicio,"")</f>
        <v/>
      </c>
      <c r="B457" s="140" t="str">
        <f>IF(moddep[[#This Row],[Modalidad deportiva]]&lt;&gt;"",comarca,"")</f>
        <v/>
      </c>
      <c r="C457" s="143"/>
      <c r="D457" s="30"/>
      <c r="E457" s="137"/>
      <c r="F457" s="62"/>
      <c r="G457" s="145"/>
      <c r="H457" s="59"/>
      <c r="I457" s="59"/>
      <c r="J457" s="59"/>
      <c r="K457" s="59"/>
      <c r="L457" s="59"/>
    </row>
    <row r="458" spans="1:12" ht="12.75" x14ac:dyDescent="0.2">
      <c r="A458" s="41" t="str">
        <f>IF(moddep[[#This Row],[Modalidad deportiva]]&lt;&gt;"",Ejercicio,"")</f>
        <v/>
      </c>
      <c r="B458" s="140" t="str">
        <f>IF(moddep[[#This Row],[Modalidad deportiva]]&lt;&gt;"",comarca,"")</f>
        <v/>
      </c>
      <c r="C458" s="143"/>
      <c r="D458" s="30"/>
      <c r="E458" s="137"/>
      <c r="F458" s="62"/>
      <c r="G458" s="145"/>
      <c r="H458" s="59"/>
      <c r="I458" s="59"/>
      <c r="J458" s="59"/>
      <c r="K458" s="59"/>
      <c r="L458" s="59"/>
    </row>
    <row r="459" spans="1:12" ht="12.75" x14ac:dyDescent="0.2">
      <c r="A459" s="41" t="str">
        <f>IF(moddep[[#This Row],[Modalidad deportiva]]&lt;&gt;"",Ejercicio,"")</f>
        <v/>
      </c>
      <c r="B459" s="140" t="str">
        <f>IF(moddep[[#This Row],[Modalidad deportiva]]&lt;&gt;"",comarca,"")</f>
        <v/>
      </c>
      <c r="C459" s="143"/>
      <c r="D459" s="30"/>
      <c r="E459" s="137"/>
      <c r="F459" s="62"/>
      <c r="G459" s="145"/>
      <c r="H459" s="59"/>
      <c r="I459" s="59"/>
      <c r="J459" s="59"/>
      <c r="K459" s="59"/>
      <c r="L459" s="59"/>
    </row>
    <row r="460" spans="1:12" ht="12.75" x14ac:dyDescent="0.2">
      <c r="A460" s="41" t="str">
        <f>IF(moddep[[#This Row],[Modalidad deportiva]]&lt;&gt;"",Ejercicio,"")</f>
        <v/>
      </c>
      <c r="B460" s="140" t="str">
        <f>IF(moddep[[#This Row],[Modalidad deportiva]]&lt;&gt;"",comarca,"")</f>
        <v/>
      </c>
      <c r="C460" s="143"/>
      <c r="D460" s="30"/>
      <c r="E460" s="137"/>
      <c r="F460" s="62"/>
      <c r="G460" s="145"/>
      <c r="H460" s="59"/>
      <c r="I460" s="59"/>
      <c r="J460" s="59"/>
      <c r="K460" s="59"/>
      <c r="L460" s="59"/>
    </row>
    <row r="461" spans="1:12" ht="12.75" x14ac:dyDescent="0.2">
      <c r="A461" s="41" t="str">
        <f>IF(moddep[[#This Row],[Modalidad deportiva]]&lt;&gt;"",Ejercicio,"")</f>
        <v/>
      </c>
      <c r="B461" s="140" t="str">
        <f>IF(moddep[[#This Row],[Modalidad deportiva]]&lt;&gt;"",comarca,"")</f>
        <v/>
      </c>
      <c r="C461" s="143"/>
      <c r="D461" s="30"/>
      <c r="E461" s="137"/>
      <c r="F461" s="62"/>
      <c r="G461" s="144"/>
      <c r="H461" s="59"/>
      <c r="I461" s="59"/>
      <c r="J461" s="59"/>
      <c r="K461" s="59"/>
      <c r="L461" s="59"/>
    </row>
    <row r="462" spans="1:12" ht="12.75" x14ac:dyDescent="0.2">
      <c r="A462" s="41" t="str">
        <f>IF(moddep[[#This Row],[Modalidad deportiva]]&lt;&gt;"",Ejercicio,"")</f>
        <v/>
      </c>
      <c r="B462" s="140" t="str">
        <f>IF(moddep[[#This Row],[Modalidad deportiva]]&lt;&gt;"",comarca,"")</f>
        <v/>
      </c>
      <c r="C462" s="143"/>
      <c r="D462" s="30"/>
      <c r="E462" s="137"/>
      <c r="F462" s="62"/>
      <c r="G462" s="145"/>
      <c r="H462" s="59"/>
      <c r="I462" s="59"/>
      <c r="J462" s="59"/>
      <c r="K462" s="59"/>
      <c r="L462" s="59"/>
    </row>
    <row r="463" spans="1:12" ht="12.75" x14ac:dyDescent="0.2">
      <c r="A463" s="41" t="str">
        <f>IF(moddep[[#This Row],[Modalidad deportiva]]&lt;&gt;"",Ejercicio,"")</f>
        <v/>
      </c>
      <c r="B463" s="140" t="str">
        <f>IF(moddep[[#This Row],[Modalidad deportiva]]&lt;&gt;"",comarca,"")</f>
        <v/>
      </c>
      <c r="C463" s="143"/>
      <c r="D463" s="30"/>
      <c r="E463" s="137"/>
      <c r="F463" s="62"/>
      <c r="G463" s="145"/>
      <c r="H463" s="59"/>
      <c r="I463" s="59"/>
      <c r="J463" s="59"/>
      <c r="K463" s="59"/>
      <c r="L463" s="59"/>
    </row>
    <row r="464" spans="1:12" ht="12.75" x14ac:dyDescent="0.2">
      <c r="A464" s="41" t="str">
        <f>IF(moddep[[#This Row],[Modalidad deportiva]]&lt;&gt;"",Ejercicio,"")</f>
        <v/>
      </c>
      <c r="B464" s="140" t="str">
        <f>IF(moddep[[#This Row],[Modalidad deportiva]]&lt;&gt;"",comarca,"")</f>
        <v/>
      </c>
      <c r="C464" s="143"/>
      <c r="D464" s="30"/>
      <c r="E464" s="137"/>
      <c r="F464" s="62"/>
      <c r="G464" s="145"/>
      <c r="H464" s="59"/>
      <c r="I464" s="59"/>
      <c r="J464" s="59"/>
      <c r="K464" s="59"/>
      <c r="L464" s="59"/>
    </row>
    <row r="465" spans="1:12" ht="12.75" x14ac:dyDescent="0.2">
      <c r="A465" s="41" t="str">
        <f>IF(moddep[[#This Row],[Modalidad deportiva]]&lt;&gt;"",Ejercicio,"")</f>
        <v/>
      </c>
      <c r="B465" s="140" t="str">
        <f>IF(moddep[[#This Row],[Modalidad deportiva]]&lt;&gt;"",comarca,"")</f>
        <v/>
      </c>
      <c r="C465" s="143"/>
      <c r="D465" s="30"/>
      <c r="E465" s="137"/>
      <c r="F465" s="62"/>
      <c r="G465" s="145"/>
      <c r="H465" s="59"/>
      <c r="I465" s="59"/>
      <c r="J465" s="59"/>
      <c r="K465" s="59"/>
      <c r="L465" s="59"/>
    </row>
    <row r="466" spans="1:12" ht="12.75" x14ac:dyDescent="0.2">
      <c r="A466" s="41" t="str">
        <f>IF(moddep[[#This Row],[Modalidad deportiva]]&lt;&gt;"",Ejercicio,"")</f>
        <v/>
      </c>
      <c r="B466" s="140" t="str">
        <f>IF(moddep[[#This Row],[Modalidad deportiva]]&lt;&gt;"",comarca,"")</f>
        <v/>
      </c>
      <c r="C466" s="143"/>
      <c r="D466" s="30"/>
      <c r="E466" s="137"/>
      <c r="F466" s="62"/>
      <c r="G466" s="145"/>
      <c r="H466" s="59"/>
      <c r="I466" s="59"/>
      <c r="J466" s="59"/>
      <c r="K466" s="59"/>
      <c r="L466" s="59"/>
    </row>
    <row r="467" spans="1:12" ht="12.75" x14ac:dyDescent="0.2">
      <c r="A467" s="41" t="str">
        <f>IF(moddep[[#This Row],[Modalidad deportiva]]&lt;&gt;"",Ejercicio,"")</f>
        <v/>
      </c>
      <c r="B467" s="140" t="str">
        <f>IF(moddep[[#This Row],[Modalidad deportiva]]&lt;&gt;"",comarca,"")</f>
        <v/>
      </c>
      <c r="C467" s="143"/>
      <c r="D467" s="30"/>
      <c r="E467" s="137"/>
      <c r="F467" s="62"/>
      <c r="G467" s="145"/>
      <c r="H467" s="59"/>
      <c r="I467" s="59"/>
      <c r="J467" s="59"/>
      <c r="K467" s="59"/>
      <c r="L467" s="59"/>
    </row>
    <row r="468" spans="1:12" ht="12.75" x14ac:dyDescent="0.2">
      <c r="A468" s="41" t="str">
        <f>IF(moddep[[#This Row],[Modalidad deportiva]]&lt;&gt;"",Ejercicio,"")</f>
        <v/>
      </c>
      <c r="B468" s="140" t="str">
        <f>IF(moddep[[#This Row],[Modalidad deportiva]]&lt;&gt;"",comarca,"")</f>
        <v/>
      </c>
      <c r="C468" s="143"/>
      <c r="D468" s="30"/>
      <c r="E468" s="137"/>
      <c r="F468" s="62"/>
      <c r="G468" s="145"/>
      <c r="H468" s="59"/>
      <c r="I468" s="59"/>
      <c r="J468" s="59"/>
      <c r="K468" s="59"/>
      <c r="L468" s="59"/>
    </row>
    <row r="469" spans="1:12" ht="12.75" x14ac:dyDescent="0.2">
      <c r="A469" s="41" t="str">
        <f>IF(moddep[[#This Row],[Modalidad deportiva]]&lt;&gt;"",Ejercicio,"")</f>
        <v/>
      </c>
      <c r="B469" s="140" t="str">
        <f>IF(moddep[[#This Row],[Modalidad deportiva]]&lt;&gt;"",comarca,"")</f>
        <v/>
      </c>
      <c r="C469" s="143"/>
      <c r="D469" s="30"/>
      <c r="E469" s="137"/>
      <c r="F469" s="62"/>
      <c r="G469" s="145"/>
      <c r="H469" s="59"/>
      <c r="I469" s="59"/>
      <c r="J469" s="59"/>
      <c r="K469" s="59"/>
      <c r="L469" s="59"/>
    </row>
    <row r="470" spans="1:12" ht="12.75" x14ac:dyDescent="0.2">
      <c r="A470" s="41" t="str">
        <f>IF(moddep[[#This Row],[Modalidad deportiva]]&lt;&gt;"",Ejercicio,"")</f>
        <v/>
      </c>
      <c r="B470" s="140" t="str">
        <f>IF(moddep[[#This Row],[Modalidad deportiva]]&lt;&gt;"",comarca,"")</f>
        <v/>
      </c>
      <c r="C470" s="143"/>
      <c r="D470" s="30"/>
      <c r="E470" s="137"/>
      <c r="F470" s="62"/>
      <c r="G470" s="144"/>
      <c r="H470" s="59"/>
      <c r="I470" s="59"/>
      <c r="J470" s="59"/>
      <c r="K470" s="59"/>
      <c r="L470" s="59"/>
    </row>
    <row r="471" spans="1:12" ht="12.75" x14ac:dyDescent="0.2">
      <c r="A471" s="41" t="str">
        <f>IF(moddep[[#This Row],[Modalidad deportiva]]&lt;&gt;"",Ejercicio,"")</f>
        <v/>
      </c>
      <c r="B471" s="140" t="str">
        <f>IF(moddep[[#This Row],[Modalidad deportiva]]&lt;&gt;"",comarca,"")</f>
        <v/>
      </c>
      <c r="C471" s="143"/>
      <c r="D471" s="30"/>
      <c r="E471" s="137"/>
      <c r="F471" s="62"/>
      <c r="G471" s="145"/>
      <c r="H471" s="59"/>
      <c r="I471" s="59"/>
      <c r="J471" s="59"/>
      <c r="K471" s="59"/>
      <c r="L471" s="59"/>
    </row>
    <row r="472" spans="1:12" ht="12.75" x14ac:dyDescent="0.2">
      <c r="A472" s="41" t="str">
        <f>IF(moddep[[#This Row],[Modalidad deportiva]]&lt;&gt;"",Ejercicio,"")</f>
        <v/>
      </c>
      <c r="B472" s="140" t="str">
        <f>IF(moddep[[#This Row],[Modalidad deportiva]]&lt;&gt;"",comarca,"")</f>
        <v/>
      </c>
      <c r="C472" s="143"/>
      <c r="D472" s="30"/>
      <c r="E472" s="137"/>
      <c r="F472" s="62"/>
      <c r="G472" s="145"/>
      <c r="H472" s="59"/>
      <c r="I472" s="59"/>
      <c r="J472" s="59"/>
      <c r="K472" s="59"/>
      <c r="L472" s="59"/>
    </row>
    <row r="473" spans="1:12" ht="12.75" x14ac:dyDescent="0.2">
      <c r="A473" s="41" t="str">
        <f>IF(moddep[[#This Row],[Modalidad deportiva]]&lt;&gt;"",Ejercicio,"")</f>
        <v/>
      </c>
      <c r="B473" s="140" t="str">
        <f>IF(moddep[[#This Row],[Modalidad deportiva]]&lt;&gt;"",comarca,"")</f>
        <v/>
      </c>
      <c r="C473" s="143"/>
      <c r="D473" s="30"/>
      <c r="E473" s="137"/>
      <c r="F473" s="62"/>
      <c r="G473" s="145"/>
      <c r="H473" s="59"/>
      <c r="I473" s="59"/>
      <c r="J473" s="59"/>
      <c r="K473" s="59"/>
      <c r="L473" s="59"/>
    </row>
    <row r="474" spans="1:12" ht="12.75" x14ac:dyDescent="0.2">
      <c r="A474" s="41" t="str">
        <f>IF(moddep[[#This Row],[Modalidad deportiva]]&lt;&gt;"",Ejercicio,"")</f>
        <v/>
      </c>
      <c r="B474" s="140" t="str">
        <f>IF(moddep[[#This Row],[Modalidad deportiva]]&lt;&gt;"",comarca,"")</f>
        <v/>
      </c>
      <c r="C474" s="143"/>
      <c r="D474" s="30"/>
      <c r="E474" s="137"/>
      <c r="F474" s="62"/>
      <c r="G474" s="145"/>
      <c r="H474" s="59"/>
      <c r="I474" s="59"/>
      <c r="J474" s="59"/>
      <c r="K474" s="59"/>
      <c r="L474" s="59"/>
    </row>
    <row r="475" spans="1:12" ht="12.75" x14ac:dyDescent="0.2">
      <c r="A475" s="41" t="str">
        <f>IF(moddep[[#This Row],[Modalidad deportiva]]&lt;&gt;"",Ejercicio,"")</f>
        <v/>
      </c>
      <c r="B475" s="140" t="str">
        <f>IF(moddep[[#This Row],[Modalidad deportiva]]&lt;&gt;"",comarca,"")</f>
        <v/>
      </c>
      <c r="C475" s="143"/>
      <c r="D475" s="30"/>
      <c r="E475" s="137"/>
      <c r="F475" s="62"/>
      <c r="G475" s="145"/>
      <c r="H475" s="59"/>
      <c r="I475" s="59"/>
      <c r="J475" s="59"/>
      <c r="K475" s="59"/>
      <c r="L475" s="59"/>
    </row>
    <row r="476" spans="1:12" ht="12.75" x14ac:dyDescent="0.2">
      <c r="A476" s="41" t="str">
        <f>IF(moddep[[#This Row],[Modalidad deportiva]]&lt;&gt;"",Ejercicio,"")</f>
        <v/>
      </c>
      <c r="B476" s="140" t="str">
        <f>IF(moddep[[#This Row],[Modalidad deportiva]]&lt;&gt;"",comarca,"")</f>
        <v/>
      </c>
      <c r="C476" s="143"/>
      <c r="D476" s="30"/>
      <c r="E476" s="137"/>
      <c r="F476" s="62"/>
      <c r="G476" s="145"/>
      <c r="H476" s="59"/>
      <c r="I476" s="59"/>
      <c r="J476" s="59"/>
      <c r="K476" s="59"/>
      <c r="L476" s="59"/>
    </row>
    <row r="477" spans="1:12" ht="12.75" x14ac:dyDescent="0.2">
      <c r="A477" s="41" t="str">
        <f>IF(moddep[[#This Row],[Modalidad deportiva]]&lt;&gt;"",Ejercicio,"")</f>
        <v/>
      </c>
      <c r="B477" s="140" t="str">
        <f>IF(moddep[[#This Row],[Modalidad deportiva]]&lt;&gt;"",comarca,"")</f>
        <v/>
      </c>
      <c r="C477" s="143"/>
      <c r="D477" s="30"/>
      <c r="E477" s="137"/>
      <c r="F477" s="62"/>
      <c r="G477" s="145"/>
      <c r="H477" s="59"/>
      <c r="I477" s="59"/>
      <c r="J477" s="59"/>
      <c r="K477" s="59"/>
      <c r="L477" s="59"/>
    </row>
    <row r="478" spans="1:12" ht="12.75" x14ac:dyDescent="0.2">
      <c r="A478" s="41" t="str">
        <f>IF(moddep[[#This Row],[Modalidad deportiva]]&lt;&gt;"",Ejercicio,"")</f>
        <v/>
      </c>
      <c r="B478" s="140" t="str">
        <f>IF(moddep[[#This Row],[Modalidad deportiva]]&lt;&gt;"",comarca,"")</f>
        <v/>
      </c>
      <c r="C478" s="143"/>
      <c r="D478" s="30"/>
      <c r="E478" s="137"/>
      <c r="F478" s="62"/>
      <c r="G478" s="145"/>
      <c r="H478" s="59"/>
      <c r="I478" s="59"/>
      <c r="J478" s="59"/>
      <c r="K478" s="59"/>
      <c r="L478" s="59"/>
    </row>
    <row r="479" spans="1:12" ht="12.75" x14ac:dyDescent="0.2">
      <c r="A479" s="41" t="str">
        <f>IF(moddep[[#This Row],[Modalidad deportiva]]&lt;&gt;"",Ejercicio,"")</f>
        <v/>
      </c>
      <c r="B479" s="140" t="str">
        <f>IF(moddep[[#This Row],[Modalidad deportiva]]&lt;&gt;"",comarca,"")</f>
        <v/>
      </c>
      <c r="C479" s="143"/>
      <c r="D479" s="30"/>
      <c r="E479" s="137"/>
      <c r="F479" s="62"/>
      <c r="G479" s="144"/>
      <c r="H479" s="59"/>
      <c r="I479" s="59"/>
      <c r="J479" s="59"/>
      <c r="K479" s="59"/>
      <c r="L479" s="59"/>
    </row>
    <row r="480" spans="1:12" ht="12.75" x14ac:dyDescent="0.2">
      <c r="A480" s="41" t="str">
        <f>IF(moddep[[#This Row],[Modalidad deportiva]]&lt;&gt;"",Ejercicio,"")</f>
        <v/>
      </c>
      <c r="B480" s="140" t="str">
        <f>IF(moddep[[#This Row],[Modalidad deportiva]]&lt;&gt;"",comarca,"")</f>
        <v/>
      </c>
      <c r="C480" s="143"/>
      <c r="D480" s="30"/>
      <c r="E480" s="137"/>
      <c r="F480" s="62"/>
      <c r="G480" s="145"/>
      <c r="H480" s="59"/>
      <c r="I480" s="59"/>
      <c r="J480" s="59"/>
      <c r="K480" s="59"/>
      <c r="L480" s="59"/>
    </row>
    <row r="481" spans="1:12" ht="12.75" x14ac:dyDescent="0.2">
      <c r="A481" s="41" t="str">
        <f>IF(moddep[[#This Row],[Modalidad deportiva]]&lt;&gt;"",Ejercicio,"")</f>
        <v/>
      </c>
      <c r="B481" s="140" t="str">
        <f>IF(moddep[[#This Row],[Modalidad deportiva]]&lt;&gt;"",comarca,"")</f>
        <v/>
      </c>
      <c r="C481" s="143"/>
      <c r="D481" s="30"/>
      <c r="E481" s="137"/>
      <c r="F481" s="62"/>
      <c r="G481" s="145"/>
      <c r="H481" s="59"/>
      <c r="I481" s="59"/>
      <c r="J481" s="59"/>
      <c r="K481" s="59"/>
      <c r="L481" s="59"/>
    </row>
    <row r="482" spans="1:12" ht="12.75" x14ac:dyDescent="0.2">
      <c r="A482" s="41" t="str">
        <f>IF(moddep[[#This Row],[Modalidad deportiva]]&lt;&gt;"",Ejercicio,"")</f>
        <v/>
      </c>
      <c r="B482" s="140" t="str">
        <f>IF(moddep[[#This Row],[Modalidad deportiva]]&lt;&gt;"",comarca,"")</f>
        <v/>
      </c>
      <c r="C482" s="143"/>
      <c r="D482" s="30"/>
      <c r="E482" s="137"/>
      <c r="F482" s="62"/>
      <c r="G482" s="145"/>
      <c r="H482" s="59"/>
      <c r="I482" s="59"/>
      <c r="J482" s="59"/>
      <c r="K482" s="59"/>
      <c r="L482" s="59"/>
    </row>
    <row r="483" spans="1:12" ht="12.75" x14ac:dyDescent="0.2">
      <c r="A483" s="41" t="str">
        <f>IF(moddep[[#This Row],[Modalidad deportiva]]&lt;&gt;"",Ejercicio,"")</f>
        <v/>
      </c>
      <c r="B483" s="140" t="str">
        <f>IF(moddep[[#This Row],[Modalidad deportiva]]&lt;&gt;"",comarca,"")</f>
        <v/>
      </c>
      <c r="C483" s="143"/>
      <c r="D483" s="30"/>
      <c r="E483" s="137"/>
      <c r="F483" s="62"/>
      <c r="G483" s="145"/>
      <c r="H483" s="59"/>
      <c r="I483" s="59"/>
      <c r="J483" s="59"/>
      <c r="K483" s="59"/>
      <c r="L483" s="59"/>
    </row>
    <row r="484" spans="1:12" ht="12.75" x14ac:dyDescent="0.2">
      <c r="A484" s="41" t="str">
        <f>IF(moddep[[#This Row],[Modalidad deportiva]]&lt;&gt;"",Ejercicio,"")</f>
        <v/>
      </c>
      <c r="B484" s="140" t="str">
        <f>IF(moddep[[#This Row],[Modalidad deportiva]]&lt;&gt;"",comarca,"")</f>
        <v/>
      </c>
      <c r="C484" s="143"/>
      <c r="D484" s="30"/>
      <c r="E484" s="137"/>
      <c r="F484" s="62"/>
      <c r="G484" s="145"/>
      <c r="H484" s="59"/>
      <c r="I484" s="59"/>
      <c r="J484" s="59"/>
      <c r="K484" s="59"/>
      <c r="L484" s="59"/>
    </row>
    <row r="485" spans="1:12" ht="12.75" x14ac:dyDescent="0.2">
      <c r="A485" s="41" t="str">
        <f>IF(moddep[[#This Row],[Modalidad deportiva]]&lt;&gt;"",Ejercicio,"")</f>
        <v/>
      </c>
      <c r="B485" s="140" t="str">
        <f>IF(moddep[[#This Row],[Modalidad deportiva]]&lt;&gt;"",comarca,"")</f>
        <v/>
      </c>
      <c r="C485" s="143"/>
      <c r="D485" s="30"/>
      <c r="E485" s="137"/>
      <c r="F485" s="62"/>
      <c r="G485" s="145"/>
      <c r="H485" s="59"/>
      <c r="I485" s="59"/>
      <c r="J485" s="59"/>
      <c r="K485" s="59"/>
      <c r="L485" s="59"/>
    </row>
    <row r="486" spans="1:12" ht="12.75" x14ac:dyDescent="0.2">
      <c r="A486" s="41" t="str">
        <f>IF(moddep[[#This Row],[Modalidad deportiva]]&lt;&gt;"",Ejercicio,"")</f>
        <v/>
      </c>
      <c r="B486" s="140" t="str">
        <f>IF(moddep[[#This Row],[Modalidad deportiva]]&lt;&gt;"",comarca,"")</f>
        <v/>
      </c>
      <c r="C486" s="143"/>
      <c r="D486" s="30"/>
      <c r="E486" s="137"/>
      <c r="F486" s="62"/>
      <c r="G486" s="145"/>
      <c r="H486" s="59"/>
      <c r="I486" s="59"/>
      <c r="J486" s="59"/>
      <c r="K486" s="59"/>
      <c r="L486" s="59"/>
    </row>
    <row r="487" spans="1:12" ht="12.75" x14ac:dyDescent="0.2">
      <c r="A487" s="41" t="str">
        <f>IF(moddep[[#This Row],[Modalidad deportiva]]&lt;&gt;"",Ejercicio,"")</f>
        <v/>
      </c>
      <c r="B487" s="140" t="str">
        <f>IF(moddep[[#This Row],[Modalidad deportiva]]&lt;&gt;"",comarca,"")</f>
        <v/>
      </c>
      <c r="C487" s="143"/>
      <c r="D487" s="30"/>
      <c r="E487" s="137"/>
      <c r="F487" s="62"/>
      <c r="G487" s="145"/>
      <c r="H487" s="59"/>
      <c r="I487" s="59"/>
      <c r="J487" s="59"/>
      <c r="K487" s="59"/>
      <c r="L487" s="59"/>
    </row>
    <row r="488" spans="1:12" ht="12.75" x14ac:dyDescent="0.2">
      <c r="A488" s="41" t="str">
        <f>IF(moddep[[#This Row],[Modalidad deportiva]]&lt;&gt;"",Ejercicio,"")</f>
        <v/>
      </c>
      <c r="B488" s="140" t="str">
        <f>IF(moddep[[#This Row],[Modalidad deportiva]]&lt;&gt;"",comarca,"")</f>
        <v/>
      </c>
      <c r="C488" s="143"/>
      <c r="D488" s="30"/>
      <c r="E488" s="137"/>
      <c r="F488" s="62"/>
      <c r="G488" s="144"/>
      <c r="H488" s="59"/>
      <c r="I488" s="59"/>
      <c r="J488" s="59"/>
      <c r="K488" s="59"/>
      <c r="L488" s="59"/>
    </row>
    <row r="489" spans="1:12" ht="12.75" x14ac:dyDescent="0.2">
      <c r="A489" s="41" t="str">
        <f>IF(moddep[[#This Row],[Modalidad deportiva]]&lt;&gt;"",Ejercicio,"")</f>
        <v/>
      </c>
      <c r="B489" s="140" t="str">
        <f>IF(moddep[[#This Row],[Modalidad deportiva]]&lt;&gt;"",comarca,"")</f>
        <v/>
      </c>
      <c r="C489" s="143"/>
      <c r="D489" s="30"/>
      <c r="E489" s="137"/>
      <c r="F489" s="62"/>
      <c r="G489" s="145"/>
      <c r="H489" s="59"/>
      <c r="I489" s="59"/>
      <c r="J489" s="59"/>
      <c r="K489" s="59"/>
      <c r="L489" s="59"/>
    </row>
    <row r="490" spans="1:12" ht="12.75" x14ac:dyDescent="0.2">
      <c r="A490" s="41" t="str">
        <f>IF(moddep[[#This Row],[Modalidad deportiva]]&lt;&gt;"",Ejercicio,"")</f>
        <v/>
      </c>
      <c r="B490" s="140" t="str">
        <f>IF(moddep[[#This Row],[Modalidad deportiva]]&lt;&gt;"",comarca,"")</f>
        <v/>
      </c>
      <c r="C490" s="143"/>
      <c r="D490" s="30"/>
      <c r="E490" s="137"/>
      <c r="F490" s="62"/>
      <c r="G490" s="145"/>
      <c r="H490" s="59"/>
      <c r="I490" s="59"/>
      <c r="J490" s="59"/>
      <c r="K490" s="59"/>
      <c r="L490" s="59"/>
    </row>
    <row r="491" spans="1:12" ht="12.75" x14ac:dyDescent="0.2">
      <c r="A491" s="41" t="str">
        <f>IF(moddep[[#This Row],[Modalidad deportiva]]&lt;&gt;"",Ejercicio,"")</f>
        <v/>
      </c>
      <c r="B491" s="140" t="str">
        <f>IF(moddep[[#This Row],[Modalidad deportiva]]&lt;&gt;"",comarca,"")</f>
        <v/>
      </c>
      <c r="C491" s="143"/>
      <c r="D491" s="30"/>
      <c r="E491" s="137"/>
      <c r="F491" s="62"/>
      <c r="G491" s="145"/>
      <c r="H491" s="59"/>
      <c r="I491" s="59"/>
      <c r="J491" s="59"/>
      <c r="K491" s="59"/>
      <c r="L491" s="59"/>
    </row>
    <row r="492" spans="1:12" ht="12.75" x14ac:dyDescent="0.2">
      <c r="A492" s="41" t="str">
        <f>IF(moddep[[#This Row],[Modalidad deportiva]]&lt;&gt;"",Ejercicio,"")</f>
        <v/>
      </c>
      <c r="B492" s="140" t="str">
        <f>IF(moddep[[#This Row],[Modalidad deportiva]]&lt;&gt;"",comarca,"")</f>
        <v/>
      </c>
      <c r="C492" s="143"/>
      <c r="D492" s="30"/>
      <c r="E492" s="137"/>
      <c r="F492" s="62"/>
      <c r="G492" s="145"/>
      <c r="H492" s="59"/>
      <c r="I492" s="59"/>
      <c r="J492" s="59"/>
      <c r="K492" s="59"/>
      <c r="L492" s="59"/>
    </row>
    <row r="493" spans="1:12" ht="12.75" x14ac:dyDescent="0.2">
      <c r="A493" s="41" t="str">
        <f>IF(moddep[[#This Row],[Modalidad deportiva]]&lt;&gt;"",Ejercicio,"")</f>
        <v/>
      </c>
      <c r="B493" s="140" t="str">
        <f>IF(moddep[[#This Row],[Modalidad deportiva]]&lt;&gt;"",comarca,"")</f>
        <v/>
      </c>
      <c r="C493" s="143"/>
      <c r="D493" s="30"/>
      <c r="E493" s="137"/>
      <c r="F493" s="62"/>
      <c r="G493" s="145"/>
      <c r="H493" s="59"/>
      <c r="I493" s="59"/>
      <c r="J493" s="59"/>
      <c r="K493" s="59"/>
      <c r="L493" s="59"/>
    </row>
    <row r="494" spans="1:12" ht="12.75" x14ac:dyDescent="0.2">
      <c r="A494" s="41" t="str">
        <f>IF(moddep[[#This Row],[Modalidad deportiva]]&lt;&gt;"",Ejercicio,"")</f>
        <v/>
      </c>
      <c r="B494" s="140" t="str">
        <f>IF(moddep[[#This Row],[Modalidad deportiva]]&lt;&gt;"",comarca,"")</f>
        <v/>
      </c>
      <c r="C494" s="143"/>
      <c r="D494" s="30"/>
      <c r="E494" s="137"/>
      <c r="F494" s="62"/>
      <c r="G494" s="145"/>
      <c r="H494" s="59"/>
      <c r="I494" s="59"/>
      <c r="J494" s="59"/>
      <c r="K494" s="59"/>
      <c r="L494" s="59"/>
    </row>
    <row r="495" spans="1:12" ht="12.75" x14ac:dyDescent="0.2">
      <c r="A495" s="41" t="str">
        <f>IF(moddep[[#This Row],[Modalidad deportiva]]&lt;&gt;"",Ejercicio,"")</f>
        <v/>
      </c>
      <c r="B495" s="140" t="str">
        <f>IF(moddep[[#This Row],[Modalidad deportiva]]&lt;&gt;"",comarca,"")</f>
        <v/>
      </c>
      <c r="C495" s="143"/>
      <c r="D495" s="30"/>
      <c r="E495" s="137"/>
      <c r="F495" s="62"/>
      <c r="G495" s="145"/>
      <c r="H495" s="59"/>
      <c r="I495" s="59"/>
      <c r="J495" s="59"/>
      <c r="K495" s="59"/>
      <c r="L495" s="59"/>
    </row>
    <row r="496" spans="1:12" ht="12.75" x14ac:dyDescent="0.2">
      <c r="A496" s="41" t="str">
        <f>IF(moddep[[#This Row],[Modalidad deportiva]]&lt;&gt;"",Ejercicio,"")</f>
        <v/>
      </c>
      <c r="B496" s="140" t="str">
        <f>IF(moddep[[#This Row],[Modalidad deportiva]]&lt;&gt;"",comarca,"")</f>
        <v/>
      </c>
      <c r="C496" s="143"/>
      <c r="D496" s="30"/>
      <c r="E496" s="137"/>
      <c r="F496" s="62"/>
      <c r="G496" s="145"/>
      <c r="H496" s="59"/>
      <c r="I496" s="59"/>
      <c r="J496" s="59"/>
      <c r="K496" s="59"/>
      <c r="L496" s="59"/>
    </row>
    <row r="497" spans="1:12" ht="12.75" x14ac:dyDescent="0.2">
      <c r="A497" s="41" t="str">
        <f>IF(moddep[[#This Row],[Modalidad deportiva]]&lt;&gt;"",Ejercicio,"")</f>
        <v/>
      </c>
      <c r="B497" s="140" t="str">
        <f>IF(moddep[[#This Row],[Modalidad deportiva]]&lt;&gt;"",comarca,"")</f>
        <v/>
      </c>
      <c r="C497" s="143"/>
      <c r="D497" s="30"/>
      <c r="E497" s="137"/>
      <c r="F497" s="62"/>
      <c r="G497" s="144"/>
      <c r="H497" s="59"/>
      <c r="I497" s="59"/>
      <c r="J497" s="59"/>
      <c r="K497" s="59"/>
      <c r="L497" s="59"/>
    </row>
    <row r="498" spans="1:12" ht="12.75" x14ac:dyDescent="0.2">
      <c r="A498" s="41" t="str">
        <f>IF(moddep[[#This Row],[Modalidad deportiva]]&lt;&gt;"",Ejercicio,"")</f>
        <v/>
      </c>
      <c r="B498" s="140" t="str">
        <f>IF(moddep[[#This Row],[Modalidad deportiva]]&lt;&gt;"",comarca,"")</f>
        <v/>
      </c>
      <c r="C498" s="143"/>
      <c r="D498" s="30"/>
      <c r="E498" s="137"/>
      <c r="F498" s="62"/>
      <c r="G498" s="145"/>
      <c r="H498" s="59"/>
      <c r="I498" s="59"/>
      <c r="J498" s="59"/>
      <c r="K498" s="59"/>
      <c r="L498" s="59"/>
    </row>
    <row r="499" spans="1:12" ht="12.75" x14ac:dyDescent="0.2">
      <c r="A499" s="41" t="str">
        <f>IF(moddep[[#This Row],[Modalidad deportiva]]&lt;&gt;"",Ejercicio,"")</f>
        <v/>
      </c>
      <c r="B499" s="140" t="str">
        <f>IF(moddep[[#This Row],[Modalidad deportiva]]&lt;&gt;"",comarca,"")</f>
        <v/>
      </c>
      <c r="C499" s="143"/>
      <c r="D499" s="30"/>
      <c r="E499" s="137"/>
      <c r="F499" s="62"/>
      <c r="G499" s="145"/>
      <c r="H499" s="59"/>
      <c r="I499" s="59"/>
      <c r="J499" s="59"/>
      <c r="K499" s="59"/>
      <c r="L499" s="59"/>
    </row>
    <row r="500" spans="1:12" ht="12.75" x14ac:dyDescent="0.2">
      <c r="A500" s="41" t="str">
        <f>IF(moddep[[#This Row],[Modalidad deportiva]]&lt;&gt;"",Ejercicio,"")</f>
        <v/>
      </c>
      <c r="B500" s="140" t="str">
        <f>IF(moddep[[#This Row],[Modalidad deportiva]]&lt;&gt;"",comarca,"")</f>
        <v/>
      </c>
      <c r="C500" s="143"/>
      <c r="D500" s="30"/>
      <c r="E500" s="137"/>
      <c r="F500" s="62"/>
      <c r="G500" s="145"/>
      <c r="H500" s="59"/>
      <c r="I500" s="59"/>
      <c r="J500" s="59"/>
      <c r="K500" s="59"/>
      <c r="L500" s="59"/>
    </row>
    <row r="501" spans="1:12" ht="12.75" x14ac:dyDescent="0.2">
      <c r="A501" s="41" t="str">
        <f>IF(moddep[[#This Row],[Modalidad deportiva]]&lt;&gt;"",Ejercicio,"")</f>
        <v/>
      </c>
      <c r="B501" s="140" t="str">
        <f>IF(moddep[[#This Row],[Modalidad deportiva]]&lt;&gt;"",comarca,"")</f>
        <v/>
      </c>
      <c r="C501" s="143"/>
      <c r="D501" s="30"/>
      <c r="E501" s="137"/>
      <c r="F501" s="62"/>
      <c r="G501" s="145"/>
      <c r="H501" s="59"/>
      <c r="I501" s="59"/>
      <c r="J501" s="59"/>
      <c r="K501" s="59"/>
      <c r="L501" s="59"/>
    </row>
    <row r="502" spans="1:12" ht="12.75" x14ac:dyDescent="0.2">
      <c r="A502" s="41" t="str">
        <f>IF(moddep[[#This Row],[Modalidad deportiva]]&lt;&gt;"",Ejercicio,"")</f>
        <v/>
      </c>
      <c r="B502" s="140" t="str">
        <f>IF(moddep[[#This Row],[Modalidad deportiva]]&lt;&gt;"",comarca,"")</f>
        <v/>
      </c>
      <c r="C502" s="143"/>
      <c r="D502" s="30"/>
      <c r="E502" s="137"/>
      <c r="F502" s="62"/>
      <c r="G502" s="145"/>
      <c r="H502" s="59"/>
      <c r="I502" s="59"/>
      <c r="J502" s="59"/>
      <c r="K502" s="59"/>
      <c r="L502" s="59"/>
    </row>
    <row r="503" spans="1:12" ht="12.75" x14ac:dyDescent="0.2">
      <c r="A503" s="41" t="str">
        <f>IF(moddep[[#This Row],[Modalidad deportiva]]&lt;&gt;"",Ejercicio,"")</f>
        <v/>
      </c>
      <c r="B503" s="140" t="str">
        <f>IF(moddep[[#This Row],[Modalidad deportiva]]&lt;&gt;"",comarca,"")</f>
        <v/>
      </c>
      <c r="C503" s="143"/>
      <c r="D503" s="30"/>
      <c r="E503" s="137"/>
      <c r="F503" s="62"/>
      <c r="G503" s="145"/>
      <c r="H503" s="59"/>
      <c r="I503" s="59"/>
      <c r="J503" s="59"/>
      <c r="K503" s="59"/>
      <c r="L503" s="59"/>
    </row>
    <row r="504" spans="1:12" ht="12.75" x14ac:dyDescent="0.2">
      <c r="A504" s="41" t="str">
        <f>IF(moddep[[#This Row],[Modalidad deportiva]]&lt;&gt;"",Ejercicio,"")</f>
        <v/>
      </c>
      <c r="B504" s="140" t="str">
        <f>IF(moddep[[#This Row],[Modalidad deportiva]]&lt;&gt;"",comarca,"")</f>
        <v/>
      </c>
      <c r="C504" s="143"/>
      <c r="D504" s="30"/>
      <c r="E504" s="137"/>
      <c r="F504" s="62"/>
      <c r="G504" s="145"/>
      <c r="H504" s="59"/>
      <c r="I504" s="59"/>
      <c r="J504" s="59"/>
      <c r="K504" s="59"/>
      <c r="L504" s="59"/>
    </row>
    <row r="505" spans="1:12" ht="12.75" x14ac:dyDescent="0.2">
      <c r="A505" s="41" t="str">
        <f>IF(moddep[[#This Row],[Modalidad deportiva]]&lt;&gt;"",Ejercicio,"")</f>
        <v/>
      </c>
      <c r="B505" s="140" t="str">
        <f>IF(moddep[[#This Row],[Modalidad deportiva]]&lt;&gt;"",comarca,"")</f>
        <v/>
      </c>
      <c r="C505" s="143"/>
      <c r="D505" s="30"/>
      <c r="E505" s="137"/>
      <c r="F505" s="62"/>
      <c r="G505" s="145"/>
      <c r="H505" s="59"/>
      <c r="I505" s="59"/>
      <c r="J505" s="59"/>
      <c r="K505" s="59"/>
      <c r="L505" s="59"/>
    </row>
    <row r="506" spans="1:12" ht="12.75" x14ac:dyDescent="0.2">
      <c r="A506" s="41" t="str">
        <f>IF(moddep[[#This Row],[Modalidad deportiva]]&lt;&gt;"",Ejercicio,"")</f>
        <v/>
      </c>
      <c r="B506" s="140" t="str">
        <f>IF(moddep[[#This Row],[Modalidad deportiva]]&lt;&gt;"",comarca,"")</f>
        <v/>
      </c>
      <c r="C506" s="143"/>
      <c r="D506" s="30"/>
      <c r="E506" s="137"/>
      <c r="F506" s="62"/>
      <c r="G506" s="144"/>
      <c r="H506" s="59"/>
      <c r="I506" s="59"/>
      <c r="J506" s="59"/>
      <c r="K506" s="59"/>
      <c r="L506" s="59"/>
    </row>
    <row r="507" spans="1:12" ht="12.75" x14ac:dyDescent="0.2">
      <c r="A507" s="41" t="str">
        <f>IF(moddep[[#This Row],[Modalidad deportiva]]&lt;&gt;"",Ejercicio,"")</f>
        <v/>
      </c>
      <c r="B507" s="140" t="str">
        <f>IF(moddep[[#This Row],[Modalidad deportiva]]&lt;&gt;"",comarca,"")</f>
        <v/>
      </c>
      <c r="C507" s="143"/>
      <c r="D507" s="30"/>
      <c r="E507" s="137"/>
      <c r="F507" s="62"/>
      <c r="G507" s="145"/>
      <c r="H507" s="59"/>
      <c r="I507" s="59"/>
      <c r="J507" s="59"/>
      <c r="K507" s="59"/>
      <c r="L507" s="59"/>
    </row>
    <row r="508" spans="1:12" ht="12.75" x14ac:dyDescent="0.2">
      <c r="A508" s="41" t="str">
        <f>IF(moddep[[#This Row],[Modalidad deportiva]]&lt;&gt;"",Ejercicio,"")</f>
        <v/>
      </c>
      <c r="B508" s="140" t="str">
        <f>IF(moddep[[#This Row],[Modalidad deportiva]]&lt;&gt;"",comarca,"")</f>
        <v/>
      </c>
      <c r="C508" s="143"/>
      <c r="D508" s="30"/>
      <c r="E508" s="137"/>
      <c r="F508" s="62"/>
      <c r="G508" s="145"/>
      <c r="H508" s="59"/>
      <c r="I508" s="59"/>
      <c r="J508" s="59"/>
      <c r="K508" s="59"/>
      <c r="L508" s="59"/>
    </row>
    <row r="509" spans="1:12" ht="12.75" x14ac:dyDescent="0.2">
      <c r="A509" s="41" t="str">
        <f>IF(moddep[[#This Row],[Modalidad deportiva]]&lt;&gt;"",Ejercicio,"")</f>
        <v/>
      </c>
      <c r="B509" s="140" t="str">
        <f>IF(moddep[[#This Row],[Modalidad deportiva]]&lt;&gt;"",comarca,"")</f>
        <v/>
      </c>
      <c r="C509" s="143"/>
      <c r="D509" s="30"/>
      <c r="E509" s="137"/>
      <c r="F509" s="62"/>
      <c r="G509" s="145"/>
      <c r="H509" s="59"/>
      <c r="I509" s="59"/>
      <c r="J509" s="59"/>
      <c r="K509" s="59"/>
      <c r="L509" s="59"/>
    </row>
    <row r="510" spans="1:12" ht="12.75" x14ac:dyDescent="0.2">
      <c r="A510" s="41" t="str">
        <f>IF(moddep[[#This Row],[Modalidad deportiva]]&lt;&gt;"",Ejercicio,"")</f>
        <v/>
      </c>
      <c r="B510" s="140" t="str">
        <f>IF(moddep[[#This Row],[Modalidad deportiva]]&lt;&gt;"",comarca,"")</f>
        <v/>
      </c>
      <c r="C510" s="143"/>
      <c r="D510" s="30"/>
      <c r="E510" s="137"/>
      <c r="F510" s="62"/>
      <c r="G510" s="145"/>
      <c r="H510" s="59"/>
      <c r="I510" s="59"/>
      <c r="J510" s="59"/>
      <c r="K510" s="59"/>
      <c r="L510" s="59"/>
    </row>
    <row r="511" spans="1:12" ht="12.75" x14ac:dyDescent="0.2">
      <c r="A511" s="41" t="str">
        <f>IF(moddep[[#This Row],[Modalidad deportiva]]&lt;&gt;"",Ejercicio,"")</f>
        <v/>
      </c>
      <c r="B511" s="140" t="str">
        <f>IF(moddep[[#This Row],[Modalidad deportiva]]&lt;&gt;"",comarca,"")</f>
        <v/>
      </c>
      <c r="C511" s="143"/>
      <c r="D511" s="30"/>
      <c r="E511" s="137"/>
      <c r="F511" s="62"/>
      <c r="G511" s="145"/>
      <c r="H511" s="59"/>
      <c r="I511" s="59"/>
      <c r="J511" s="59"/>
      <c r="K511" s="59"/>
      <c r="L511" s="59"/>
    </row>
    <row r="512" spans="1:12" ht="12.75" x14ac:dyDescent="0.2">
      <c r="A512" s="41" t="str">
        <f>IF(moddep[[#This Row],[Modalidad deportiva]]&lt;&gt;"",Ejercicio,"")</f>
        <v/>
      </c>
      <c r="B512" s="140" t="str">
        <f>IF(moddep[[#This Row],[Modalidad deportiva]]&lt;&gt;"",comarca,"")</f>
        <v/>
      </c>
      <c r="C512" s="143"/>
      <c r="D512" s="30"/>
      <c r="E512" s="137"/>
      <c r="F512" s="62"/>
      <c r="G512" s="145"/>
      <c r="H512" s="59"/>
      <c r="I512" s="59"/>
      <c r="J512" s="59"/>
      <c r="K512" s="59"/>
      <c r="L512" s="59"/>
    </row>
    <row r="513" spans="1:12" ht="12.75" x14ac:dyDescent="0.2">
      <c r="A513" s="41" t="str">
        <f>IF(moddep[[#This Row],[Modalidad deportiva]]&lt;&gt;"",Ejercicio,"")</f>
        <v/>
      </c>
      <c r="B513" s="140" t="str">
        <f>IF(moddep[[#This Row],[Modalidad deportiva]]&lt;&gt;"",comarca,"")</f>
        <v/>
      </c>
      <c r="C513" s="143"/>
      <c r="D513" s="30"/>
      <c r="E513" s="137"/>
      <c r="F513" s="62"/>
      <c r="G513" s="145"/>
      <c r="H513" s="59"/>
      <c r="I513" s="59"/>
      <c r="J513" s="59"/>
      <c r="K513" s="59"/>
      <c r="L513" s="59"/>
    </row>
    <row r="514" spans="1:12" ht="12.75" x14ac:dyDescent="0.2">
      <c r="A514" s="41" t="str">
        <f>IF(moddep[[#This Row],[Modalidad deportiva]]&lt;&gt;"",Ejercicio,"")</f>
        <v/>
      </c>
      <c r="B514" s="140" t="str">
        <f>IF(moddep[[#This Row],[Modalidad deportiva]]&lt;&gt;"",comarca,"")</f>
        <v/>
      </c>
      <c r="C514" s="143"/>
      <c r="D514" s="30"/>
      <c r="E514" s="137"/>
      <c r="F514" s="62"/>
      <c r="G514" s="145"/>
      <c r="H514" s="59"/>
      <c r="I514" s="59"/>
      <c r="J514" s="59"/>
      <c r="K514" s="59"/>
      <c r="L514" s="59"/>
    </row>
    <row r="515" spans="1:12" ht="12.75" x14ac:dyDescent="0.2">
      <c r="A515" s="41" t="str">
        <f>IF(moddep[[#This Row],[Modalidad deportiva]]&lt;&gt;"",Ejercicio,"")</f>
        <v/>
      </c>
      <c r="B515" s="140" t="str">
        <f>IF(moddep[[#This Row],[Modalidad deportiva]]&lt;&gt;"",comarca,"")</f>
        <v/>
      </c>
      <c r="C515" s="143"/>
      <c r="D515" s="30"/>
      <c r="E515" s="137"/>
      <c r="F515" s="62"/>
      <c r="G515" s="144"/>
      <c r="H515" s="59"/>
      <c r="I515" s="59"/>
      <c r="J515" s="59"/>
      <c r="K515" s="59"/>
      <c r="L515" s="59"/>
    </row>
    <row r="516" spans="1:12" ht="12.75" x14ac:dyDescent="0.2">
      <c r="A516" s="41" t="str">
        <f>IF(moddep[[#This Row],[Modalidad deportiva]]&lt;&gt;"",Ejercicio,"")</f>
        <v/>
      </c>
      <c r="B516" s="140" t="str">
        <f>IF(moddep[[#This Row],[Modalidad deportiva]]&lt;&gt;"",comarca,"")</f>
        <v/>
      </c>
      <c r="C516" s="143"/>
      <c r="D516" s="30"/>
      <c r="E516" s="137"/>
      <c r="F516" s="62"/>
      <c r="G516" s="145"/>
      <c r="H516" s="59"/>
      <c r="I516" s="59"/>
      <c r="J516" s="59"/>
      <c r="K516" s="59"/>
      <c r="L516" s="59"/>
    </row>
    <row r="517" spans="1:12" ht="12.75" x14ac:dyDescent="0.2">
      <c r="A517" s="41" t="str">
        <f>IF(moddep[[#This Row],[Modalidad deportiva]]&lt;&gt;"",Ejercicio,"")</f>
        <v/>
      </c>
      <c r="B517" s="140" t="str">
        <f>IF(moddep[[#This Row],[Modalidad deportiva]]&lt;&gt;"",comarca,"")</f>
        <v/>
      </c>
      <c r="C517" s="143"/>
      <c r="D517" s="30"/>
      <c r="E517" s="137"/>
      <c r="F517" s="62"/>
      <c r="G517" s="145"/>
      <c r="H517" s="59"/>
      <c r="I517" s="59"/>
      <c r="J517" s="59"/>
      <c r="K517" s="59"/>
      <c r="L517" s="59"/>
    </row>
    <row r="518" spans="1:12" ht="12.75" x14ac:dyDescent="0.2">
      <c r="A518" s="41" t="str">
        <f>IF(moddep[[#This Row],[Modalidad deportiva]]&lt;&gt;"",Ejercicio,"")</f>
        <v/>
      </c>
      <c r="B518" s="140" t="str">
        <f>IF(moddep[[#This Row],[Modalidad deportiva]]&lt;&gt;"",comarca,"")</f>
        <v/>
      </c>
      <c r="C518" s="143"/>
      <c r="D518" s="30"/>
      <c r="E518" s="137"/>
      <c r="F518" s="62"/>
      <c r="G518" s="145"/>
      <c r="H518" s="59"/>
      <c r="I518" s="59"/>
      <c r="J518" s="59"/>
      <c r="K518" s="59"/>
      <c r="L518" s="59"/>
    </row>
    <row r="519" spans="1:12" ht="12.75" x14ac:dyDescent="0.2">
      <c r="A519" s="41" t="str">
        <f>IF(moddep[[#This Row],[Modalidad deportiva]]&lt;&gt;"",Ejercicio,"")</f>
        <v/>
      </c>
      <c r="B519" s="140" t="str">
        <f>IF(moddep[[#This Row],[Modalidad deportiva]]&lt;&gt;"",comarca,"")</f>
        <v/>
      </c>
      <c r="C519" s="143"/>
      <c r="D519" s="30"/>
      <c r="E519" s="137"/>
      <c r="F519" s="62"/>
      <c r="G519" s="145"/>
      <c r="H519" s="59"/>
      <c r="I519" s="59"/>
      <c r="J519" s="59"/>
      <c r="K519" s="59"/>
      <c r="L519" s="59"/>
    </row>
    <row r="520" spans="1:12" ht="12.75" x14ac:dyDescent="0.2">
      <c r="A520" s="41" t="str">
        <f>IF(moddep[[#This Row],[Modalidad deportiva]]&lt;&gt;"",Ejercicio,"")</f>
        <v/>
      </c>
      <c r="B520" s="140" t="str">
        <f>IF(moddep[[#This Row],[Modalidad deportiva]]&lt;&gt;"",comarca,"")</f>
        <v/>
      </c>
      <c r="C520" s="143"/>
      <c r="D520" s="30"/>
      <c r="E520" s="137"/>
      <c r="F520" s="62"/>
      <c r="G520" s="145"/>
      <c r="H520" s="59"/>
      <c r="I520" s="59"/>
      <c r="J520" s="59"/>
      <c r="K520" s="59"/>
      <c r="L520" s="59"/>
    </row>
    <row r="521" spans="1:12" ht="12.75" x14ac:dyDescent="0.2">
      <c r="A521" s="41" t="str">
        <f>IF(moddep[[#This Row],[Modalidad deportiva]]&lt;&gt;"",Ejercicio,"")</f>
        <v/>
      </c>
      <c r="B521" s="140" t="str">
        <f>IF(moddep[[#This Row],[Modalidad deportiva]]&lt;&gt;"",comarca,"")</f>
        <v/>
      </c>
      <c r="C521" s="143"/>
      <c r="D521" s="30"/>
      <c r="E521" s="137"/>
      <c r="F521" s="62"/>
      <c r="G521" s="145"/>
      <c r="H521" s="59"/>
      <c r="I521" s="59"/>
      <c r="J521" s="59"/>
      <c r="K521" s="59"/>
      <c r="L521" s="59"/>
    </row>
    <row r="522" spans="1:12" ht="12.75" x14ac:dyDescent="0.2">
      <c r="A522" s="41" t="str">
        <f>IF(moddep[[#This Row],[Modalidad deportiva]]&lt;&gt;"",Ejercicio,"")</f>
        <v/>
      </c>
      <c r="B522" s="140" t="str">
        <f>IF(moddep[[#This Row],[Modalidad deportiva]]&lt;&gt;"",comarca,"")</f>
        <v/>
      </c>
      <c r="C522" s="143"/>
      <c r="D522" s="30"/>
      <c r="E522" s="137"/>
      <c r="F522" s="62"/>
      <c r="G522" s="145"/>
      <c r="H522" s="59"/>
      <c r="I522" s="59"/>
      <c r="J522" s="59"/>
      <c r="K522" s="59"/>
      <c r="L522" s="59"/>
    </row>
    <row r="523" spans="1:12" ht="12.75" x14ac:dyDescent="0.2">
      <c r="A523" s="41" t="str">
        <f>IF(moddep[[#This Row],[Modalidad deportiva]]&lt;&gt;"",Ejercicio,"")</f>
        <v/>
      </c>
      <c r="B523" s="140" t="str">
        <f>IF(moddep[[#This Row],[Modalidad deportiva]]&lt;&gt;"",comarca,"")</f>
        <v/>
      </c>
      <c r="C523" s="143"/>
      <c r="D523" s="30"/>
      <c r="E523" s="137"/>
      <c r="F523" s="62"/>
      <c r="G523" s="145"/>
      <c r="H523" s="59"/>
      <c r="I523" s="59"/>
      <c r="J523" s="59"/>
      <c r="K523" s="59"/>
      <c r="L523" s="59"/>
    </row>
    <row r="524" spans="1:12" ht="12.75" x14ac:dyDescent="0.2">
      <c r="A524" s="41" t="str">
        <f>IF(moddep[[#This Row],[Modalidad deportiva]]&lt;&gt;"",Ejercicio,"")</f>
        <v/>
      </c>
      <c r="B524" s="140" t="str">
        <f>IF(moddep[[#This Row],[Modalidad deportiva]]&lt;&gt;"",comarca,"")</f>
        <v/>
      </c>
      <c r="C524" s="143"/>
      <c r="D524" s="30"/>
      <c r="E524" s="137"/>
      <c r="F524" s="62"/>
      <c r="G524" s="144"/>
      <c r="H524" s="59"/>
      <c r="I524" s="59"/>
      <c r="J524" s="59"/>
      <c r="K524" s="59"/>
      <c r="L524" s="59"/>
    </row>
    <row r="525" spans="1:12" ht="12.75" x14ac:dyDescent="0.2">
      <c r="A525" s="41" t="str">
        <f>IF(moddep[[#This Row],[Modalidad deportiva]]&lt;&gt;"",Ejercicio,"")</f>
        <v/>
      </c>
      <c r="B525" s="140" t="str">
        <f>IF(moddep[[#This Row],[Modalidad deportiva]]&lt;&gt;"",comarca,"")</f>
        <v/>
      </c>
      <c r="C525" s="143"/>
      <c r="D525" s="30"/>
      <c r="E525" s="137"/>
      <c r="F525" s="62"/>
      <c r="G525" s="145"/>
      <c r="H525" s="59"/>
      <c r="I525" s="59"/>
      <c r="J525" s="59"/>
      <c r="K525" s="59"/>
      <c r="L525" s="59"/>
    </row>
    <row r="526" spans="1:12" ht="12.75" x14ac:dyDescent="0.2">
      <c r="A526" s="41" t="str">
        <f>IF(moddep[[#This Row],[Modalidad deportiva]]&lt;&gt;"",Ejercicio,"")</f>
        <v/>
      </c>
      <c r="B526" s="140" t="str">
        <f>IF(moddep[[#This Row],[Modalidad deportiva]]&lt;&gt;"",comarca,"")</f>
        <v/>
      </c>
      <c r="C526" s="143"/>
      <c r="D526" s="30"/>
      <c r="E526" s="137"/>
      <c r="F526" s="62"/>
      <c r="G526" s="145"/>
      <c r="H526" s="59"/>
      <c r="I526" s="59"/>
      <c r="J526" s="59"/>
      <c r="K526" s="59"/>
      <c r="L526" s="59"/>
    </row>
    <row r="527" spans="1:12" ht="12.75" x14ac:dyDescent="0.2">
      <c r="A527" s="41" t="str">
        <f>IF(moddep[[#This Row],[Modalidad deportiva]]&lt;&gt;"",Ejercicio,"")</f>
        <v/>
      </c>
      <c r="B527" s="140" t="str">
        <f>IF(moddep[[#This Row],[Modalidad deportiva]]&lt;&gt;"",comarca,"")</f>
        <v/>
      </c>
      <c r="C527" s="143"/>
      <c r="D527" s="30"/>
      <c r="E527" s="137"/>
      <c r="F527" s="62"/>
      <c r="G527" s="145"/>
      <c r="H527" s="59"/>
      <c r="I527" s="59"/>
      <c r="J527" s="59"/>
      <c r="K527" s="59"/>
      <c r="L527" s="59"/>
    </row>
    <row r="528" spans="1:12" ht="12.75" x14ac:dyDescent="0.2">
      <c r="A528" s="41" t="str">
        <f>IF(moddep[[#This Row],[Modalidad deportiva]]&lt;&gt;"",Ejercicio,"")</f>
        <v/>
      </c>
      <c r="B528" s="140" t="str">
        <f>IF(moddep[[#This Row],[Modalidad deportiva]]&lt;&gt;"",comarca,"")</f>
        <v/>
      </c>
      <c r="C528" s="143"/>
      <c r="D528" s="30"/>
      <c r="E528" s="137"/>
      <c r="F528" s="62"/>
      <c r="G528" s="145"/>
      <c r="H528" s="59"/>
      <c r="I528" s="59"/>
      <c r="J528" s="59"/>
      <c r="K528" s="59"/>
      <c r="L528" s="59"/>
    </row>
    <row r="529" spans="1:12" ht="12.75" x14ac:dyDescent="0.2">
      <c r="A529" s="41" t="str">
        <f>IF(moddep[[#This Row],[Modalidad deportiva]]&lt;&gt;"",Ejercicio,"")</f>
        <v/>
      </c>
      <c r="B529" s="140" t="str">
        <f>IF(moddep[[#This Row],[Modalidad deportiva]]&lt;&gt;"",comarca,"")</f>
        <v/>
      </c>
      <c r="C529" s="143"/>
      <c r="D529" s="30"/>
      <c r="E529" s="137"/>
      <c r="F529" s="62"/>
      <c r="G529" s="145"/>
      <c r="H529" s="59"/>
      <c r="I529" s="59"/>
      <c r="J529" s="59"/>
      <c r="K529" s="59"/>
      <c r="L529" s="59"/>
    </row>
    <row r="530" spans="1:12" ht="12.75" x14ac:dyDescent="0.2">
      <c r="A530" s="41" t="str">
        <f>IF(moddep[[#This Row],[Modalidad deportiva]]&lt;&gt;"",Ejercicio,"")</f>
        <v/>
      </c>
      <c r="B530" s="140" t="str">
        <f>IF(moddep[[#This Row],[Modalidad deportiva]]&lt;&gt;"",comarca,"")</f>
        <v/>
      </c>
      <c r="C530" s="143"/>
      <c r="D530" s="30"/>
      <c r="E530" s="137"/>
      <c r="F530" s="62"/>
      <c r="G530" s="145"/>
      <c r="H530" s="59"/>
      <c r="I530" s="59"/>
      <c r="J530" s="59"/>
      <c r="K530" s="59"/>
      <c r="L530" s="59"/>
    </row>
    <row r="531" spans="1:12" ht="12.75" x14ac:dyDescent="0.2">
      <c r="A531" s="41" t="str">
        <f>IF(moddep[[#This Row],[Modalidad deportiva]]&lt;&gt;"",Ejercicio,"")</f>
        <v/>
      </c>
      <c r="B531" s="140" t="str">
        <f>IF(moddep[[#This Row],[Modalidad deportiva]]&lt;&gt;"",comarca,"")</f>
        <v/>
      </c>
      <c r="C531" s="143"/>
      <c r="D531" s="30"/>
      <c r="E531" s="137"/>
      <c r="F531" s="62"/>
      <c r="G531" s="145"/>
      <c r="H531" s="59"/>
      <c r="I531" s="59"/>
      <c r="J531" s="59"/>
      <c r="K531" s="59"/>
      <c r="L531" s="59"/>
    </row>
    <row r="532" spans="1:12" ht="12.75" x14ac:dyDescent="0.2">
      <c r="A532" s="41" t="str">
        <f>IF(moddep[[#This Row],[Modalidad deportiva]]&lt;&gt;"",Ejercicio,"")</f>
        <v/>
      </c>
      <c r="B532" s="140" t="str">
        <f>IF(moddep[[#This Row],[Modalidad deportiva]]&lt;&gt;"",comarca,"")</f>
        <v/>
      </c>
      <c r="C532" s="143"/>
      <c r="D532" s="30"/>
      <c r="E532" s="137"/>
      <c r="F532" s="62"/>
      <c r="G532" s="145"/>
      <c r="H532" s="59"/>
      <c r="I532" s="59"/>
      <c r="J532" s="59"/>
      <c r="K532" s="59"/>
      <c r="L532" s="59"/>
    </row>
    <row r="533" spans="1:12" ht="12.75" x14ac:dyDescent="0.2">
      <c r="A533" s="41" t="str">
        <f>IF(moddep[[#This Row],[Modalidad deportiva]]&lt;&gt;"",Ejercicio,"")</f>
        <v/>
      </c>
      <c r="B533" s="140" t="str">
        <f>IF(moddep[[#This Row],[Modalidad deportiva]]&lt;&gt;"",comarca,"")</f>
        <v/>
      </c>
      <c r="C533" s="143"/>
      <c r="D533" s="30"/>
      <c r="E533" s="137"/>
      <c r="F533" s="62"/>
      <c r="G533" s="144"/>
      <c r="H533" s="59"/>
      <c r="I533" s="59"/>
      <c r="J533" s="59"/>
      <c r="K533" s="59"/>
      <c r="L533" s="59"/>
    </row>
    <row r="534" spans="1:12" ht="12.75" x14ac:dyDescent="0.2">
      <c r="A534" s="41" t="str">
        <f>IF(moddep[[#This Row],[Modalidad deportiva]]&lt;&gt;"",Ejercicio,"")</f>
        <v/>
      </c>
      <c r="B534" s="140" t="str">
        <f>IF(moddep[[#This Row],[Modalidad deportiva]]&lt;&gt;"",comarca,"")</f>
        <v/>
      </c>
      <c r="C534" s="143"/>
      <c r="D534" s="30"/>
      <c r="E534" s="137"/>
      <c r="F534" s="62"/>
      <c r="G534" s="145"/>
      <c r="H534" s="59"/>
      <c r="I534" s="59"/>
      <c r="J534" s="59"/>
      <c r="K534" s="59"/>
      <c r="L534" s="59"/>
    </row>
    <row r="535" spans="1:12" ht="12.75" x14ac:dyDescent="0.2">
      <c r="A535" s="41" t="str">
        <f>IF(moddep[[#This Row],[Modalidad deportiva]]&lt;&gt;"",Ejercicio,"")</f>
        <v/>
      </c>
      <c r="B535" s="140" t="str">
        <f>IF(moddep[[#This Row],[Modalidad deportiva]]&lt;&gt;"",comarca,"")</f>
        <v/>
      </c>
      <c r="C535" s="143"/>
      <c r="D535" s="30"/>
      <c r="E535" s="137"/>
      <c r="F535" s="62"/>
      <c r="G535" s="145"/>
      <c r="H535" s="59"/>
      <c r="I535" s="59"/>
      <c r="J535" s="59"/>
      <c r="K535" s="59"/>
      <c r="L535" s="59"/>
    </row>
    <row r="536" spans="1:12" ht="12.75" x14ac:dyDescent="0.2">
      <c r="A536" s="41" t="str">
        <f>IF(moddep[[#This Row],[Modalidad deportiva]]&lt;&gt;"",Ejercicio,"")</f>
        <v/>
      </c>
      <c r="B536" s="140" t="str">
        <f>IF(moddep[[#This Row],[Modalidad deportiva]]&lt;&gt;"",comarca,"")</f>
        <v/>
      </c>
      <c r="C536" s="143"/>
      <c r="D536" s="30"/>
      <c r="E536" s="137"/>
      <c r="F536" s="62"/>
      <c r="G536" s="145"/>
      <c r="H536" s="59"/>
      <c r="I536" s="59"/>
      <c r="J536" s="59"/>
      <c r="K536" s="59"/>
      <c r="L536" s="59"/>
    </row>
    <row r="537" spans="1:12" ht="12.75" x14ac:dyDescent="0.2">
      <c r="A537" s="41" t="str">
        <f>IF(moddep[[#This Row],[Modalidad deportiva]]&lt;&gt;"",Ejercicio,"")</f>
        <v/>
      </c>
      <c r="B537" s="140" t="str">
        <f>IF(moddep[[#This Row],[Modalidad deportiva]]&lt;&gt;"",comarca,"")</f>
        <v/>
      </c>
      <c r="C537" s="143"/>
      <c r="D537" s="30"/>
      <c r="E537" s="137"/>
      <c r="F537" s="62"/>
      <c r="G537" s="145"/>
      <c r="H537" s="59"/>
      <c r="I537" s="59"/>
      <c r="J537" s="59"/>
      <c r="K537" s="59"/>
      <c r="L537" s="59"/>
    </row>
    <row r="538" spans="1:12" ht="12.75" x14ac:dyDescent="0.2">
      <c r="A538" s="41" t="str">
        <f>IF(moddep[[#This Row],[Modalidad deportiva]]&lt;&gt;"",Ejercicio,"")</f>
        <v/>
      </c>
      <c r="B538" s="140" t="str">
        <f>IF(moddep[[#This Row],[Modalidad deportiva]]&lt;&gt;"",comarca,"")</f>
        <v/>
      </c>
      <c r="C538" s="143"/>
      <c r="D538" s="30"/>
      <c r="E538" s="137"/>
      <c r="F538" s="62"/>
      <c r="G538" s="145"/>
      <c r="H538" s="59"/>
      <c r="I538" s="59"/>
      <c r="J538" s="59"/>
      <c r="K538" s="59"/>
      <c r="L538" s="59"/>
    </row>
    <row r="539" spans="1:12" ht="12.75" x14ac:dyDescent="0.2">
      <c r="A539" s="41" t="str">
        <f>IF(moddep[[#This Row],[Modalidad deportiva]]&lt;&gt;"",Ejercicio,"")</f>
        <v/>
      </c>
      <c r="B539" s="140" t="str">
        <f>IF(moddep[[#This Row],[Modalidad deportiva]]&lt;&gt;"",comarca,"")</f>
        <v/>
      </c>
      <c r="C539" s="143"/>
      <c r="D539" s="30"/>
      <c r="E539" s="137"/>
      <c r="F539" s="62"/>
      <c r="G539" s="145"/>
      <c r="H539" s="59"/>
      <c r="I539" s="59"/>
      <c r="J539" s="59"/>
      <c r="K539" s="59"/>
      <c r="L539" s="59"/>
    </row>
    <row r="540" spans="1:12" ht="12.75" x14ac:dyDescent="0.2">
      <c r="A540" s="41" t="str">
        <f>IF(moddep[[#This Row],[Modalidad deportiva]]&lt;&gt;"",Ejercicio,"")</f>
        <v/>
      </c>
      <c r="B540" s="140" t="str">
        <f>IF(moddep[[#This Row],[Modalidad deportiva]]&lt;&gt;"",comarca,"")</f>
        <v/>
      </c>
      <c r="C540" s="143"/>
      <c r="D540" s="30"/>
      <c r="E540" s="137"/>
      <c r="F540" s="62"/>
      <c r="G540" s="145"/>
      <c r="H540" s="59"/>
      <c r="I540" s="59"/>
      <c r="J540" s="59"/>
      <c r="K540" s="59"/>
      <c r="L540" s="59"/>
    </row>
    <row r="541" spans="1:12" ht="12.75" x14ac:dyDescent="0.2">
      <c r="A541" s="41" t="str">
        <f>IF(moddep[[#This Row],[Modalidad deportiva]]&lt;&gt;"",Ejercicio,"")</f>
        <v/>
      </c>
      <c r="B541" s="140" t="str">
        <f>IF(moddep[[#This Row],[Modalidad deportiva]]&lt;&gt;"",comarca,"")</f>
        <v/>
      </c>
      <c r="C541" s="143"/>
      <c r="D541" s="30"/>
      <c r="E541" s="137"/>
      <c r="F541" s="62"/>
      <c r="G541" s="145"/>
      <c r="H541" s="59"/>
      <c r="I541" s="59"/>
      <c r="J541" s="59"/>
      <c r="K541" s="59"/>
      <c r="L541" s="59"/>
    </row>
    <row r="542" spans="1:12" ht="12.75" x14ac:dyDescent="0.2">
      <c r="A542" s="41" t="str">
        <f>IF(moddep[[#This Row],[Modalidad deportiva]]&lt;&gt;"",Ejercicio,"")</f>
        <v/>
      </c>
      <c r="B542" s="140" t="str">
        <f>IF(moddep[[#This Row],[Modalidad deportiva]]&lt;&gt;"",comarca,"")</f>
        <v/>
      </c>
      <c r="C542" s="143"/>
      <c r="D542" s="30"/>
      <c r="E542" s="137"/>
      <c r="F542" s="62"/>
      <c r="G542" s="144"/>
      <c r="H542" s="59"/>
      <c r="I542" s="59"/>
      <c r="J542" s="59"/>
      <c r="K542" s="59"/>
      <c r="L542" s="59"/>
    </row>
    <row r="543" spans="1:12" ht="12.75" x14ac:dyDescent="0.2">
      <c r="A543" s="41" t="str">
        <f>IF(moddep[[#This Row],[Modalidad deportiva]]&lt;&gt;"",Ejercicio,"")</f>
        <v/>
      </c>
      <c r="B543" s="140" t="str">
        <f>IF(moddep[[#This Row],[Modalidad deportiva]]&lt;&gt;"",comarca,"")</f>
        <v/>
      </c>
      <c r="C543" s="143"/>
      <c r="D543" s="30"/>
      <c r="E543" s="137"/>
      <c r="F543" s="62"/>
      <c r="G543" s="145"/>
      <c r="H543" s="59"/>
      <c r="I543" s="59"/>
      <c r="J543" s="59"/>
      <c r="K543" s="59"/>
      <c r="L543" s="59"/>
    </row>
    <row r="544" spans="1:12" ht="12.75" x14ac:dyDescent="0.2">
      <c r="A544" s="41" t="str">
        <f>IF(moddep[[#This Row],[Modalidad deportiva]]&lt;&gt;"",Ejercicio,"")</f>
        <v/>
      </c>
      <c r="B544" s="140" t="str">
        <f>IF(moddep[[#This Row],[Modalidad deportiva]]&lt;&gt;"",comarca,"")</f>
        <v/>
      </c>
      <c r="C544" s="143"/>
      <c r="D544" s="30"/>
      <c r="E544" s="137"/>
      <c r="F544" s="62"/>
      <c r="G544" s="145"/>
      <c r="H544" s="59"/>
      <c r="I544" s="59"/>
      <c r="J544" s="59"/>
      <c r="K544" s="59"/>
      <c r="L544" s="59"/>
    </row>
    <row r="545" spans="1:12" ht="12.75" x14ac:dyDescent="0.2">
      <c r="A545" s="41" t="str">
        <f>IF(moddep[[#This Row],[Modalidad deportiva]]&lt;&gt;"",Ejercicio,"")</f>
        <v/>
      </c>
      <c r="B545" s="140" t="str">
        <f>IF(moddep[[#This Row],[Modalidad deportiva]]&lt;&gt;"",comarca,"")</f>
        <v/>
      </c>
      <c r="C545" s="143"/>
      <c r="D545" s="30"/>
      <c r="E545" s="137"/>
      <c r="F545" s="62"/>
      <c r="G545" s="145"/>
      <c r="H545" s="59"/>
      <c r="I545" s="59"/>
      <c r="J545" s="59"/>
      <c r="K545" s="59"/>
      <c r="L545" s="59"/>
    </row>
    <row r="546" spans="1:12" ht="12.75" x14ac:dyDescent="0.2">
      <c r="A546" s="41" t="str">
        <f>IF(moddep[[#This Row],[Modalidad deportiva]]&lt;&gt;"",Ejercicio,"")</f>
        <v/>
      </c>
      <c r="B546" s="140" t="str">
        <f>IF(moddep[[#This Row],[Modalidad deportiva]]&lt;&gt;"",comarca,"")</f>
        <v/>
      </c>
      <c r="C546" s="143"/>
      <c r="D546" s="30"/>
      <c r="E546" s="137"/>
      <c r="F546" s="62"/>
      <c r="G546" s="145"/>
      <c r="H546" s="59"/>
      <c r="I546" s="59"/>
      <c r="J546" s="59"/>
      <c r="K546" s="59"/>
      <c r="L546" s="59"/>
    </row>
    <row r="547" spans="1:12" ht="12.75" x14ac:dyDescent="0.2">
      <c r="A547" s="41" t="str">
        <f>IF(moddep[[#This Row],[Modalidad deportiva]]&lt;&gt;"",Ejercicio,"")</f>
        <v/>
      </c>
      <c r="B547" s="140" t="str">
        <f>IF(moddep[[#This Row],[Modalidad deportiva]]&lt;&gt;"",comarca,"")</f>
        <v/>
      </c>
      <c r="C547" s="143"/>
      <c r="D547" s="30"/>
      <c r="E547" s="137"/>
      <c r="F547" s="62"/>
      <c r="G547" s="145"/>
      <c r="H547" s="59"/>
      <c r="I547" s="59"/>
      <c r="J547" s="59"/>
      <c r="K547" s="59"/>
      <c r="L547" s="59"/>
    </row>
    <row r="548" spans="1:12" ht="12.75" x14ac:dyDescent="0.2">
      <c r="A548" s="41" t="str">
        <f>IF(moddep[[#This Row],[Modalidad deportiva]]&lt;&gt;"",Ejercicio,"")</f>
        <v/>
      </c>
      <c r="B548" s="140" t="str">
        <f>IF(moddep[[#This Row],[Modalidad deportiva]]&lt;&gt;"",comarca,"")</f>
        <v/>
      </c>
      <c r="C548" s="143"/>
      <c r="D548" s="30"/>
      <c r="E548" s="137"/>
      <c r="F548" s="62"/>
      <c r="G548" s="145"/>
      <c r="H548" s="59"/>
      <c r="I548" s="59"/>
      <c r="J548" s="59"/>
      <c r="K548" s="59"/>
      <c r="L548" s="59"/>
    </row>
    <row r="549" spans="1:12" ht="12.75" x14ac:dyDescent="0.2">
      <c r="A549" s="41" t="str">
        <f>IF(moddep[[#This Row],[Modalidad deportiva]]&lt;&gt;"",Ejercicio,"")</f>
        <v/>
      </c>
      <c r="B549" s="140" t="str">
        <f>IF(moddep[[#This Row],[Modalidad deportiva]]&lt;&gt;"",comarca,"")</f>
        <v/>
      </c>
      <c r="C549" s="143"/>
      <c r="D549" s="30"/>
      <c r="E549" s="137"/>
      <c r="F549" s="62"/>
      <c r="G549" s="145"/>
      <c r="H549" s="59"/>
      <c r="I549" s="59"/>
      <c r="J549" s="59"/>
      <c r="K549" s="59"/>
      <c r="L549" s="59"/>
    </row>
    <row r="550" spans="1:12" ht="12.75" x14ac:dyDescent="0.2">
      <c r="A550" s="41" t="str">
        <f>IF(moddep[[#This Row],[Modalidad deportiva]]&lt;&gt;"",Ejercicio,"")</f>
        <v/>
      </c>
      <c r="B550" s="140" t="str">
        <f>IF(moddep[[#This Row],[Modalidad deportiva]]&lt;&gt;"",comarca,"")</f>
        <v/>
      </c>
      <c r="C550" s="143"/>
      <c r="D550" s="30"/>
      <c r="E550" s="137"/>
      <c r="F550" s="62"/>
      <c r="G550" s="145"/>
      <c r="H550" s="59"/>
      <c r="I550" s="59"/>
      <c r="J550" s="59"/>
      <c r="K550" s="59"/>
      <c r="L550" s="59"/>
    </row>
    <row r="551" spans="1:12" ht="12.75" x14ac:dyDescent="0.2">
      <c r="A551" s="41" t="str">
        <f>IF(moddep[[#This Row],[Modalidad deportiva]]&lt;&gt;"",Ejercicio,"")</f>
        <v/>
      </c>
      <c r="B551" s="140" t="str">
        <f>IF(moddep[[#This Row],[Modalidad deportiva]]&lt;&gt;"",comarca,"")</f>
        <v/>
      </c>
      <c r="C551" s="143"/>
      <c r="D551" s="30"/>
      <c r="E551" s="137"/>
      <c r="F551" s="62"/>
      <c r="G551" s="144"/>
      <c r="H551" s="59"/>
      <c r="I551" s="59"/>
      <c r="J551" s="59"/>
      <c r="K551" s="59"/>
      <c r="L551" s="59"/>
    </row>
    <row r="552" spans="1:12" ht="12.75" x14ac:dyDescent="0.2">
      <c r="A552" s="41" t="str">
        <f>IF(moddep[[#This Row],[Modalidad deportiva]]&lt;&gt;"",Ejercicio,"")</f>
        <v/>
      </c>
      <c r="B552" s="140" t="str">
        <f>IF(moddep[[#This Row],[Modalidad deportiva]]&lt;&gt;"",comarca,"")</f>
        <v/>
      </c>
      <c r="C552" s="143"/>
      <c r="D552" s="30"/>
      <c r="E552" s="137"/>
      <c r="F552" s="62"/>
      <c r="G552" s="145"/>
      <c r="H552" s="59"/>
      <c r="I552" s="59"/>
      <c r="J552" s="59"/>
      <c r="K552" s="59"/>
      <c r="L552" s="59"/>
    </row>
    <row r="553" spans="1:12" ht="12.75" x14ac:dyDescent="0.2">
      <c r="A553" s="41" t="str">
        <f>IF(moddep[[#This Row],[Modalidad deportiva]]&lt;&gt;"",Ejercicio,"")</f>
        <v/>
      </c>
      <c r="B553" s="140" t="str">
        <f>IF(moddep[[#This Row],[Modalidad deportiva]]&lt;&gt;"",comarca,"")</f>
        <v/>
      </c>
      <c r="C553" s="143"/>
      <c r="D553" s="30"/>
      <c r="E553" s="137"/>
      <c r="F553" s="62"/>
      <c r="G553" s="145"/>
      <c r="H553" s="59"/>
      <c r="I553" s="59"/>
      <c r="J553" s="59"/>
      <c r="K553" s="59"/>
      <c r="L553" s="59"/>
    </row>
    <row r="554" spans="1:12" ht="12.75" x14ac:dyDescent="0.2">
      <c r="A554" s="41" t="str">
        <f>IF(moddep[[#This Row],[Modalidad deportiva]]&lt;&gt;"",Ejercicio,"")</f>
        <v/>
      </c>
      <c r="B554" s="140" t="str">
        <f>IF(moddep[[#This Row],[Modalidad deportiva]]&lt;&gt;"",comarca,"")</f>
        <v/>
      </c>
      <c r="C554" s="143"/>
      <c r="D554" s="30"/>
      <c r="E554" s="137"/>
      <c r="F554" s="62"/>
      <c r="G554" s="145"/>
      <c r="H554" s="59"/>
      <c r="I554" s="59"/>
      <c r="J554" s="59"/>
      <c r="K554" s="59"/>
      <c r="L554" s="59"/>
    </row>
    <row r="555" spans="1:12" ht="12.75" x14ac:dyDescent="0.2">
      <c r="A555" s="41" t="str">
        <f>IF(moddep[[#This Row],[Modalidad deportiva]]&lt;&gt;"",Ejercicio,"")</f>
        <v/>
      </c>
      <c r="B555" s="140" t="str">
        <f>IF(moddep[[#This Row],[Modalidad deportiva]]&lt;&gt;"",comarca,"")</f>
        <v/>
      </c>
      <c r="C555" s="143"/>
      <c r="D555" s="30"/>
      <c r="E555" s="137"/>
      <c r="F555" s="62"/>
      <c r="G555" s="145"/>
      <c r="H555" s="59"/>
      <c r="I555" s="59"/>
      <c r="J555" s="59"/>
      <c r="K555" s="59"/>
      <c r="L555" s="59"/>
    </row>
    <row r="556" spans="1:12" ht="12.75" x14ac:dyDescent="0.2">
      <c r="A556" s="41" t="str">
        <f>IF(moddep[[#This Row],[Modalidad deportiva]]&lt;&gt;"",Ejercicio,"")</f>
        <v/>
      </c>
      <c r="B556" s="140" t="str">
        <f>IF(moddep[[#This Row],[Modalidad deportiva]]&lt;&gt;"",comarca,"")</f>
        <v/>
      </c>
      <c r="C556" s="143"/>
      <c r="D556" s="30"/>
      <c r="E556" s="137"/>
      <c r="F556" s="62"/>
      <c r="G556" s="145"/>
      <c r="H556" s="59"/>
      <c r="I556" s="59"/>
      <c r="J556" s="59"/>
      <c r="K556" s="59"/>
      <c r="L556" s="59"/>
    </row>
    <row r="557" spans="1:12" ht="12.75" x14ac:dyDescent="0.2">
      <c r="A557" s="41" t="str">
        <f>IF(moddep[[#This Row],[Modalidad deportiva]]&lt;&gt;"",Ejercicio,"")</f>
        <v/>
      </c>
      <c r="B557" s="140" t="str">
        <f>IF(moddep[[#This Row],[Modalidad deportiva]]&lt;&gt;"",comarca,"")</f>
        <v/>
      </c>
      <c r="C557" s="143"/>
      <c r="D557" s="30"/>
      <c r="E557" s="137"/>
      <c r="F557" s="62"/>
      <c r="G557" s="145"/>
      <c r="H557" s="59"/>
      <c r="I557" s="59"/>
      <c r="J557" s="59"/>
      <c r="K557" s="59"/>
      <c r="L557" s="59"/>
    </row>
    <row r="558" spans="1:12" ht="12.75" x14ac:dyDescent="0.2">
      <c r="A558" s="41" t="str">
        <f>IF(moddep[[#This Row],[Modalidad deportiva]]&lt;&gt;"",Ejercicio,"")</f>
        <v/>
      </c>
      <c r="B558" s="140" t="str">
        <f>IF(moddep[[#This Row],[Modalidad deportiva]]&lt;&gt;"",comarca,"")</f>
        <v/>
      </c>
      <c r="C558" s="143"/>
      <c r="D558" s="30"/>
      <c r="E558" s="137"/>
      <c r="F558" s="62"/>
      <c r="G558" s="145"/>
      <c r="H558" s="59"/>
      <c r="I558" s="59"/>
      <c r="J558" s="59"/>
      <c r="K558" s="59"/>
      <c r="L558" s="59"/>
    </row>
    <row r="559" spans="1:12" ht="12.75" x14ac:dyDescent="0.2">
      <c r="A559" s="41" t="str">
        <f>IF(moddep[[#This Row],[Modalidad deportiva]]&lt;&gt;"",Ejercicio,"")</f>
        <v/>
      </c>
      <c r="B559" s="140" t="str">
        <f>IF(moddep[[#This Row],[Modalidad deportiva]]&lt;&gt;"",comarca,"")</f>
        <v/>
      </c>
      <c r="C559" s="143"/>
      <c r="D559" s="30"/>
      <c r="E559" s="137"/>
      <c r="F559" s="62"/>
      <c r="G559" s="145"/>
      <c r="H559" s="59"/>
      <c r="I559" s="59"/>
      <c r="J559" s="59"/>
      <c r="K559" s="59"/>
      <c r="L559" s="59"/>
    </row>
    <row r="560" spans="1:12" ht="12.75" x14ac:dyDescent="0.2">
      <c r="A560" s="41" t="str">
        <f>IF(moddep[[#This Row],[Modalidad deportiva]]&lt;&gt;"",Ejercicio,"")</f>
        <v/>
      </c>
      <c r="B560" s="140" t="str">
        <f>IF(moddep[[#This Row],[Modalidad deportiva]]&lt;&gt;"",comarca,"")</f>
        <v/>
      </c>
      <c r="C560" s="143"/>
      <c r="D560" s="30"/>
      <c r="E560" s="137"/>
      <c r="F560" s="62"/>
      <c r="G560" s="144"/>
      <c r="H560" s="59"/>
      <c r="I560" s="59"/>
      <c r="J560" s="59"/>
      <c r="K560" s="59"/>
      <c r="L560" s="59"/>
    </row>
    <row r="561" spans="1:12" ht="12.75" x14ac:dyDescent="0.2">
      <c r="A561" s="41" t="str">
        <f>IF(moddep[[#This Row],[Modalidad deportiva]]&lt;&gt;"",Ejercicio,"")</f>
        <v/>
      </c>
      <c r="B561" s="140" t="str">
        <f>IF(moddep[[#This Row],[Modalidad deportiva]]&lt;&gt;"",comarca,"")</f>
        <v/>
      </c>
      <c r="C561" s="143"/>
      <c r="D561" s="30"/>
      <c r="E561" s="137"/>
      <c r="F561" s="62"/>
      <c r="G561" s="145"/>
      <c r="H561" s="59"/>
      <c r="I561" s="59"/>
      <c r="J561" s="59"/>
      <c r="K561" s="59"/>
      <c r="L561" s="59"/>
    </row>
    <row r="562" spans="1:12" ht="12.75" x14ac:dyDescent="0.2">
      <c r="A562" s="41" t="str">
        <f>IF(moddep[[#This Row],[Modalidad deportiva]]&lt;&gt;"",Ejercicio,"")</f>
        <v/>
      </c>
      <c r="B562" s="140" t="str">
        <f>IF(moddep[[#This Row],[Modalidad deportiva]]&lt;&gt;"",comarca,"")</f>
        <v/>
      </c>
      <c r="C562" s="143"/>
      <c r="D562" s="30"/>
      <c r="E562" s="137"/>
      <c r="F562" s="62"/>
      <c r="G562" s="145"/>
      <c r="H562" s="59"/>
      <c r="I562" s="59"/>
      <c r="J562" s="59"/>
      <c r="K562" s="59"/>
      <c r="L562" s="59"/>
    </row>
    <row r="563" spans="1:12" ht="12.75" x14ac:dyDescent="0.2">
      <c r="A563" s="41" t="str">
        <f>IF(moddep[[#This Row],[Modalidad deportiva]]&lt;&gt;"",Ejercicio,"")</f>
        <v/>
      </c>
      <c r="B563" s="140" t="str">
        <f>IF(moddep[[#This Row],[Modalidad deportiva]]&lt;&gt;"",comarca,"")</f>
        <v/>
      </c>
      <c r="C563" s="143"/>
      <c r="D563" s="30"/>
      <c r="E563" s="137"/>
      <c r="F563" s="62"/>
      <c r="G563" s="145"/>
      <c r="H563" s="59"/>
      <c r="I563" s="59"/>
      <c r="J563" s="59"/>
      <c r="K563" s="59"/>
      <c r="L563" s="59"/>
    </row>
    <row r="564" spans="1:12" ht="12.75" x14ac:dyDescent="0.2">
      <c r="A564" s="41" t="str">
        <f>IF(moddep[[#This Row],[Modalidad deportiva]]&lt;&gt;"",Ejercicio,"")</f>
        <v/>
      </c>
      <c r="B564" s="140" t="str">
        <f>IF(moddep[[#This Row],[Modalidad deportiva]]&lt;&gt;"",comarca,"")</f>
        <v/>
      </c>
      <c r="C564" s="143"/>
      <c r="D564" s="30"/>
      <c r="E564" s="137"/>
      <c r="F564" s="62"/>
      <c r="G564" s="145"/>
      <c r="H564" s="59"/>
      <c r="I564" s="59"/>
      <c r="J564" s="59"/>
      <c r="K564" s="59"/>
      <c r="L564" s="59"/>
    </row>
    <row r="565" spans="1:12" ht="12.75" x14ac:dyDescent="0.2">
      <c r="A565" s="41" t="str">
        <f>IF(moddep[[#This Row],[Modalidad deportiva]]&lt;&gt;"",Ejercicio,"")</f>
        <v/>
      </c>
      <c r="B565" s="140" t="str">
        <f>IF(moddep[[#This Row],[Modalidad deportiva]]&lt;&gt;"",comarca,"")</f>
        <v/>
      </c>
      <c r="C565" s="143"/>
      <c r="D565" s="30"/>
      <c r="E565" s="137"/>
      <c r="F565" s="62"/>
      <c r="G565" s="145"/>
      <c r="H565" s="59"/>
      <c r="I565" s="59"/>
      <c r="J565" s="59"/>
      <c r="K565" s="59"/>
      <c r="L565" s="59"/>
    </row>
    <row r="566" spans="1:12" ht="12.75" x14ac:dyDescent="0.2">
      <c r="A566" s="41" t="str">
        <f>IF(moddep[[#This Row],[Modalidad deportiva]]&lt;&gt;"",Ejercicio,"")</f>
        <v/>
      </c>
      <c r="B566" s="140" t="str">
        <f>IF(moddep[[#This Row],[Modalidad deportiva]]&lt;&gt;"",comarca,"")</f>
        <v/>
      </c>
      <c r="C566" s="143"/>
      <c r="D566" s="30"/>
      <c r="E566" s="137"/>
      <c r="F566" s="62"/>
      <c r="G566" s="145"/>
      <c r="H566" s="59"/>
      <c r="I566" s="59"/>
      <c r="J566" s="59"/>
      <c r="K566" s="59"/>
      <c r="L566" s="59"/>
    </row>
    <row r="567" spans="1:12" ht="12.75" x14ac:dyDescent="0.2">
      <c r="A567" s="41" t="str">
        <f>IF(moddep[[#This Row],[Modalidad deportiva]]&lt;&gt;"",Ejercicio,"")</f>
        <v/>
      </c>
      <c r="B567" s="140" t="str">
        <f>IF(moddep[[#This Row],[Modalidad deportiva]]&lt;&gt;"",comarca,"")</f>
        <v/>
      </c>
      <c r="C567" s="143"/>
      <c r="D567" s="30"/>
      <c r="E567" s="137"/>
      <c r="F567" s="62"/>
      <c r="G567" s="145"/>
      <c r="H567" s="59"/>
      <c r="I567" s="59"/>
      <c r="J567" s="59"/>
      <c r="K567" s="59"/>
      <c r="L567" s="59"/>
    </row>
    <row r="568" spans="1:12" ht="12.75" x14ac:dyDescent="0.2">
      <c r="A568" s="41" t="str">
        <f>IF(moddep[[#This Row],[Modalidad deportiva]]&lt;&gt;"",Ejercicio,"")</f>
        <v/>
      </c>
      <c r="B568" s="140" t="str">
        <f>IF(moddep[[#This Row],[Modalidad deportiva]]&lt;&gt;"",comarca,"")</f>
        <v/>
      </c>
      <c r="C568" s="143"/>
      <c r="D568" s="30"/>
      <c r="E568" s="137"/>
      <c r="F568" s="62"/>
      <c r="G568" s="145"/>
      <c r="H568" s="59"/>
      <c r="I568" s="59"/>
      <c r="J568" s="59"/>
      <c r="K568" s="59"/>
      <c r="L568" s="59"/>
    </row>
    <row r="569" spans="1:12" ht="12.75" x14ac:dyDescent="0.2">
      <c r="A569" s="41" t="str">
        <f>IF(moddep[[#This Row],[Modalidad deportiva]]&lt;&gt;"",Ejercicio,"")</f>
        <v/>
      </c>
      <c r="B569" s="140" t="str">
        <f>IF(moddep[[#This Row],[Modalidad deportiva]]&lt;&gt;"",comarca,"")</f>
        <v/>
      </c>
      <c r="C569" s="143"/>
      <c r="D569" s="30"/>
      <c r="E569" s="137"/>
      <c r="F569" s="62"/>
      <c r="G569" s="144"/>
      <c r="H569" s="59"/>
      <c r="I569" s="59"/>
      <c r="J569" s="59"/>
      <c r="K569" s="59"/>
      <c r="L569" s="59"/>
    </row>
    <row r="570" spans="1:12" ht="12.75" x14ac:dyDescent="0.2">
      <c r="A570" s="41" t="str">
        <f>IF(moddep[[#This Row],[Modalidad deportiva]]&lt;&gt;"",Ejercicio,"")</f>
        <v/>
      </c>
      <c r="B570" s="140" t="str">
        <f>IF(moddep[[#This Row],[Modalidad deportiva]]&lt;&gt;"",comarca,"")</f>
        <v/>
      </c>
      <c r="C570" s="143"/>
      <c r="D570" s="30"/>
      <c r="E570" s="137"/>
      <c r="F570" s="62"/>
      <c r="G570" s="145"/>
      <c r="H570" s="59"/>
      <c r="I570" s="59"/>
      <c r="J570" s="59"/>
      <c r="K570" s="59"/>
      <c r="L570" s="59"/>
    </row>
    <row r="571" spans="1:12" ht="12.75" x14ac:dyDescent="0.2">
      <c r="A571" s="41" t="str">
        <f>IF(moddep[[#This Row],[Modalidad deportiva]]&lt;&gt;"",Ejercicio,"")</f>
        <v/>
      </c>
      <c r="B571" s="140" t="str">
        <f>IF(moddep[[#This Row],[Modalidad deportiva]]&lt;&gt;"",comarca,"")</f>
        <v/>
      </c>
      <c r="C571" s="143"/>
      <c r="D571" s="30"/>
      <c r="E571" s="137"/>
      <c r="F571" s="62"/>
      <c r="G571" s="145"/>
      <c r="H571" s="59"/>
      <c r="I571" s="59"/>
      <c r="J571" s="59"/>
      <c r="K571" s="59"/>
      <c r="L571" s="59"/>
    </row>
    <row r="572" spans="1:12" ht="12.75" x14ac:dyDescent="0.2">
      <c r="A572" s="41" t="str">
        <f>IF(moddep[[#This Row],[Modalidad deportiva]]&lt;&gt;"",Ejercicio,"")</f>
        <v/>
      </c>
      <c r="B572" s="140" t="str">
        <f>IF(moddep[[#This Row],[Modalidad deportiva]]&lt;&gt;"",comarca,"")</f>
        <v/>
      </c>
      <c r="C572" s="143"/>
      <c r="D572" s="30"/>
      <c r="E572" s="137"/>
      <c r="F572" s="62"/>
      <c r="G572" s="145"/>
      <c r="H572" s="59"/>
      <c r="I572" s="59"/>
      <c r="J572" s="59"/>
      <c r="K572" s="59"/>
      <c r="L572" s="59"/>
    </row>
    <row r="573" spans="1:12" ht="12.75" x14ac:dyDescent="0.2">
      <c r="A573" s="41" t="str">
        <f>IF(moddep[[#This Row],[Modalidad deportiva]]&lt;&gt;"",Ejercicio,"")</f>
        <v/>
      </c>
      <c r="B573" s="140" t="str">
        <f>IF(moddep[[#This Row],[Modalidad deportiva]]&lt;&gt;"",comarca,"")</f>
        <v/>
      </c>
      <c r="C573" s="143"/>
      <c r="D573" s="30"/>
      <c r="E573" s="137"/>
      <c r="F573" s="62"/>
      <c r="G573" s="145"/>
      <c r="H573" s="59"/>
      <c r="I573" s="59"/>
      <c r="J573" s="59"/>
      <c r="K573" s="59"/>
      <c r="L573" s="59"/>
    </row>
    <row r="574" spans="1:12" ht="12.75" x14ac:dyDescent="0.2">
      <c r="A574" s="41" t="str">
        <f>IF(moddep[[#This Row],[Modalidad deportiva]]&lt;&gt;"",Ejercicio,"")</f>
        <v/>
      </c>
      <c r="B574" s="140" t="str">
        <f>IF(moddep[[#This Row],[Modalidad deportiva]]&lt;&gt;"",comarca,"")</f>
        <v/>
      </c>
      <c r="C574" s="143"/>
      <c r="D574" s="30"/>
      <c r="E574" s="137"/>
      <c r="F574" s="62"/>
      <c r="G574" s="145"/>
      <c r="H574" s="59"/>
      <c r="I574" s="59"/>
      <c r="J574" s="59"/>
      <c r="K574" s="59"/>
      <c r="L574" s="59"/>
    </row>
    <row r="575" spans="1:12" ht="12.75" x14ac:dyDescent="0.2">
      <c r="A575" s="41" t="str">
        <f>IF(moddep[[#This Row],[Modalidad deportiva]]&lt;&gt;"",Ejercicio,"")</f>
        <v/>
      </c>
      <c r="B575" s="140" t="str">
        <f>IF(moddep[[#This Row],[Modalidad deportiva]]&lt;&gt;"",comarca,"")</f>
        <v/>
      </c>
      <c r="C575" s="143"/>
      <c r="D575" s="30"/>
      <c r="E575" s="137"/>
      <c r="F575" s="62"/>
      <c r="G575" s="145"/>
      <c r="H575" s="59"/>
      <c r="I575" s="59"/>
      <c r="J575" s="59"/>
      <c r="K575" s="59"/>
      <c r="L575" s="59"/>
    </row>
    <row r="576" spans="1:12" ht="12.75" x14ac:dyDescent="0.2">
      <c r="A576" s="41" t="str">
        <f>IF(moddep[[#This Row],[Modalidad deportiva]]&lt;&gt;"",Ejercicio,"")</f>
        <v/>
      </c>
      <c r="B576" s="140" t="str">
        <f>IF(moddep[[#This Row],[Modalidad deportiva]]&lt;&gt;"",comarca,"")</f>
        <v/>
      </c>
      <c r="C576" s="143"/>
      <c r="D576" s="30"/>
      <c r="E576" s="137"/>
      <c r="F576" s="62"/>
      <c r="G576" s="145"/>
      <c r="H576" s="59"/>
      <c r="I576" s="59"/>
      <c r="J576" s="59"/>
      <c r="K576" s="59"/>
      <c r="L576" s="59"/>
    </row>
    <row r="577" spans="1:12" ht="12.75" x14ac:dyDescent="0.2">
      <c r="A577" s="41" t="str">
        <f>IF(moddep[[#This Row],[Modalidad deportiva]]&lt;&gt;"",Ejercicio,"")</f>
        <v/>
      </c>
      <c r="B577" s="140" t="str">
        <f>IF(moddep[[#This Row],[Modalidad deportiva]]&lt;&gt;"",comarca,"")</f>
        <v/>
      </c>
      <c r="C577" s="143"/>
      <c r="D577" s="30"/>
      <c r="E577" s="137"/>
      <c r="F577" s="62"/>
      <c r="G577" s="145"/>
      <c r="H577" s="59"/>
      <c r="I577" s="59"/>
      <c r="J577" s="59"/>
      <c r="K577" s="59"/>
      <c r="L577" s="59"/>
    </row>
    <row r="578" spans="1:12" ht="12.75" x14ac:dyDescent="0.2">
      <c r="A578" s="41" t="str">
        <f>IF(moddep[[#This Row],[Modalidad deportiva]]&lt;&gt;"",Ejercicio,"")</f>
        <v/>
      </c>
      <c r="B578" s="140" t="str">
        <f>IF(moddep[[#This Row],[Modalidad deportiva]]&lt;&gt;"",comarca,"")</f>
        <v/>
      </c>
      <c r="C578" s="143"/>
      <c r="D578" s="30"/>
      <c r="E578" s="137"/>
      <c r="F578" s="62"/>
      <c r="G578" s="144"/>
      <c r="H578" s="59"/>
      <c r="I578" s="59"/>
      <c r="J578" s="59"/>
      <c r="K578" s="59"/>
      <c r="L578" s="59"/>
    </row>
    <row r="579" spans="1:12" ht="12.75" x14ac:dyDescent="0.2">
      <c r="A579" s="41" t="str">
        <f>IF(moddep[[#This Row],[Modalidad deportiva]]&lt;&gt;"",Ejercicio,"")</f>
        <v/>
      </c>
      <c r="B579" s="140" t="str">
        <f>IF(moddep[[#This Row],[Modalidad deportiva]]&lt;&gt;"",comarca,"")</f>
        <v/>
      </c>
      <c r="C579" s="143"/>
      <c r="D579" s="30"/>
      <c r="E579" s="137"/>
      <c r="F579" s="62"/>
      <c r="G579" s="145"/>
      <c r="H579" s="59"/>
      <c r="I579" s="59"/>
      <c r="J579" s="59"/>
      <c r="K579" s="59"/>
      <c r="L579" s="59"/>
    </row>
    <row r="580" spans="1:12" ht="12.75" x14ac:dyDescent="0.2">
      <c r="A580" s="41" t="str">
        <f>IF(moddep[[#This Row],[Modalidad deportiva]]&lt;&gt;"",Ejercicio,"")</f>
        <v/>
      </c>
      <c r="B580" s="140" t="str">
        <f>IF(moddep[[#This Row],[Modalidad deportiva]]&lt;&gt;"",comarca,"")</f>
        <v/>
      </c>
      <c r="C580" s="143"/>
      <c r="D580" s="30"/>
      <c r="E580" s="137"/>
      <c r="F580" s="62"/>
      <c r="G580" s="145"/>
      <c r="H580" s="59"/>
      <c r="I580" s="59"/>
      <c r="J580" s="59"/>
      <c r="K580" s="59"/>
      <c r="L580" s="59"/>
    </row>
    <row r="581" spans="1:12" ht="12.75" x14ac:dyDescent="0.2">
      <c r="A581" s="41" t="str">
        <f>IF(moddep[[#This Row],[Modalidad deportiva]]&lt;&gt;"",Ejercicio,"")</f>
        <v/>
      </c>
      <c r="B581" s="140" t="str">
        <f>IF(moddep[[#This Row],[Modalidad deportiva]]&lt;&gt;"",comarca,"")</f>
        <v/>
      </c>
      <c r="C581" s="143"/>
      <c r="D581" s="30"/>
      <c r="E581" s="137"/>
      <c r="F581" s="62"/>
      <c r="G581" s="145"/>
      <c r="H581" s="59"/>
      <c r="I581" s="59"/>
      <c r="J581" s="59"/>
      <c r="K581" s="59"/>
      <c r="L581" s="59"/>
    </row>
    <row r="582" spans="1:12" ht="12.75" x14ac:dyDescent="0.2">
      <c r="A582" s="41" t="str">
        <f>IF(moddep[[#This Row],[Modalidad deportiva]]&lt;&gt;"",Ejercicio,"")</f>
        <v/>
      </c>
      <c r="B582" s="140" t="str">
        <f>IF(moddep[[#This Row],[Modalidad deportiva]]&lt;&gt;"",comarca,"")</f>
        <v/>
      </c>
      <c r="C582" s="143"/>
      <c r="D582" s="30"/>
      <c r="E582" s="137"/>
      <c r="F582" s="62"/>
      <c r="G582" s="145"/>
      <c r="H582" s="59"/>
      <c r="I582" s="59"/>
      <c r="J582" s="59"/>
      <c r="K582" s="59"/>
      <c r="L582" s="59"/>
    </row>
    <row r="583" spans="1:12" ht="12.75" x14ac:dyDescent="0.2">
      <c r="A583" s="41" t="str">
        <f>IF(moddep[[#This Row],[Modalidad deportiva]]&lt;&gt;"",Ejercicio,"")</f>
        <v/>
      </c>
      <c r="B583" s="140" t="str">
        <f>IF(moddep[[#This Row],[Modalidad deportiva]]&lt;&gt;"",comarca,"")</f>
        <v/>
      </c>
      <c r="C583" s="143"/>
      <c r="D583" s="30"/>
      <c r="E583" s="137"/>
      <c r="F583" s="62"/>
      <c r="G583" s="145"/>
      <c r="H583" s="59"/>
      <c r="I583" s="59"/>
      <c r="J583" s="59"/>
      <c r="K583" s="59"/>
      <c r="L583" s="59"/>
    </row>
    <row r="584" spans="1:12" ht="12.75" x14ac:dyDescent="0.2">
      <c r="A584" s="41" t="str">
        <f>IF(moddep[[#This Row],[Modalidad deportiva]]&lt;&gt;"",Ejercicio,"")</f>
        <v/>
      </c>
      <c r="B584" s="140" t="str">
        <f>IF(moddep[[#This Row],[Modalidad deportiva]]&lt;&gt;"",comarca,"")</f>
        <v/>
      </c>
      <c r="C584" s="143"/>
      <c r="D584" s="30"/>
      <c r="E584" s="137"/>
      <c r="F584" s="62"/>
      <c r="G584" s="145"/>
      <c r="H584" s="59"/>
      <c r="I584" s="59"/>
      <c r="J584" s="59"/>
      <c r="K584" s="59"/>
      <c r="L584" s="59"/>
    </row>
    <row r="585" spans="1:12" ht="12.75" x14ac:dyDescent="0.2">
      <c r="A585" s="41" t="str">
        <f>IF(moddep[[#This Row],[Modalidad deportiva]]&lt;&gt;"",Ejercicio,"")</f>
        <v/>
      </c>
      <c r="B585" s="140" t="str">
        <f>IF(moddep[[#This Row],[Modalidad deportiva]]&lt;&gt;"",comarca,"")</f>
        <v/>
      </c>
      <c r="C585" s="143"/>
      <c r="D585" s="30"/>
      <c r="E585" s="137"/>
      <c r="F585" s="62"/>
      <c r="G585" s="145"/>
      <c r="H585" s="59"/>
      <c r="I585" s="59"/>
      <c r="J585" s="59"/>
      <c r="K585" s="59"/>
      <c r="L585" s="59"/>
    </row>
    <row r="586" spans="1:12" ht="12.75" x14ac:dyDescent="0.2">
      <c r="A586" s="41" t="str">
        <f>IF(moddep[[#This Row],[Modalidad deportiva]]&lt;&gt;"",Ejercicio,"")</f>
        <v/>
      </c>
      <c r="B586" s="140" t="str">
        <f>IF(moddep[[#This Row],[Modalidad deportiva]]&lt;&gt;"",comarca,"")</f>
        <v/>
      </c>
      <c r="C586" s="143"/>
      <c r="D586" s="30"/>
      <c r="E586" s="137"/>
      <c r="F586" s="62"/>
      <c r="G586" s="145"/>
      <c r="H586" s="59"/>
      <c r="I586" s="59"/>
      <c r="J586" s="59"/>
      <c r="K586" s="59"/>
      <c r="L586" s="59"/>
    </row>
    <row r="587" spans="1:12" ht="12.75" x14ac:dyDescent="0.2">
      <c r="A587" s="41" t="str">
        <f>IF(moddep[[#This Row],[Modalidad deportiva]]&lt;&gt;"",Ejercicio,"")</f>
        <v/>
      </c>
      <c r="B587" s="140" t="str">
        <f>IF(moddep[[#This Row],[Modalidad deportiva]]&lt;&gt;"",comarca,"")</f>
        <v/>
      </c>
      <c r="C587" s="143"/>
      <c r="D587" s="30"/>
      <c r="E587" s="137"/>
      <c r="F587" s="62"/>
      <c r="G587" s="144"/>
      <c r="H587" s="59"/>
      <c r="I587" s="59"/>
      <c r="J587" s="59"/>
      <c r="K587" s="59"/>
      <c r="L587" s="59"/>
    </row>
    <row r="588" spans="1:12" ht="12.75" x14ac:dyDescent="0.2">
      <c r="A588" s="41" t="str">
        <f>IF(moddep[[#This Row],[Modalidad deportiva]]&lt;&gt;"",Ejercicio,"")</f>
        <v/>
      </c>
      <c r="B588" s="140" t="str">
        <f>IF(moddep[[#This Row],[Modalidad deportiva]]&lt;&gt;"",comarca,"")</f>
        <v/>
      </c>
      <c r="C588" s="143"/>
      <c r="D588" s="30"/>
      <c r="E588" s="137"/>
      <c r="F588" s="62"/>
      <c r="G588" s="145"/>
      <c r="H588" s="59"/>
      <c r="I588" s="59"/>
      <c r="J588" s="59"/>
      <c r="K588" s="59"/>
      <c r="L588" s="59"/>
    </row>
    <row r="589" spans="1:12" ht="12.75" x14ac:dyDescent="0.2">
      <c r="A589" s="41" t="str">
        <f>IF(moddep[[#This Row],[Modalidad deportiva]]&lt;&gt;"",Ejercicio,"")</f>
        <v/>
      </c>
      <c r="B589" s="140" t="str">
        <f>IF(moddep[[#This Row],[Modalidad deportiva]]&lt;&gt;"",comarca,"")</f>
        <v/>
      </c>
      <c r="C589" s="143"/>
      <c r="D589" s="30"/>
      <c r="E589" s="137"/>
      <c r="F589" s="62"/>
      <c r="G589" s="145"/>
      <c r="H589" s="59"/>
      <c r="I589" s="59"/>
      <c r="J589" s="59"/>
      <c r="K589" s="59"/>
      <c r="L589" s="59"/>
    </row>
    <row r="590" spans="1:12" ht="12.75" x14ac:dyDescent="0.2">
      <c r="A590" s="41" t="str">
        <f>IF(moddep[[#This Row],[Modalidad deportiva]]&lt;&gt;"",Ejercicio,"")</f>
        <v/>
      </c>
      <c r="B590" s="140" t="str">
        <f>IF(moddep[[#This Row],[Modalidad deportiva]]&lt;&gt;"",comarca,"")</f>
        <v/>
      </c>
      <c r="C590" s="143"/>
      <c r="D590" s="30"/>
      <c r="E590" s="137"/>
      <c r="F590" s="62"/>
      <c r="G590" s="145"/>
      <c r="H590" s="59"/>
      <c r="I590" s="59"/>
      <c r="J590" s="59"/>
      <c r="K590" s="59"/>
      <c r="L590" s="59"/>
    </row>
    <row r="591" spans="1:12" ht="12.75" x14ac:dyDescent="0.2">
      <c r="A591" s="41" t="str">
        <f>IF(moddep[[#This Row],[Modalidad deportiva]]&lt;&gt;"",Ejercicio,"")</f>
        <v/>
      </c>
      <c r="B591" s="140" t="str">
        <f>IF(moddep[[#This Row],[Modalidad deportiva]]&lt;&gt;"",comarca,"")</f>
        <v/>
      </c>
      <c r="C591" s="143"/>
      <c r="D591" s="30"/>
      <c r="E591" s="137"/>
      <c r="F591" s="62"/>
      <c r="G591" s="145"/>
      <c r="H591" s="59"/>
      <c r="I591" s="59"/>
      <c r="J591" s="59"/>
      <c r="K591" s="59"/>
      <c r="L591" s="59"/>
    </row>
    <row r="592" spans="1:12" ht="12.75" x14ac:dyDescent="0.2">
      <c r="A592" s="41" t="str">
        <f>IF(moddep[[#This Row],[Modalidad deportiva]]&lt;&gt;"",Ejercicio,"")</f>
        <v/>
      </c>
      <c r="B592" s="140" t="str">
        <f>IF(moddep[[#This Row],[Modalidad deportiva]]&lt;&gt;"",comarca,"")</f>
        <v/>
      </c>
      <c r="C592" s="143"/>
      <c r="D592" s="30"/>
      <c r="E592" s="137"/>
      <c r="F592" s="62"/>
      <c r="G592" s="145"/>
      <c r="H592" s="59"/>
      <c r="I592" s="59"/>
      <c r="J592" s="59"/>
      <c r="K592" s="59"/>
      <c r="L592" s="59"/>
    </row>
    <row r="593" spans="1:12" ht="12.75" x14ac:dyDescent="0.2">
      <c r="A593" s="41" t="str">
        <f>IF(moddep[[#This Row],[Modalidad deportiva]]&lt;&gt;"",Ejercicio,"")</f>
        <v/>
      </c>
      <c r="B593" s="140" t="str">
        <f>IF(moddep[[#This Row],[Modalidad deportiva]]&lt;&gt;"",comarca,"")</f>
        <v/>
      </c>
      <c r="C593" s="143"/>
      <c r="D593" s="30"/>
      <c r="E593" s="137"/>
      <c r="F593" s="62"/>
      <c r="G593" s="145"/>
      <c r="H593" s="59"/>
      <c r="I593" s="59"/>
      <c r="J593" s="59"/>
      <c r="K593" s="59"/>
      <c r="L593" s="59"/>
    </row>
    <row r="594" spans="1:12" ht="12.75" x14ac:dyDescent="0.2">
      <c r="A594" s="41" t="str">
        <f>IF(moddep[[#This Row],[Modalidad deportiva]]&lt;&gt;"",Ejercicio,"")</f>
        <v/>
      </c>
      <c r="B594" s="140" t="str">
        <f>IF(moddep[[#This Row],[Modalidad deportiva]]&lt;&gt;"",comarca,"")</f>
        <v/>
      </c>
      <c r="C594" s="143"/>
      <c r="D594" s="30"/>
      <c r="E594" s="137"/>
      <c r="F594" s="62"/>
      <c r="G594" s="145"/>
      <c r="H594" s="59"/>
      <c r="I594" s="59"/>
      <c r="J594" s="59"/>
      <c r="K594" s="59"/>
      <c r="L594" s="59"/>
    </row>
    <row r="595" spans="1:12" ht="12.75" x14ac:dyDescent="0.2">
      <c r="A595" s="41" t="str">
        <f>IF(moddep[[#This Row],[Modalidad deportiva]]&lt;&gt;"",Ejercicio,"")</f>
        <v/>
      </c>
      <c r="B595" s="140" t="str">
        <f>IF(moddep[[#This Row],[Modalidad deportiva]]&lt;&gt;"",comarca,"")</f>
        <v/>
      </c>
      <c r="C595" s="143"/>
      <c r="D595" s="30"/>
      <c r="E595" s="137"/>
      <c r="F595" s="62"/>
      <c r="G595" s="145"/>
      <c r="H595" s="59"/>
      <c r="I595" s="59"/>
      <c r="J595" s="59"/>
      <c r="K595" s="59"/>
      <c r="L595" s="59"/>
    </row>
    <row r="596" spans="1:12" ht="12.75" x14ac:dyDescent="0.2">
      <c r="A596" s="41" t="str">
        <f>IF(moddep[[#This Row],[Modalidad deportiva]]&lt;&gt;"",Ejercicio,"")</f>
        <v/>
      </c>
      <c r="B596" s="140" t="str">
        <f>IF(moddep[[#This Row],[Modalidad deportiva]]&lt;&gt;"",comarca,"")</f>
        <v/>
      </c>
      <c r="C596" s="143"/>
      <c r="D596" s="30"/>
      <c r="E596" s="137"/>
      <c r="F596" s="62"/>
      <c r="G596" s="144"/>
      <c r="H596" s="59"/>
      <c r="I596" s="59"/>
      <c r="J596" s="59"/>
      <c r="K596" s="59"/>
      <c r="L596" s="59"/>
    </row>
    <row r="597" spans="1:12" ht="12.75" x14ac:dyDescent="0.2">
      <c r="A597" s="41" t="str">
        <f>IF(moddep[[#This Row],[Modalidad deportiva]]&lt;&gt;"",Ejercicio,"")</f>
        <v/>
      </c>
      <c r="B597" s="140" t="str">
        <f>IF(moddep[[#This Row],[Modalidad deportiva]]&lt;&gt;"",comarca,"")</f>
        <v/>
      </c>
      <c r="C597" s="143"/>
      <c r="D597" s="30"/>
      <c r="E597" s="137"/>
      <c r="F597" s="62"/>
      <c r="G597" s="145"/>
      <c r="H597" s="59"/>
      <c r="I597" s="59"/>
      <c r="J597" s="59"/>
      <c r="K597" s="59"/>
      <c r="L597" s="59"/>
    </row>
    <row r="598" spans="1:12" ht="12.75" x14ac:dyDescent="0.2">
      <c r="A598" s="41" t="str">
        <f>IF(moddep[[#This Row],[Modalidad deportiva]]&lt;&gt;"",Ejercicio,"")</f>
        <v/>
      </c>
      <c r="B598" s="140" t="str">
        <f>IF(moddep[[#This Row],[Modalidad deportiva]]&lt;&gt;"",comarca,"")</f>
        <v/>
      </c>
      <c r="C598" s="143"/>
      <c r="D598" s="30"/>
      <c r="E598" s="137"/>
      <c r="F598" s="62"/>
      <c r="G598" s="145"/>
      <c r="H598" s="59"/>
      <c r="I598" s="59"/>
      <c r="J598" s="59"/>
      <c r="K598" s="59"/>
      <c r="L598" s="59"/>
    </row>
    <row r="599" spans="1:12" ht="12.75" x14ac:dyDescent="0.2">
      <c r="A599" s="41" t="str">
        <f>IF(moddep[[#This Row],[Modalidad deportiva]]&lt;&gt;"",Ejercicio,"")</f>
        <v/>
      </c>
      <c r="B599" s="140" t="str">
        <f>IF(moddep[[#This Row],[Modalidad deportiva]]&lt;&gt;"",comarca,"")</f>
        <v/>
      </c>
      <c r="C599" s="143"/>
      <c r="D599" s="30"/>
      <c r="E599" s="137"/>
      <c r="F599" s="62"/>
      <c r="G599" s="145"/>
      <c r="H599" s="59"/>
      <c r="I599" s="59"/>
      <c r="J599" s="59"/>
      <c r="K599" s="59"/>
      <c r="L599" s="59"/>
    </row>
    <row r="600" spans="1:12" ht="12.75" x14ac:dyDescent="0.2">
      <c r="A600" s="41" t="str">
        <f>IF(moddep[[#This Row],[Modalidad deportiva]]&lt;&gt;"",Ejercicio,"")</f>
        <v/>
      </c>
      <c r="B600" s="140" t="str">
        <f>IF(moddep[[#This Row],[Modalidad deportiva]]&lt;&gt;"",comarca,"")</f>
        <v/>
      </c>
      <c r="C600" s="143"/>
      <c r="D600" s="30"/>
      <c r="E600" s="137"/>
      <c r="F600" s="62"/>
      <c r="G600" s="145"/>
      <c r="H600" s="59"/>
      <c r="I600" s="59"/>
      <c r="J600" s="59"/>
      <c r="K600" s="59"/>
      <c r="L600" s="59"/>
    </row>
    <row r="601" spans="1:12" ht="12.75" x14ac:dyDescent="0.2">
      <c r="A601" s="41" t="str">
        <f>IF(moddep[[#This Row],[Modalidad deportiva]]&lt;&gt;"",Ejercicio,"")</f>
        <v/>
      </c>
      <c r="B601" s="140" t="str">
        <f>IF(moddep[[#This Row],[Modalidad deportiva]]&lt;&gt;"",comarca,"")</f>
        <v/>
      </c>
      <c r="C601" s="143"/>
      <c r="D601" s="30"/>
      <c r="E601" s="137"/>
      <c r="F601" s="62"/>
      <c r="G601" s="145"/>
      <c r="H601" s="59"/>
      <c r="I601" s="59"/>
      <c r="J601" s="59"/>
      <c r="K601" s="59"/>
      <c r="L601" s="59"/>
    </row>
    <row r="602" spans="1:12" ht="12.75" x14ac:dyDescent="0.2">
      <c r="A602" s="41" t="str">
        <f>IF(moddep[[#This Row],[Modalidad deportiva]]&lt;&gt;"",Ejercicio,"")</f>
        <v/>
      </c>
      <c r="B602" s="140" t="str">
        <f>IF(moddep[[#This Row],[Modalidad deportiva]]&lt;&gt;"",comarca,"")</f>
        <v/>
      </c>
      <c r="C602" s="143"/>
      <c r="D602" s="30"/>
      <c r="E602" s="137"/>
      <c r="F602" s="62"/>
      <c r="G602" s="145"/>
      <c r="H602" s="59"/>
      <c r="I602" s="59"/>
      <c r="J602" s="59"/>
      <c r="K602" s="59"/>
      <c r="L602" s="59"/>
    </row>
    <row r="603" spans="1:12" ht="12.75" x14ac:dyDescent="0.2">
      <c r="A603" s="41" t="str">
        <f>IF(moddep[[#This Row],[Modalidad deportiva]]&lt;&gt;"",Ejercicio,"")</f>
        <v/>
      </c>
      <c r="B603" s="140" t="str">
        <f>IF(moddep[[#This Row],[Modalidad deportiva]]&lt;&gt;"",comarca,"")</f>
        <v/>
      </c>
      <c r="C603" s="143"/>
      <c r="D603" s="30"/>
      <c r="E603" s="137"/>
      <c r="F603" s="62"/>
      <c r="G603" s="145"/>
      <c r="H603" s="59"/>
      <c r="I603" s="59"/>
      <c r="J603" s="59"/>
      <c r="K603" s="59"/>
      <c r="L603" s="59"/>
    </row>
    <row r="604" spans="1:12" ht="12.75" x14ac:dyDescent="0.2">
      <c r="A604" s="41" t="str">
        <f>IF(moddep[[#This Row],[Modalidad deportiva]]&lt;&gt;"",Ejercicio,"")</f>
        <v/>
      </c>
      <c r="B604" s="140" t="str">
        <f>IF(moddep[[#This Row],[Modalidad deportiva]]&lt;&gt;"",comarca,"")</f>
        <v/>
      </c>
      <c r="C604" s="143"/>
      <c r="D604" s="30"/>
      <c r="E604" s="137"/>
      <c r="F604" s="62"/>
      <c r="G604" s="145"/>
      <c r="H604" s="59"/>
      <c r="I604" s="59"/>
      <c r="J604" s="59"/>
      <c r="K604" s="59"/>
      <c r="L604" s="59"/>
    </row>
    <row r="605" spans="1:12" ht="12.75" x14ac:dyDescent="0.2">
      <c r="A605" s="41" t="str">
        <f>IF(moddep[[#This Row],[Modalidad deportiva]]&lt;&gt;"",Ejercicio,"")</f>
        <v/>
      </c>
      <c r="B605" s="140" t="str">
        <f>IF(moddep[[#This Row],[Modalidad deportiva]]&lt;&gt;"",comarca,"")</f>
        <v/>
      </c>
      <c r="C605" s="143"/>
      <c r="D605" s="30"/>
      <c r="E605" s="137"/>
      <c r="F605" s="62"/>
      <c r="G605" s="144"/>
      <c r="H605" s="59"/>
      <c r="I605" s="59"/>
      <c r="J605" s="59"/>
      <c r="K605" s="59"/>
      <c r="L605" s="59"/>
    </row>
    <row r="606" spans="1:12" ht="12.75" x14ac:dyDescent="0.2">
      <c r="A606" s="41" t="str">
        <f>IF(moddep[[#This Row],[Modalidad deportiva]]&lt;&gt;"",Ejercicio,"")</f>
        <v/>
      </c>
      <c r="B606" s="140" t="str">
        <f>IF(moddep[[#This Row],[Modalidad deportiva]]&lt;&gt;"",comarca,"")</f>
        <v/>
      </c>
      <c r="C606" s="143"/>
      <c r="D606" s="30"/>
      <c r="E606" s="137"/>
      <c r="F606" s="62"/>
      <c r="G606" s="145"/>
      <c r="H606" s="59"/>
      <c r="I606" s="59"/>
      <c r="J606" s="59"/>
      <c r="K606" s="59"/>
      <c r="L606" s="59"/>
    </row>
    <row r="607" spans="1:12" ht="12.75" x14ac:dyDescent="0.2">
      <c r="A607" s="41" t="str">
        <f>IF(moddep[[#This Row],[Modalidad deportiva]]&lt;&gt;"",Ejercicio,"")</f>
        <v/>
      </c>
      <c r="B607" s="140" t="str">
        <f>IF(moddep[[#This Row],[Modalidad deportiva]]&lt;&gt;"",comarca,"")</f>
        <v/>
      </c>
      <c r="C607" s="143"/>
      <c r="D607" s="30"/>
      <c r="E607" s="137"/>
      <c r="F607" s="62"/>
      <c r="G607" s="145"/>
      <c r="H607" s="59"/>
      <c r="I607" s="59"/>
      <c r="J607" s="59"/>
      <c r="K607" s="59"/>
      <c r="L607" s="59"/>
    </row>
    <row r="608" spans="1:12" ht="12.75" x14ac:dyDescent="0.2">
      <c r="A608" s="41" t="str">
        <f>IF(moddep[[#This Row],[Modalidad deportiva]]&lt;&gt;"",Ejercicio,"")</f>
        <v/>
      </c>
      <c r="B608" s="140" t="str">
        <f>IF(moddep[[#This Row],[Modalidad deportiva]]&lt;&gt;"",comarca,"")</f>
        <v/>
      </c>
      <c r="C608" s="143"/>
      <c r="D608" s="30"/>
      <c r="E608" s="137"/>
      <c r="F608" s="62"/>
      <c r="G608" s="145"/>
      <c r="H608" s="59"/>
      <c r="I608" s="59"/>
      <c r="J608" s="59"/>
      <c r="K608" s="59"/>
      <c r="L608" s="59"/>
    </row>
    <row r="609" spans="1:12" ht="12.75" x14ac:dyDescent="0.2">
      <c r="A609" s="41" t="str">
        <f>IF(moddep[[#This Row],[Modalidad deportiva]]&lt;&gt;"",Ejercicio,"")</f>
        <v/>
      </c>
      <c r="B609" s="140" t="str">
        <f>IF(moddep[[#This Row],[Modalidad deportiva]]&lt;&gt;"",comarca,"")</f>
        <v/>
      </c>
      <c r="C609" s="143"/>
      <c r="D609" s="30"/>
      <c r="E609" s="137"/>
      <c r="F609" s="62"/>
      <c r="G609" s="145"/>
      <c r="H609" s="59"/>
      <c r="I609" s="59"/>
      <c r="J609" s="59"/>
      <c r="K609" s="59"/>
      <c r="L609" s="59"/>
    </row>
    <row r="610" spans="1:12" ht="12.75" x14ac:dyDescent="0.2">
      <c r="A610" s="41" t="str">
        <f>IF(moddep[[#This Row],[Modalidad deportiva]]&lt;&gt;"",Ejercicio,"")</f>
        <v/>
      </c>
      <c r="B610" s="140" t="str">
        <f>IF(moddep[[#This Row],[Modalidad deportiva]]&lt;&gt;"",comarca,"")</f>
        <v/>
      </c>
      <c r="C610" s="143"/>
      <c r="D610" s="30"/>
      <c r="E610" s="137"/>
      <c r="F610" s="62"/>
      <c r="G610" s="145"/>
      <c r="H610" s="59"/>
      <c r="I610" s="59"/>
      <c r="J610" s="59"/>
      <c r="K610" s="59"/>
      <c r="L610" s="59"/>
    </row>
    <row r="611" spans="1:12" ht="12.75" x14ac:dyDescent="0.2">
      <c r="A611" s="41" t="str">
        <f>IF(moddep[[#This Row],[Modalidad deportiva]]&lt;&gt;"",Ejercicio,"")</f>
        <v/>
      </c>
      <c r="B611" s="140" t="str">
        <f>IF(moddep[[#This Row],[Modalidad deportiva]]&lt;&gt;"",comarca,"")</f>
        <v/>
      </c>
      <c r="C611" s="143"/>
      <c r="D611" s="30"/>
      <c r="E611" s="137"/>
      <c r="F611" s="62"/>
      <c r="G611" s="145"/>
      <c r="H611" s="59"/>
      <c r="I611" s="59"/>
      <c r="J611" s="59"/>
      <c r="K611" s="59"/>
      <c r="L611" s="59"/>
    </row>
    <row r="612" spans="1:12" ht="12.75" x14ac:dyDescent="0.2">
      <c r="A612" s="41" t="str">
        <f>IF(moddep[[#This Row],[Modalidad deportiva]]&lt;&gt;"",Ejercicio,"")</f>
        <v/>
      </c>
      <c r="B612" s="140" t="str">
        <f>IF(moddep[[#This Row],[Modalidad deportiva]]&lt;&gt;"",comarca,"")</f>
        <v/>
      </c>
      <c r="C612" s="143"/>
      <c r="D612" s="30"/>
      <c r="E612" s="137"/>
      <c r="F612" s="62"/>
      <c r="G612" s="145"/>
      <c r="H612" s="59"/>
      <c r="I612" s="59"/>
      <c r="J612" s="59"/>
      <c r="K612" s="59"/>
      <c r="L612" s="59"/>
    </row>
    <row r="613" spans="1:12" ht="12.75" x14ac:dyDescent="0.2">
      <c r="A613" s="41" t="str">
        <f>IF(moddep[[#This Row],[Modalidad deportiva]]&lt;&gt;"",Ejercicio,"")</f>
        <v/>
      </c>
      <c r="B613" s="140" t="str">
        <f>IF(moddep[[#This Row],[Modalidad deportiva]]&lt;&gt;"",comarca,"")</f>
        <v/>
      </c>
      <c r="C613" s="143"/>
      <c r="D613" s="30"/>
      <c r="E613" s="137"/>
      <c r="F613" s="62"/>
      <c r="G613" s="145"/>
      <c r="H613" s="59"/>
      <c r="I613" s="59"/>
      <c r="J613" s="59"/>
      <c r="K613" s="59"/>
      <c r="L613" s="59"/>
    </row>
    <row r="614" spans="1:12" ht="12.75" x14ac:dyDescent="0.2">
      <c r="A614" s="41" t="str">
        <f>IF(moddep[[#This Row],[Modalidad deportiva]]&lt;&gt;"",Ejercicio,"")</f>
        <v/>
      </c>
      <c r="B614" s="140" t="str">
        <f>IF(moddep[[#This Row],[Modalidad deportiva]]&lt;&gt;"",comarca,"")</f>
        <v/>
      </c>
      <c r="C614" s="143"/>
      <c r="D614" s="30"/>
      <c r="E614" s="137"/>
      <c r="F614" s="62"/>
      <c r="G614" s="144"/>
      <c r="H614" s="59"/>
      <c r="I614" s="59"/>
      <c r="J614" s="59"/>
      <c r="K614" s="59"/>
      <c r="L614" s="59"/>
    </row>
    <row r="615" spans="1:12" ht="12.75" x14ac:dyDescent="0.2">
      <c r="A615" s="41" t="str">
        <f>IF(moddep[[#This Row],[Modalidad deportiva]]&lt;&gt;"",Ejercicio,"")</f>
        <v/>
      </c>
      <c r="B615" s="140" t="str">
        <f>IF(moddep[[#This Row],[Modalidad deportiva]]&lt;&gt;"",comarca,"")</f>
        <v/>
      </c>
      <c r="C615" s="143"/>
      <c r="D615" s="30"/>
      <c r="E615" s="137"/>
      <c r="F615" s="62"/>
      <c r="G615" s="145"/>
      <c r="H615" s="59"/>
      <c r="I615" s="59"/>
      <c r="J615" s="59"/>
      <c r="K615" s="59"/>
      <c r="L615" s="59"/>
    </row>
    <row r="616" spans="1:12" ht="12.75" x14ac:dyDescent="0.2">
      <c r="A616" s="41" t="str">
        <f>IF(moddep[[#This Row],[Modalidad deportiva]]&lt;&gt;"",Ejercicio,"")</f>
        <v/>
      </c>
      <c r="B616" s="140" t="str">
        <f>IF(moddep[[#This Row],[Modalidad deportiva]]&lt;&gt;"",comarca,"")</f>
        <v/>
      </c>
      <c r="C616" s="143"/>
      <c r="D616" s="30"/>
      <c r="E616" s="137"/>
      <c r="F616" s="62"/>
      <c r="G616" s="145"/>
      <c r="H616" s="59"/>
      <c r="I616" s="59"/>
      <c r="J616" s="59"/>
      <c r="K616" s="59"/>
      <c r="L616" s="59"/>
    </row>
    <row r="617" spans="1:12" ht="12.75" x14ac:dyDescent="0.2">
      <c r="A617" s="41" t="str">
        <f>IF(moddep[[#This Row],[Modalidad deportiva]]&lt;&gt;"",Ejercicio,"")</f>
        <v/>
      </c>
      <c r="B617" s="140" t="str">
        <f>IF(moddep[[#This Row],[Modalidad deportiva]]&lt;&gt;"",comarca,"")</f>
        <v/>
      </c>
      <c r="C617" s="143"/>
      <c r="D617" s="30"/>
      <c r="E617" s="137"/>
      <c r="F617" s="62"/>
      <c r="G617" s="145"/>
      <c r="H617" s="59"/>
      <c r="I617" s="59"/>
      <c r="J617" s="59"/>
      <c r="K617" s="59"/>
      <c r="L617" s="59"/>
    </row>
    <row r="618" spans="1:12" ht="12.75" x14ac:dyDescent="0.2">
      <c r="A618" s="41" t="str">
        <f>IF(moddep[[#This Row],[Modalidad deportiva]]&lt;&gt;"",Ejercicio,"")</f>
        <v/>
      </c>
      <c r="B618" s="140" t="str">
        <f>IF(moddep[[#This Row],[Modalidad deportiva]]&lt;&gt;"",comarca,"")</f>
        <v/>
      </c>
      <c r="C618" s="143"/>
      <c r="D618" s="30"/>
      <c r="E618" s="137"/>
      <c r="F618" s="62"/>
      <c r="G618" s="145"/>
      <c r="H618" s="59"/>
      <c r="I618" s="59"/>
      <c r="J618" s="59"/>
      <c r="K618" s="59"/>
      <c r="L618" s="59"/>
    </row>
    <row r="619" spans="1:12" ht="12.75" x14ac:dyDescent="0.2">
      <c r="A619" s="41" t="str">
        <f>IF(moddep[[#This Row],[Modalidad deportiva]]&lt;&gt;"",Ejercicio,"")</f>
        <v/>
      </c>
      <c r="B619" s="140" t="str">
        <f>IF(moddep[[#This Row],[Modalidad deportiva]]&lt;&gt;"",comarca,"")</f>
        <v/>
      </c>
      <c r="C619" s="143"/>
      <c r="D619" s="30"/>
      <c r="E619" s="137"/>
      <c r="F619" s="62"/>
      <c r="G619" s="145"/>
      <c r="H619" s="59"/>
      <c r="I619" s="59"/>
      <c r="J619" s="59"/>
      <c r="K619" s="59"/>
      <c r="L619" s="59"/>
    </row>
    <row r="620" spans="1:12" ht="12.75" x14ac:dyDescent="0.2">
      <c r="A620" s="41" t="str">
        <f>IF(moddep[[#This Row],[Modalidad deportiva]]&lt;&gt;"",Ejercicio,"")</f>
        <v/>
      </c>
      <c r="B620" s="140" t="str">
        <f>IF(moddep[[#This Row],[Modalidad deportiva]]&lt;&gt;"",comarca,"")</f>
        <v/>
      </c>
      <c r="C620" s="143"/>
      <c r="D620" s="30"/>
      <c r="E620" s="137"/>
      <c r="F620" s="62"/>
      <c r="G620" s="145"/>
      <c r="H620" s="59"/>
      <c r="I620" s="59"/>
      <c r="J620" s="59"/>
      <c r="K620" s="59"/>
      <c r="L620" s="59"/>
    </row>
    <row r="621" spans="1:12" ht="12.75" x14ac:dyDescent="0.2">
      <c r="A621" s="41" t="str">
        <f>IF(moddep[[#This Row],[Modalidad deportiva]]&lt;&gt;"",Ejercicio,"")</f>
        <v/>
      </c>
      <c r="B621" s="140" t="str">
        <f>IF(moddep[[#This Row],[Modalidad deportiva]]&lt;&gt;"",comarca,"")</f>
        <v/>
      </c>
      <c r="C621" s="143"/>
      <c r="D621" s="30"/>
      <c r="E621" s="137"/>
      <c r="F621" s="62"/>
      <c r="G621" s="145"/>
      <c r="H621" s="59"/>
      <c r="I621" s="59"/>
      <c r="J621" s="59"/>
      <c r="K621" s="59"/>
      <c r="L621" s="59"/>
    </row>
    <row r="622" spans="1:12" ht="12.75" x14ac:dyDescent="0.2">
      <c r="A622" s="41" t="str">
        <f>IF(moddep[[#This Row],[Modalidad deportiva]]&lt;&gt;"",Ejercicio,"")</f>
        <v/>
      </c>
      <c r="B622" s="140" t="str">
        <f>IF(moddep[[#This Row],[Modalidad deportiva]]&lt;&gt;"",comarca,"")</f>
        <v/>
      </c>
      <c r="C622" s="143"/>
      <c r="D622" s="30"/>
      <c r="E622" s="137"/>
      <c r="F622" s="62"/>
      <c r="G622" s="145"/>
      <c r="H622" s="59"/>
      <c r="I622" s="59"/>
      <c r="J622" s="59"/>
      <c r="K622" s="59"/>
      <c r="L622" s="59"/>
    </row>
    <row r="623" spans="1:12" ht="12.75" x14ac:dyDescent="0.2">
      <c r="A623" s="41" t="str">
        <f>IF(moddep[[#This Row],[Modalidad deportiva]]&lt;&gt;"",Ejercicio,"")</f>
        <v/>
      </c>
      <c r="B623" s="140" t="str">
        <f>IF(moddep[[#This Row],[Modalidad deportiva]]&lt;&gt;"",comarca,"")</f>
        <v/>
      </c>
      <c r="C623" s="143"/>
      <c r="D623" s="30"/>
      <c r="E623" s="137"/>
      <c r="F623" s="62"/>
      <c r="G623" s="144"/>
      <c r="H623" s="59"/>
      <c r="I623" s="59"/>
      <c r="J623" s="59"/>
      <c r="K623" s="59"/>
      <c r="L623" s="59"/>
    </row>
    <row r="624" spans="1:12" ht="12.75" x14ac:dyDescent="0.2">
      <c r="A624" s="41" t="str">
        <f>IF(moddep[[#This Row],[Modalidad deportiva]]&lt;&gt;"",Ejercicio,"")</f>
        <v/>
      </c>
      <c r="B624" s="140" t="str">
        <f>IF(moddep[[#This Row],[Modalidad deportiva]]&lt;&gt;"",comarca,"")</f>
        <v/>
      </c>
      <c r="C624" s="143"/>
      <c r="D624" s="30"/>
      <c r="E624" s="137"/>
      <c r="F624" s="62"/>
      <c r="G624" s="145"/>
      <c r="H624" s="59"/>
      <c r="I624" s="59"/>
      <c r="J624" s="59"/>
      <c r="K624" s="59"/>
      <c r="L624" s="59"/>
    </row>
    <row r="625" spans="1:12" ht="12.75" x14ac:dyDescent="0.2">
      <c r="A625" s="41" t="str">
        <f>IF(moddep[[#This Row],[Modalidad deportiva]]&lt;&gt;"",Ejercicio,"")</f>
        <v/>
      </c>
      <c r="B625" s="140" t="str">
        <f>IF(moddep[[#This Row],[Modalidad deportiva]]&lt;&gt;"",comarca,"")</f>
        <v/>
      </c>
      <c r="C625" s="143"/>
      <c r="D625" s="30"/>
      <c r="E625" s="137"/>
      <c r="F625" s="62"/>
      <c r="G625" s="145"/>
      <c r="H625" s="59"/>
      <c r="I625" s="59"/>
      <c r="J625" s="59"/>
      <c r="K625" s="59"/>
      <c r="L625" s="59"/>
    </row>
    <row r="626" spans="1:12" ht="12.75" x14ac:dyDescent="0.2">
      <c r="A626" s="41" t="str">
        <f>IF(moddep[[#This Row],[Modalidad deportiva]]&lt;&gt;"",Ejercicio,"")</f>
        <v/>
      </c>
      <c r="B626" s="140" t="str">
        <f>IF(moddep[[#This Row],[Modalidad deportiva]]&lt;&gt;"",comarca,"")</f>
        <v/>
      </c>
      <c r="C626" s="143"/>
      <c r="D626" s="30"/>
      <c r="E626" s="137"/>
      <c r="F626" s="62"/>
      <c r="G626" s="145"/>
      <c r="H626" s="59"/>
      <c r="I626" s="59"/>
      <c r="J626" s="59"/>
      <c r="K626" s="59"/>
      <c r="L626" s="59"/>
    </row>
    <row r="627" spans="1:12" ht="12.75" x14ac:dyDescent="0.2">
      <c r="A627" s="41" t="str">
        <f>IF(moddep[[#This Row],[Modalidad deportiva]]&lt;&gt;"",Ejercicio,"")</f>
        <v/>
      </c>
      <c r="B627" s="140" t="str">
        <f>IF(moddep[[#This Row],[Modalidad deportiva]]&lt;&gt;"",comarca,"")</f>
        <v/>
      </c>
      <c r="C627" s="143"/>
      <c r="D627" s="30"/>
      <c r="E627" s="137"/>
      <c r="F627" s="62"/>
      <c r="G627" s="145"/>
      <c r="H627" s="59"/>
      <c r="I627" s="59"/>
      <c r="J627" s="59"/>
      <c r="K627" s="59"/>
      <c r="L627" s="59"/>
    </row>
    <row r="628" spans="1:12" ht="12.75" x14ac:dyDescent="0.2">
      <c r="A628" s="41" t="str">
        <f>IF(moddep[[#This Row],[Modalidad deportiva]]&lt;&gt;"",Ejercicio,"")</f>
        <v/>
      </c>
      <c r="B628" s="140" t="str">
        <f>IF(moddep[[#This Row],[Modalidad deportiva]]&lt;&gt;"",comarca,"")</f>
        <v/>
      </c>
      <c r="C628" s="143"/>
      <c r="D628" s="30"/>
      <c r="E628" s="137"/>
      <c r="F628" s="62"/>
      <c r="G628" s="145"/>
      <c r="H628" s="59"/>
      <c r="I628" s="59"/>
      <c r="J628" s="59"/>
      <c r="K628" s="59"/>
      <c r="L628" s="59"/>
    </row>
    <row r="629" spans="1:12" ht="12.75" x14ac:dyDescent="0.2">
      <c r="A629" s="41" t="str">
        <f>IF(moddep[[#This Row],[Modalidad deportiva]]&lt;&gt;"",Ejercicio,"")</f>
        <v/>
      </c>
      <c r="B629" s="140" t="str">
        <f>IF(moddep[[#This Row],[Modalidad deportiva]]&lt;&gt;"",comarca,"")</f>
        <v/>
      </c>
      <c r="C629" s="143"/>
      <c r="D629" s="30"/>
      <c r="E629" s="137"/>
      <c r="F629" s="62"/>
      <c r="G629" s="145"/>
      <c r="H629" s="59"/>
      <c r="I629" s="59"/>
      <c r="J629" s="59"/>
      <c r="K629" s="59"/>
      <c r="L629" s="59"/>
    </row>
    <row r="630" spans="1:12" ht="12.75" x14ac:dyDescent="0.2">
      <c r="A630" s="41" t="str">
        <f>IF(moddep[[#This Row],[Modalidad deportiva]]&lt;&gt;"",Ejercicio,"")</f>
        <v/>
      </c>
      <c r="B630" s="140" t="str">
        <f>IF(moddep[[#This Row],[Modalidad deportiva]]&lt;&gt;"",comarca,"")</f>
        <v/>
      </c>
      <c r="C630" s="143"/>
      <c r="D630" s="30"/>
      <c r="E630" s="137"/>
      <c r="F630" s="62"/>
      <c r="G630" s="145"/>
      <c r="H630" s="59"/>
      <c r="I630" s="59"/>
      <c r="J630" s="59"/>
      <c r="K630" s="59"/>
      <c r="L630" s="59"/>
    </row>
    <row r="631" spans="1:12" ht="12.75" x14ac:dyDescent="0.2">
      <c r="A631" s="41" t="str">
        <f>IF(moddep[[#This Row],[Modalidad deportiva]]&lt;&gt;"",Ejercicio,"")</f>
        <v/>
      </c>
      <c r="B631" s="140" t="str">
        <f>IF(moddep[[#This Row],[Modalidad deportiva]]&lt;&gt;"",comarca,"")</f>
        <v/>
      </c>
      <c r="C631" s="143"/>
      <c r="D631" s="30"/>
      <c r="E631" s="137"/>
      <c r="F631" s="62"/>
      <c r="G631" s="145"/>
      <c r="H631" s="59"/>
      <c r="I631" s="59"/>
      <c r="J631" s="59"/>
      <c r="K631" s="59"/>
      <c r="L631" s="59"/>
    </row>
    <row r="632" spans="1:12" ht="12.75" x14ac:dyDescent="0.2">
      <c r="A632" s="41" t="str">
        <f>IF(moddep[[#This Row],[Modalidad deportiva]]&lt;&gt;"",Ejercicio,"")</f>
        <v/>
      </c>
      <c r="B632" s="140" t="str">
        <f>IF(moddep[[#This Row],[Modalidad deportiva]]&lt;&gt;"",comarca,"")</f>
        <v/>
      </c>
      <c r="C632" s="143"/>
      <c r="D632" s="30"/>
      <c r="E632" s="137"/>
      <c r="F632" s="62"/>
      <c r="G632" s="144"/>
      <c r="H632" s="59"/>
      <c r="I632" s="59"/>
      <c r="J632" s="59"/>
      <c r="K632" s="59"/>
      <c r="L632" s="59"/>
    </row>
    <row r="633" spans="1:12" ht="12.75" x14ac:dyDescent="0.2">
      <c r="A633" s="41" t="str">
        <f>IF(moddep[[#This Row],[Modalidad deportiva]]&lt;&gt;"",Ejercicio,"")</f>
        <v/>
      </c>
      <c r="B633" s="140" t="str">
        <f>IF(moddep[[#This Row],[Modalidad deportiva]]&lt;&gt;"",comarca,"")</f>
        <v/>
      </c>
      <c r="C633" s="143"/>
      <c r="D633" s="30"/>
      <c r="E633" s="137"/>
      <c r="F633" s="62"/>
      <c r="G633" s="145"/>
      <c r="H633" s="59"/>
      <c r="I633" s="59"/>
      <c r="J633" s="59"/>
      <c r="K633" s="59"/>
      <c r="L633" s="59"/>
    </row>
    <row r="634" spans="1:12" ht="12.75" x14ac:dyDescent="0.2">
      <c r="A634" s="41" t="str">
        <f>IF(moddep[[#This Row],[Modalidad deportiva]]&lt;&gt;"",Ejercicio,"")</f>
        <v/>
      </c>
      <c r="B634" s="140" t="str">
        <f>IF(moddep[[#This Row],[Modalidad deportiva]]&lt;&gt;"",comarca,"")</f>
        <v/>
      </c>
      <c r="C634" s="143"/>
      <c r="D634" s="30"/>
      <c r="E634" s="137"/>
      <c r="F634" s="62"/>
      <c r="G634" s="145"/>
      <c r="H634" s="59"/>
      <c r="I634" s="59"/>
      <c r="J634" s="59"/>
      <c r="K634" s="59"/>
      <c r="L634" s="59"/>
    </row>
    <row r="635" spans="1:12" ht="12.75" x14ac:dyDescent="0.2">
      <c r="A635" s="41" t="str">
        <f>IF(moddep[[#This Row],[Modalidad deportiva]]&lt;&gt;"",Ejercicio,"")</f>
        <v/>
      </c>
      <c r="B635" s="140" t="str">
        <f>IF(moddep[[#This Row],[Modalidad deportiva]]&lt;&gt;"",comarca,"")</f>
        <v/>
      </c>
      <c r="C635" s="143"/>
      <c r="D635" s="30"/>
      <c r="E635" s="137"/>
      <c r="F635" s="62"/>
      <c r="G635" s="145"/>
      <c r="H635" s="59"/>
      <c r="I635" s="59"/>
      <c r="J635" s="59"/>
      <c r="K635" s="59"/>
      <c r="L635" s="59"/>
    </row>
    <row r="636" spans="1:12" ht="12.75" x14ac:dyDescent="0.2">
      <c r="A636" s="41" t="str">
        <f>IF(moddep[[#This Row],[Modalidad deportiva]]&lt;&gt;"",Ejercicio,"")</f>
        <v/>
      </c>
      <c r="B636" s="140" t="str">
        <f>IF(moddep[[#This Row],[Modalidad deportiva]]&lt;&gt;"",comarca,"")</f>
        <v/>
      </c>
      <c r="C636" s="143"/>
      <c r="D636" s="30"/>
      <c r="E636" s="137"/>
      <c r="F636" s="62"/>
      <c r="G636" s="145"/>
      <c r="H636" s="59"/>
      <c r="I636" s="59"/>
      <c r="J636" s="59"/>
      <c r="K636" s="59"/>
      <c r="L636" s="59"/>
    </row>
    <row r="637" spans="1:12" ht="12.75" x14ac:dyDescent="0.2">
      <c r="A637" s="41" t="str">
        <f>IF(moddep[[#This Row],[Modalidad deportiva]]&lt;&gt;"",Ejercicio,"")</f>
        <v/>
      </c>
      <c r="B637" s="140" t="str">
        <f>IF(moddep[[#This Row],[Modalidad deportiva]]&lt;&gt;"",comarca,"")</f>
        <v/>
      </c>
      <c r="C637" s="143"/>
      <c r="D637" s="30"/>
      <c r="E637" s="137"/>
      <c r="F637" s="62"/>
      <c r="G637" s="145"/>
      <c r="H637" s="59"/>
      <c r="I637" s="59"/>
      <c r="J637" s="59"/>
      <c r="K637" s="59"/>
      <c r="L637" s="59"/>
    </row>
    <row r="638" spans="1:12" ht="12.75" x14ac:dyDescent="0.2">
      <c r="A638" s="41" t="str">
        <f>IF(moddep[[#This Row],[Modalidad deportiva]]&lt;&gt;"",Ejercicio,"")</f>
        <v/>
      </c>
      <c r="B638" s="140" t="str">
        <f>IF(moddep[[#This Row],[Modalidad deportiva]]&lt;&gt;"",comarca,"")</f>
        <v/>
      </c>
      <c r="C638" s="143"/>
      <c r="D638" s="30"/>
      <c r="E638" s="137"/>
      <c r="F638" s="62"/>
      <c r="G638" s="145"/>
      <c r="H638" s="59"/>
      <c r="I638" s="59"/>
      <c r="J638" s="59"/>
      <c r="K638" s="59"/>
      <c r="L638" s="59"/>
    </row>
    <row r="639" spans="1:12" ht="12.75" x14ac:dyDescent="0.2">
      <c r="A639" s="41" t="str">
        <f>IF(moddep[[#This Row],[Modalidad deportiva]]&lt;&gt;"",Ejercicio,"")</f>
        <v/>
      </c>
      <c r="B639" s="140" t="str">
        <f>IF(moddep[[#This Row],[Modalidad deportiva]]&lt;&gt;"",comarca,"")</f>
        <v/>
      </c>
      <c r="C639" s="143"/>
      <c r="D639" s="30"/>
      <c r="E639" s="137"/>
      <c r="F639" s="62"/>
      <c r="G639" s="145"/>
      <c r="H639" s="59"/>
      <c r="I639" s="59"/>
      <c r="J639" s="59"/>
      <c r="K639" s="59"/>
      <c r="L639" s="59"/>
    </row>
    <row r="640" spans="1:12" ht="12.75" x14ac:dyDescent="0.2">
      <c r="A640" s="41" t="str">
        <f>IF(moddep[[#This Row],[Modalidad deportiva]]&lt;&gt;"",Ejercicio,"")</f>
        <v/>
      </c>
      <c r="B640" s="140" t="str">
        <f>IF(moddep[[#This Row],[Modalidad deportiva]]&lt;&gt;"",comarca,"")</f>
        <v/>
      </c>
      <c r="C640" s="143"/>
      <c r="D640" s="30"/>
      <c r="E640" s="137"/>
      <c r="F640" s="62"/>
      <c r="G640" s="145"/>
      <c r="H640" s="59"/>
      <c r="I640" s="59"/>
      <c r="J640" s="59"/>
      <c r="K640" s="59"/>
      <c r="L640" s="59"/>
    </row>
    <row r="641" spans="1:12" ht="12.75" x14ac:dyDescent="0.2">
      <c r="A641" s="41" t="str">
        <f>IF(moddep[[#This Row],[Modalidad deportiva]]&lt;&gt;"",Ejercicio,"")</f>
        <v/>
      </c>
      <c r="B641" s="140" t="str">
        <f>IF(moddep[[#This Row],[Modalidad deportiva]]&lt;&gt;"",comarca,"")</f>
        <v/>
      </c>
      <c r="C641" s="143"/>
      <c r="D641" s="30"/>
      <c r="E641" s="137"/>
      <c r="F641" s="62"/>
      <c r="G641" s="144"/>
      <c r="H641" s="59"/>
      <c r="I641" s="59"/>
      <c r="J641" s="59"/>
      <c r="K641" s="59"/>
      <c r="L641" s="59"/>
    </row>
    <row r="642" spans="1:12" ht="12.75" x14ac:dyDescent="0.2">
      <c r="A642" s="41" t="str">
        <f>IF(moddep[[#This Row],[Modalidad deportiva]]&lt;&gt;"",Ejercicio,"")</f>
        <v/>
      </c>
      <c r="B642" s="140" t="str">
        <f>IF(moddep[[#This Row],[Modalidad deportiva]]&lt;&gt;"",comarca,"")</f>
        <v/>
      </c>
      <c r="C642" s="143"/>
      <c r="D642" s="30"/>
      <c r="E642" s="137"/>
      <c r="F642" s="62"/>
      <c r="G642" s="145"/>
      <c r="H642" s="59"/>
      <c r="I642" s="59"/>
      <c r="J642" s="59"/>
      <c r="K642" s="59"/>
      <c r="L642" s="59"/>
    </row>
    <row r="643" spans="1:12" ht="12.75" x14ac:dyDescent="0.2">
      <c r="A643" s="41" t="str">
        <f>IF(moddep[[#This Row],[Modalidad deportiva]]&lt;&gt;"",Ejercicio,"")</f>
        <v/>
      </c>
      <c r="B643" s="140" t="str">
        <f>IF(moddep[[#This Row],[Modalidad deportiva]]&lt;&gt;"",comarca,"")</f>
        <v/>
      </c>
      <c r="C643" s="143"/>
      <c r="D643" s="30"/>
      <c r="E643" s="137"/>
      <c r="F643" s="62"/>
      <c r="G643" s="145"/>
      <c r="H643" s="59"/>
      <c r="I643" s="59"/>
      <c r="J643" s="59"/>
      <c r="K643" s="59"/>
      <c r="L643" s="59"/>
    </row>
    <row r="644" spans="1:12" ht="12.75" x14ac:dyDescent="0.2">
      <c r="A644" s="41" t="str">
        <f>IF(moddep[[#This Row],[Modalidad deportiva]]&lt;&gt;"",Ejercicio,"")</f>
        <v/>
      </c>
      <c r="B644" s="140" t="str">
        <f>IF(moddep[[#This Row],[Modalidad deportiva]]&lt;&gt;"",comarca,"")</f>
        <v/>
      </c>
      <c r="C644" s="143"/>
      <c r="D644" s="30"/>
      <c r="E644" s="137"/>
      <c r="F644" s="62"/>
      <c r="G644" s="145"/>
      <c r="H644" s="59"/>
      <c r="I644" s="59"/>
      <c r="J644" s="59"/>
      <c r="K644" s="59"/>
      <c r="L644" s="59"/>
    </row>
    <row r="645" spans="1:12" ht="12.75" x14ac:dyDescent="0.2">
      <c r="A645" s="41" t="str">
        <f>IF(moddep[[#This Row],[Modalidad deportiva]]&lt;&gt;"",Ejercicio,"")</f>
        <v/>
      </c>
      <c r="B645" s="140" t="str">
        <f>IF(moddep[[#This Row],[Modalidad deportiva]]&lt;&gt;"",comarca,"")</f>
        <v/>
      </c>
      <c r="C645" s="143"/>
      <c r="D645" s="30"/>
      <c r="E645" s="137"/>
      <c r="F645" s="62"/>
      <c r="G645" s="145"/>
      <c r="H645" s="59"/>
      <c r="I645" s="59"/>
      <c r="J645" s="59"/>
      <c r="K645" s="59"/>
      <c r="L645" s="59"/>
    </row>
    <row r="646" spans="1:12" ht="12.75" x14ac:dyDescent="0.2">
      <c r="A646" s="41" t="str">
        <f>IF(moddep[[#This Row],[Modalidad deportiva]]&lt;&gt;"",Ejercicio,"")</f>
        <v/>
      </c>
      <c r="B646" s="140" t="str">
        <f>IF(moddep[[#This Row],[Modalidad deportiva]]&lt;&gt;"",comarca,"")</f>
        <v/>
      </c>
      <c r="C646" s="143"/>
      <c r="D646" s="30"/>
      <c r="E646" s="137"/>
      <c r="F646" s="62"/>
      <c r="G646" s="145"/>
      <c r="H646" s="59"/>
      <c r="I646" s="59"/>
      <c r="J646" s="59"/>
      <c r="K646" s="59"/>
      <c r="L646" s="59"/>
    </row>
    <row r="647" spans="1:12" ht="12.75" x14ac:dyDescent="0.2">
      <c r="A647" s="41" t="str">
        <f>IF(moddep[[#This Row],[Modalidad deportiva]]&lt;&gt;"",Ejercicio,"")</f>
        <v/>
      </c>
      <c r="B647" s="140" t="str">
        <f>IF(moddep[[#This Row],[Modalidad deportiva]]&lt;&gt;"",comarca,"")</f>
        <v/>
      </c>
      <c r="C647" s="143"/>
      <c r="D647" s="30"/>
      <c r="E647" s="137"/>
      <c r="F647" s="62"/>
      <c r="G647" s="145"/>
      <c r="H647" s="59"/>
      <c r="I647" s="59"/>
      <c r="J647" s="59"/>
      <c r="K647" s="59"/>
      <c r="L647" s="59"/>
    </row>
    <row r="648" spans="1:12" ht="12.75" x14ac:dyDescent="0.2">
      <c r="A648" s="41" t="str">
        <f>IF(moddep[[#This Row],[Modalidad deportiva]]&lt;&gt;"",Ejercicio,"")</f>
        <v/>
      </c>
      <c r="B648" s="140" t="str">
        <f>IF(moddep[[#This Row],[Modalidad deportiva]]&lt;&gt;"",comarca,"")</f>
        <v/>
      </c>
      <c r="C648" s="143"/>
      <c r="D648" s="30"/>
      <c r="E648" s="137"/>
      <c r="F648" s="62"/>
      <c r="G648" s="145"/>
      <c r="H648" s="59"/>
      <c r="I648" s="59"/>
      <c r="J648" s="59"/>
      <c r="K648" s="59"/>
      <c r="L648" s="59"/>
    </row>
    <row r="649" spans="1:12" ht="12.75" x14ac:dyDescent="0.2">
      <c r="A649" s="41" t="str">
        <f>IF(moddep[[#This Row],[Modalidad deportiva]]&lt;&gt;"",Ejercicio,"")</f>
        <v/>
      </c>
      <c r="B649" s="140" t="str">
        <f>IF(moddep[[#This Row],[Modalidad deportiva]]&lt;&gt;"",comarca,"")</f>
        <v/>
      </c>
      <c r="C649" s="143"/>
      <c r="D649" s="30"/>
      <c r="E649" s="137"/>
      <c r="F649" s="62"/>
      <c r="G649" s="145"/>
      <c r="H649" s="59"/>
      <c r="I649" s="59"/>
      <c r="J649" s="59"/>
      <c r="K649" s="59"/>
      <c r="L649" s="59"/>
    </row>
    <row r="650" spans="1:12" ht="12.75" x14ac:dyDescent="0.2">
      <c r="A650" s="41" t="str">
        <f>IF(moddep[[#This Row],[Modalidad deportiva]]&lt;&gt;"",Ejercicio,"")</f>
        <v/>
      </c>
      <c r="B650" s="140" t="str">
        <f>IF(moddep[[#This Row],[Modalidad deportiva]]&lt;&gt;"",comarca,"")</f>
        <v/>
      </c>
      <c r="C650" s="143"/>
      <c r="D650" s="30"/>
      <c r="E650" s="137"/>
      <c r="F650" s="62"/>
      <c r="G650" s="144"/>
      <c r="H650" s="59"/>
      <c r="I650" s="59"/>
      <c r="J650" s="59"/>
      <c r="K650" s="59"/>
      <c r="L650" s="59"/>
    </row>
    <row r="651" spans="1:12" ht="12.75" x14ac:dyDescent="0.2">
      <c r="A651" s="41" t="str">
        <f>IF(moddep[[#This Row],[Modalidad deportiva]]&lt;&gt;"",Ejercicio,"")</f>
        <v/>
      </c>
      <c r="B651" s="140" t="str">
        <f>IF(moddep[[#This Row],[Modalidad deportiva]]&lt;&gt;"",comarca,"")</f>
        <v/>
      </c>
      <c r="C651" s="143"/>
      <c r="D651" s="30"/>
      <c r="E651" s="137"/>
      <c r="F651" s="62"/>
      <c r="G651" s="145"/>
      <c r="H651" s="59"/>
      <c r="I651" s="59"/>
      <c r="J651" s="59"/>
      <c r="K651" s="59"/>
      <c r="L651" s="59"/>
    </row>
    <row r="652" spans="1:12" ht="12.75" x14ac:dyDescent="0.2">
      <c r="A652" s="41" t="str">
        <f>IF(moddep[[#This Row],[Modalidad deportiva]]&lt;&gt;"",Ejercicio,"")</f>
        <v/>
      </c>
      <c r="B652" s="140" t="str">
        <f>IF(moddep[[#This Row],[Modalidad deportiva]]&lt;&gt;"",comarca,"")</f>
        <v/>
      </c>
      <c r="C652" s="143"/>
      <c r="D652" s="30"/>
      <c r="E652" s="137"/>
      <c r="F652" s="62"/>
      <c r="G652" s="145"/>
      <c r="H652" s="59"/>
      <c r="I652" s="59"/>
      <c r="J652" s="59"/>
      <c r="K652" s="59"/>
      <c r="L652" s="59"/>
    </row>
    <row r="653" spans="1:12" ht="12.75" x14ac:dyDescent="0.2">
      <c r="A653" s="41" t="str">
        <f>IF(moddep[[#This Row],[Modalidad deportiva]]&lt;&gt;"",Ejercicio,"")</f>
        <v/>
      </c>
      <c r="B653" s="140" t="str">
        <f>IF(moddep[[#This Row],[Modalidad deportiva]]&lt;&gt;"",comarca,"")</f>
        <v/>
      </c>
      <c r="C653" s="143"/>
      <c r="D653" s="30"/>
      <c r="E653" s="137"/>
      <c r="F653" s="62"/>
      <c r="G653" s="145"/>
      <c r="H653" s="59"/>
      <c r="I653" s="59"/>
      <c r="J653" s="59"/>
      <c r="K653" s="59"/>
      <c r="L653" s="59"/>
    </row>
    <row r="654" spans="1:12" ht="12.75" x14ac:dyDescent="0.2">
      <c r="A654" s="41" t="str">
        <f>IF(moddep[[#This Row],[Modalidad deportiva]]&lt;&gt;"",Ejercicio,"")</f>
        <v/>
      </c>
      <c r="B654" s="140" t="str">
        <f>IF(moddep[[#This Row],[Modalidad deportiva]]&lt;&gt;"",comarca,"")</f>
        <v/>
      </c>
      <c r="C654" s="143"/>
      <c r="D654" s="30"/>
      <c r="E654" s="137"/>
      <c r="F654" s="62"/>
      <c r="G654" s="145"/>
      <c r="H654" s="59"/>
      <c r="I654" s="59"/>
      <c r="J654" s="59"/>
      <c r="K654" s="59"/>
      <c r="L654" s="59"/>
    </row>
    <row r="655" spans="1:12" ht="12.75" x14ac:dyDescent="0.2">
      <c r="A655" s="41" t="str">
        <f>IF(moddep[[#This Row],[Modalidad deportiva]]&lt;&gt;"",Ejercicio,"")</f>
        <v/>
      </c>
      <c r="B655" s="140" t="str">
        <f>IF(moddep[[#This Row],[Modalidad deportiva]]&lt;&gt;"",comarca,"")</f>
        <v/>
      </c>
      <c r="C655" s="143"/>
      <c r="D655" s="30"/>
      <c r="E655" s="137"/>
      <c r="F655" s="62"/>
      <c r="G655" s="145"/>
      <c r="H655" s="59"/>
      <c r="I655" s="59"/>
      <c r="J655" s="59"/>
      <c r="K655" s="59"/>
      <c r="L655" s="59"/>
    </row>
    <row r="656" spans="1:12" ht="12.75" x14ac:dyDescent="0.2">
      <c r="A656" s="41" t="str">
        <f>IF(moddep[[#This Row],[Modalidad deportiva]]&lt;&gt;"",Ejercicio,"")</f>
        <v/>
      </c>
      <c r="B656" s="140" t="str">
        <f>IF(moddep[[#This Row],[Modalidad deportiva]]&lt;&gt;"",comarca,"")</f>
        <v/>
      </c>
      <c r="C656" s="143"/>
      <c r="D656" s="30"/>
      <c r="E656" s="137"/>
      <c r="F656" s="62"/>
      <c r="G656" s="145"/>
      <c r="H656" s="59"/>
      <c r="I656" s="59"/>
      <c r="J656" s="59"/>
      <c r="K656" s="59"/>
      <c r="L656" s="59"/>
    </row>
    <row r="657" spans="1:12" ht="12.75" x14ac:dyDescent="0.2">
      <c r="A657" s="41" t="str">
        <f>IF(moddep[[#This Row],[Modalidad deportiva]]&lt;&gt;"",Ejercicio,"")</f>
        <v/>
      </c>
      <c r="B657" s="140" t="str">
        <f>IF(moddep[[#This Row],[Modalidad deportiva]]&lt;&gt;"",comarca,"")</f>
        <v/>
      </c>
      <c r="C657" s="143"/>
      <c r="D657" s="30"/>
      <c r="E657" s="137"/>
      <c r="F657" s="62"/>
      <c r="G657" s="145"/>
      <c r="H657" s="59"/>
      <c r="I657" s="59"/>
      <c r="J657" s="59"/>
      <c r="K657" s="59"/>
      <c r="L657" s="59"/>
    </row>
    <row r="658" spans="1:12" ht="12.75" x14ac:dyDescent="0.2">
      <c r="A658" s="41" t="str">
        <f>IF(moddep[[#This Row],[Modalidad deportiva]]&lt;&gt;"",Ejercicio,"")</f>
        <v/>
      </c>
      <c r="B658" s="140" t="str">
        <f>IF(moddep[[#This Row],[Modalidad deportiva]]&lt;&gt;"",comarca,"")</f>
        <v/>
      </c>
      <c r="C658" s="143"/>
      <c r="D658" s="30"/>
      <c r="E658" s="137"/>
      <c r="F658" s="62"/>
      <c r="G658" s="145"/>
      <c r="H658" s="59"/>
      <c r="I658" s="59"/>
      <c r="J658" s="59"/>
      <c r="K658" s="59"/>
      <c r="L658" s="59"/>
    </row>
    <row r="659" spans="1:12" ht="12.75" x14ac:dyDescent="0.2">
      <c r="A659" s="41" t="str">
        <f>IF(moddep[[#This Row],[Modalidad deportiva]]&lt;&gt;"",Ejercicio,"")</f>
        <v/>
      </c>
      <c r="B659" s="140" t="str">
        <f>IF(moddep[[#This Row],[Modalidad deportiva]]&lt;&gt;"",comarca,"")</f>
        <v/>
      </c>
      <c r="C659" s="143"/>
      <c r="D659" s="30"/>
      <c r="E659" s="137"/>
      <c r="F659" s="62"/>
      <c r="G659" s="144"/>
      <c r="H659" s="59"/>
      <c r="I659" s="59"/>
      <c r="J659" s="59"/>
      <c r="K659" s="59"/>
      <c r="L659" s="59"/>
    </row>
    <row r="660" spans="1:12" ht="12.75" x14ac:dyDescent="0.2">
      <c r="A660" s="41" t="str">
        <f>IF(moddep[[#This Row],[Modalidad deportiva]]&lt;&gt;"",Ejercicio,"")</f>
        <v/>
      </c>
      <c r="B660" s="140" t="str">
        <f>IF(moddep[[#This Row],[Modalidad deportiva]]&lt;&gt;"",comarca,"")</f>
        <v/>
      </c>
      <c r="C660" s="143"/>
      <c r="D660" s="30"/>
      <c r="E660" s="137"/>
      <c r="F660" s="62"/>
      <c r="G660" s="145"/>
      <c r="H660" s="59"/>
      <c r="I660" s="59"/>
      <c r="J660" s="59"/>
      <c r="K660" s="59"/>
      <c r="L660" s="59"/>
    </row>
    <row r="661" spans="1:12" ht="12.75" x14ac:dyDescent="0.2">
      <c r="A661" s="41" t="str">
        <f>IF(moddep[[#This Row],[Modalidad deportiva]]&lt;&gt;"",Ejercicio,"")</f>
        <v/>
      </c>
      <c r="B661" s="140" t="str">
        <f>IF(moddep[[#This Row],[Modalidad deportiva]]&lt;&gt;"",comarca,"")</f>
        <v/>
      </c>
      <c r="C661" s="143"/>
      <c r="D661" s="30"/>
      <c r="E661" s="137"/>
      <c r="F661" s="62"/>
      <c r="G661" s="145"/>
      <c r="H661" s="59"/>
      <c r="I661" s="59"/>
      <c r="J661" s="59"/>
      <c r="K661" s="59"/>
      <c r="L661" s="59"/>
    </row>
    <row r="662" spans="1:12" ht="12.75" x14ac:dyDescent="0.2">
      <c r="A662" s="41" t="str">
        <f>IF(moddep[[#This Row],[Modalidad deportiva]]&lt;&gt;"",Ejercicio,"")</f>
        <v/>
      </c>
      <c r="B662" s="140" t="str">
        <f>IF(moddep[[#This Row],[Modalidad deportiva]]&lt;&gt;"",comarca,"")</f>
        <v/>
      </c>
      <c r="C662" s="143"/>
      <c r="D662" s="30"/>
      <c r="E662" s="137"/>
      <c r="F662" s="62"/>
      <c r="G662" s="145"/>
      <c r="H662" s="59"/>
      <c r="I662" s="59"/>
      <c r="J662" s="59"/>
      <c r="K662" s="59"/>
      <c r="L662" s="59"/>
    </row>
    <row r="663" spans="1:12" ht="12.75" x14ac:dyDescent="0.2">
      <c r="A663" s="41" t="str">
        <f>IF(moddep[[#This Row],[Modalidad deportiva]]&lt;&gt;"",Ejercicio,"")</f>
        <v/>
      </c>
      <c r="B663" s="140" t="str">
        <f>IF(moddep[[#This Row],[Modalidad deportiva]]&lt;&gt;"",comarca,"")</f>
        <v/>
      </c>
      <c r="C663" s="143"/>
      <c r="D663" s="30"/>
      <c r="E663" s="137"/>
      <c r="F663" s="62"/>
      <c r="G663" s="145"/>
      <c r="H663" s="59"/>
      <c r="I663" s="59"/>
      <c r="J663" s="59"/>
      <c r="K663" s="59"/>
      <c r="L663" s="59"/>
    </row>
    <row r="664" spans="1:12" ht="12.75" x14ac:dyDescent="0.2">
      <c r="A664" s="41" t="str">
        <f>IF(moddep[[#This Row],[Modalidad deportiva]]&lt;&gt;"",Ejercicio,"")</f>
        <v/>
      </c>
      <c r="B664" s="140" t="str">
        <f>IF(moddep[[#This Row],[Modalidad deportiva]]&lt;&gt;"",comarca,"")</f>
        <v/>
      </c>
      <c r="C664" s="143"/>
      <c r="D664" s="30"/>
      <c r="E664" s="137"/>
      <c r="F664" s="62"/>
      <c r="G664" s="145"/>
      <c r="H664" s="59"/>
      <c r="I664" s="59"/>
      <c r="J664" s="59"/>
      <c r="K664" s="59"/>
      <c r="L664" s="59"/>
    </row>
    <row r="665" spans="1:12" ht="12.75" x14ac:dyDescent="0.2">
      <c r="A665" s="41" t="str">
        <f>IF(moddep[[#This Row],[Modalidad deportiva]]&lt;&gt;"",Ejercicio,"")</f>
        <v/>
      </c>
      <c r="B665" s="140" t="str">
        <f>IF(moddep[[#This Row],[Modalidad deportiva]]&lt;&gt;"",comarca,"")</f>
        <v/>
      </c>
      <c r="C665" s="143"/>
      <c r="D665" s="30"/>
      <c r="E665" s="137"/>
      <c r="F665" s="62"/>
      <c r="G665" s="145"/>
      <c r="H665" s="59"/>
      <c r="I665" s="59"/>
      <c r="J665" s="59"/>
      <c r="K665" s="59"/>
      <c r="L665" s="59"/>
    </row>
    <row r="666" spans="1:12" ht="12.75" x14ac:dyDescent="0.2">
      <c r="A666" s="41" t="str">
        <f>IF(moddep[[#This Row],[Modalidad deportiva]]&lt;&gt;"",Ejercicio,"")</f>
        <v/>
      </c>
      <c r="B666" s="140" t="str">
        <f>IF(moddep[[#This Row],[Modalidad deportiva]]&lt;&gt;"",comarca,"")</f>
        <v/>
      </c>
      <c r="C666" s="143"/>
      <c r="D666" s="30"/>
      <c r="E666" s="137"/>
      <c r="F666" s="62"/>
      <c r="G666" s="145"/>
      <c r="H666" s="59"/>
      <c r="I666" s="59"/>
      <c r="J666" s="59"/>
      <c r="K666" s="59"/>
      <c r="L666" s="59"/>
    </row>
    <row r="667" spans="1:12" ht="12.75" x14ac:dyDescent="0.2">
      <c r="A667" s="41" t="str">
        <f>IF(moddep[[#This Row],[Modalidad deportiva]]&lt;&gt;"",Ejercicio,"")</f>
        <v/>
      </c>
      <c r="B667" s="140" t="str">
        <f>IF(moddep[[#This Row],[Modalidad deportiva]]&lt;&gt;"",comarca,"")</f>
        <v/>
      </c>
      <c r="C667" s="143"/>
      <c r="D667" s="30"/>
      <c r="E667" s="137"/>
      <c r="F667" s="62"/>
      <c r="G667" s="145"/>
      <c r="H667" s="59"/>
      <c r="I667" s="59"/>
      <c r="J667" s="59"/>
      <c r="K667" s="59"/>
      <c r="L667" s="59"/>
    </row>
    <row r="668" spans="1:12" ht="12.75" x14ac:dyDescent="0.2">
      <c r="A668" s="41" t="str">
        <f>IF(moddep[[#This Row],[Modalidad deportiva]]&lt;&gt;"",Ejercicio,"")</f>
        <v/>
      </c>
      <c r="B668" s="140" t="str">
        <f>IF(moddep[[#This Row],[Modalidad deportiva]]&lt;&gt;"",comarca,"")</f>
        <v/>
      </c>
      <c r="C668" s="143"/>
      <c r="D668" s="30"/>
      <c r="E668" s="137"/>
      <c r="F668" s="62"/>
      <c r="G668" s="144"/>
      <c r="H668" s="59"/>
      <c r="I668" s="59"/>
      <c r="J668" s="59"/>
      <c r="K668" s="59"/>
      <c r="L668" s="59"/>
    </row>
    <row r="669" spans="1:12" ht="12.75" x14ac:dyDescent="0.2">
      <c r="A669" s="41" t="str">
        <f>IF(moddep[[#This Row],[Modalidad deportiva]]&lt;&gt;"",Ejercicio,"")</f>
        <v/>
      </c>
      <c r="B669" s="140" t="str">
        <f>IF(moddep[[#This Row],[Modalidad deportiva]]&lt;&gt;"",comarca,"")</f>
        <v/>
      </c>
      <c r="C669" s="143"/>
      <c r="D669" s="30"/>
      <c r="E669" s="137"/>
      <c r="F669" s="62"/>
      <c r="G669" s="145"/>
      <c r="H669" s="59"/>
      <c r="I669" s="59"/>
      <c r="J669" s="59"/>
      <c r="K669" s="59"/>
      <c r="L669" s="59"/>
    </row>
    <row r="670" spans="1:12" ht="12.75" x14ac:dyDescent="0.2">
      <c r="A670" s="41" t="str">
        <f>IF(moddep[[#This Row],[Modalidad deportiva]]&lt;&gt;"",Ejercicio,"")</f>
        <v/>
      </c>
      <c r="B670" s="140" t="str">
        <f>IF(moddep[[#This Row],[Modalidad deportiva]]&lt;&gt;"",comarca,"")</f>
        <v/>
      </c>
      <c r="C670" s="143"/>
      <c r="D670" s="30"/>
      <c r="E670" s="137"/>
      <c r="F670" s="62"/>
      <c r="G670" s="145"/>
      <c r="H670" s="59"/>
      <c r="I670" s="59"/>
      <c r="J670" s="59"/>
      <c r="K670" s="59"/>
      <c r="L670" s="59"/>
    </row>
    <row r="671" spans="1:12" ht="12.75" x14ac:dyDescent="0.2">
      <c r="A671" s="41" t="str">
        <f>IF(moddep[[#This Row],[Modalidad deportiva]]&lt;&gt;"",Ejercicio,"")</f>
        <v/>
      </c>
      <c r="B671" s="140" t="str">
        <f>IF(moddep[[#This Row],[Modalidad deportiva]]&lt;&gt;"",comarca,"")</f>
        <v/>
      </c>
      <c r="C671" s="143"/>
      <c r="D671" s="30"/>
      <c r="E671" s="137"/>
      <c r="F671" s="62"/>
      <c r="G671" s="145"/>
      <c r="H671" s="59"/>
      <c r="I671" s="59"/>
      <c r="J671" s="59"/>
      <c r="K671" s="59"/>
      <c r="L671" s="59"/>
    </row>
    <row r="672" spans="1:12" ht="12.75" x14ac:dyDescent="0.2">
      <c r="A672" s="41" t="str">
        <f>IF(moddep[[#This Row],[Modalidad deportiva]]&lt;&gt;"",Ejercicio,"")</f>
        <v/>
      </c>
      <c r="B672" s="140" t="str">
        <f>IF(moddep[[#This Row],[Modalidad deportiva]]&lt;&gt;"",comarca,"")</f>
        <v/>
      </c>
      <c r="C672" s="143"/>
      <c r="D672" s="30"/>
      <c r="E672" s="137"/>
      <c r="F672" s="62"/>
      <c r="G672" s="145"/>
      <c r="H672" s="59"/>
      <c r="I672" s="59"/>
      <c r="J672" s="59"/>
      <c r="K672" s="59"/>
      <c r="L672" s="59"/>
    </row>
    <row r="673" spans="1:12" ht="12.75" x14ac:dyDescent="0.2">
      <c r="A673" s="41" t="str">
        <f>IF(moddep[[#This Row],[Modalidad deportiva]]&lt;&gt;"",Ejercicio,"")</f>
        <v/>
      </c>
      <c r="B673" s="140" t="str">
        <f>IF(moddep[[#This Row],[Modalidad deportiva]]&lt;&gt;"",comarca,"")</f>
        <v/>
      </c>
      <c r="C673" s="143"/>
      <c r="D673" s="30"/>
      <c r="E673" s="137"/>
      <c r="F673" s="62"/>
      <c r="G673" s="145"/>
      <c r="H673" s="59"/>
      <c r="I673" s="59"/>
      <c r="J673" s="59"/>
      <c r="K673" s="59"/>
      <c r="L673" s="59"/>
    </row>
    <row r="674" spans="1:12" ht="12.75" x14ac:dyDescent="0.2">
      <c r="A674" s="41" t="str">
        <f>IF(moddep[[#This Row],[Modalidad deportiva]]&lt;&gt;"",Ejercicio,"")</f>
        <v/>
      </c>
      <c r="B674" s="140" t="str">
        <f>IF(moddep[[#This Row],[Modalidad deportiva]]&lt;&gt;"",comarca,"")</f>
        <v/>
      </c>
      <c r="C674" s="143"/>
      <c r="D674" s="30"/>
      <c r="E674" s="137"/>
      <c r="F674" s="62"/>
      <c r="G674" s="145"/>
      <c r="H674" s="59"/>
      <c r="I674" s="59"/>
      <c r="J674" s="59"/>
      <c r="K674" s="59"/>
      <c r="L674" s="59"/>
    </row>
    <row r="675" spans="1:12" ht="12.75" x14ac:dyDescent="0.2">
      <c r="A675" s="41" t="str">
        <f>IF(moddep[[#This Row],[Modalidad deportiva]]&lt;&gt;"",Ejercicio,"")</f>
        <v/>
      </c>
      <c r="B675" s="140" t="str">
        <f>IF(moddep[[#This Row],[Modalidad deportiva]]&lt;&gt;"",comarca,"")</f>
        <v/>
      </c>
      <c r="C675" s="143"/>
      <c r="D675" s="30"/>
      <c r="E675" s="137"/>
      <c r="F675" s="62"/>
      <c r="G675" s="145"/>
      <c r="H675" s="59"/>
      <c r="I675" s="59"/>
      <c r="J675" s="59"/>
      <c r="K675" s="59"/>
      <c r="L675" s="59"/>
    </row>
    <row r="676" spans="1:12" ht="12.75" x14ac:dyDescent="0.2">
      <c r="A676" s="41" t="str">
        <f>IF(moddep[[#This Row],[Modalidad deportiva]]&lt;&gt;"",Ejercicio,"")</f>
        <v/>
      </c>
      <c r="B676" s="140" t="str">
        <f>IF(moddep[[#This Row],[Modalidad deportiva]]&lt;&gt;"",comarca,"")</f>
        <v/>
      </c>
      <c r="C676" s="143"/>
      <c r="D676" s="30"/>
      <c r="E676" s="137"/>
      <c r="F676" s="62"/>
      <c r="G676" s="145"/>
      <c r="H676" s="59"/>
      <c r="I676" s="59"/>
      <c r="J676" s="59"/>
      <c r="K676" s="59"/>
      <c r="L676" s="59"/>
    </row>
    <row r="677" spans="1:12" ht="12.75" x14ac:dyDescent="0.2">
      <c r="A677" s="41" t="str">
        <f>IF(moddep[[#This Row],[Modalidad deportiva]]&lt;&gt;"",Ejercicio,"")</f>
        <v/>
      </c>
      <c r="B677" s="140" t="str">
        <f>IF(moddep[[#This Row],[Modalidad deportiva]]&lt;&gt;"",comarca,"")</f>
        <v/>
      </c>
      <c r="C677" s="143"/>
      <c r="D677" s="30"/>
      <c r="E677" s="137"/>
      <c r="F677" s="62"/>
      <c r="G677" s="144"/>
      <c r="H677" s="59"/>
      <c r="I677" s="59"/>
      <c r="J677" s="59"/>
      <c r="K677" s="59"/>
      <c r="L677" s="59"/>
    </row>
    <row r="678" spans="1:12" ht="12.75" x14ac:dyDescent="0.2">
      <c r="A678" s="41" t="str">
        <f>IF(moddep[[#This Row],[Modalidad deportiva]]&lt;&gt;"",Ejercicio,"")</f>
        <v/>
      </c>
      <c r="B678" s="140" t="str">
        <f>IF(moddep[[#This Row],[Modalidad deportiva]]&lt;&gt;"",comarca,"")</f>
        <v/>
      </c>
      <c r="C678" s="143"/>
      <c r="D678" s="30"/>
      <c r="E678" s="137"/>
      <c r="F678" s="62"/>
      <c r="G678" s="145"/>
      <c r="H678" s="59"/>
      <c r="I678" s="59"/>
      <c r="J678" s="59"/>
      <c r="K678" s="59"/>
      <c r="L678" s="59"/>
    </row>
    <row r="679" spans="1:12" ht="12.75" x14ac:dyDescent="0.2">
      <c r="A679" s="41" t="str">
        <f>IF(moddep[[#This Row],[Modalidad deportiva]]&lt;&gt;"",Ejercicio,"")</f>
        <v/>
      </c>
      <c r="B679" s="140" t="str">
        <f>IF(moddep[[#This Row],[Modalidad deportiva]]&lt;&gt;"",comarca,"")</f>
        <v/>
      </c>
      <c r="C679" s="143"/>
      <c r="D679" s="30"/>
      <c r="E679" s="137"/>
      <c r="F679" s="62"/>
      <c r="G679" s="145"/>
      <c r="H679" s="59"/>
      <c r="I679" s="59"/>
      <c r="J679" s="59"/>
      <c r="K679" s="59"/>
      <c r="L679" s="59"/>
    </row>
    <row r="680" spans="1:12" ht="12.75" x14ac:dyDescent="0.2">
      <c r="A680" s="41" t="str">
        <f>IF(moddep[[#This Row],[Modalidad deportiva]]&lt;&gt;"",Ejercicio,"")</f>
        <v/>
      </c>
      <c r="B680" s="140" t="str">
        <f>IF(moddep[[#This Row],[Modalidad deportiva]]&lt;&gt;"",comarca,"")</f>
        <v/>
      </c>
      <c r="C680" s="143"/>
      <c r="D680" s="30"/>
      <c r="E680" s="137"/>
      <c r="F680" s="62"/>
      <c r="G680" s="145"/>
      <c r="H680" s="59"/>
      <c r="I680" s="59"/>
      <c r="J680" s="59"/>
      <c r="K680" s="59"/>
      <c r="L680" s="59"/>
    </row>
    <row r="681" spans="1:12" ht="12.75" x14ac:dyDescent="0.2">
      <c r="A681" s="41" t="str">
        <f>IF(moddep[[#This Row],[Modalidad deportiva]]&lt;&gt;"",Ejercicio,"")</f>
        <v/>
      </c>
      <c r="B681" s="140" t="str">
        <f>IF(moddep[[#This Row],[Modalidad deportiva]]&lt;&gt;"",comarca,"")</f>
        <v/>
      </c>
      <c r="C681" s="143"/>
      <c r="D681" s="30"/>
      <c r="E681" s="137"/>
      <c r="F681" s="62"/>
      <c r="G681" s="145"/>
      <c r="H681" s="59"/>
      <c r="I681" s="59"/>
      <c r="J681" s="59"/>
      <c r="K681" s="59"/>
      <c r="L681" s="59"/>
    </row>
    <row r="682" spans="1:12" ht="12.75" x14ac:dyDescent="0.2">
      <c r="A682" s="41" t="str">
        <f>IF(moddep[[#This Row],[Modalidad deportiva]]&lt;&gt;"",Ejercicio,"")</f>
        <v/>
      </c>
      <c r="B682" s="140" t="str">
        <f>IF(moddep[[#This Row],[Modalidad deportiva]]&lt;&gt;"",comarca,"")</f>
        <v/>
      </c>
      <c r="C682" s="143"/>
      <c r="D682" s="30"/>
      <c r="E682" s="137"/>
      <c r="F682" s="62"/>
      <c r="G682" s="145"/>
      <c r="H682" s="59"/>
      <c r="I682" s="59"/>
      <c r="J682" s="59"/>
      <c r="K682" s="59"/>
      <c r="L682" s="59"/>
    </row>
    <row r="683" spans="1:12" ht="12.75" x14ac:dyDescent="0.2">
      <c r="A683" s="41" t="str">
        <f>IF(moddep[[#This Row],[Modalidad deportiva]]&lt;&gt;"",Ejercicio,"")</f>
        <v/>
      </c>
      <c r="B683" s="140" t="str">
        <f>IF(moddep[[#This Row],[Modalidad deportiva]]&lt;&gt;"",comarca,"")</f>
        <v/>
      </c>
      <c r="C683" s="143"/>
      <c r="D683" s="30"/>
      <c r="E683" s="137"/>
      <c r="F683" s="62"/>
      <c r="G683" s="145"/>
      <c r="H683" s="59"/>
      <c r="I683" s="59"/>
      <c r="J683" s="59"/>
      <c r="K683" s="59"/>
      <c r="L683" s="59"/>
    </row>
    <row r="684" spans="1:12" ht="12.75" x14ac:dyDescent="0.2">
      <c r="A684" s="41" t="str">
        <f>IF(moddep[[#This Row],[Modalidad deportiva]]&lt;&gt;"",Ejercicio,"")</f>
        <v/>
      </c>
      <c r="B684" s="140" t="str">
        <f>IF(moddep[[#This Row],[Modalidad deportiva]]&lt;&gt;"",comarca,"")</f>
        <v/>
      </c>
      <c r="C684" s="143"/>
      <c r="D684" s="30"/>
      <c r="E684" s="137"/>
      <c r="F684" s="62"/>
      <c r="G684" s="145"/>
      <c r="H684" s="59"/>
      <c r="I684" s="59"/>
      <c r="J684" s="59"/>
      <c r="K684" s="59"/>
      <c r="L684" s="59"/>
    </row>
    <row r="685" spans="1:12" ht="12.75" x14ac:dyDescent="0.2">
      <c r="A685" s="41" t="str">
        <f>IF(moddep[[#This Row],[Modalidad deportiva]]&lt;&gt;"",Ejercicio,"")</f>
        <v/>
      </c>
      <c r="B685" s="140" t="str">
        <f>IF(moddep[[#This Row],[Modalidad deportiva]]&lt;&gt;"",comarca,"")</f>
        <v/>
      </c>
      <c r="C685" s="103"/>
      <c r="D685" s="30"/>
      <c r="E685" s="138"/>
      <c r="F685" s="129"/>
      <c r="G685" s="145"/>
      <c r="H685" s="58"/>
      <c r="I685" s="58"/>
      <c r="J685" s="58"/>
      <c r="K685" s="58"/>
      <c r="L685" s="58"/>
    </row>
    <row r="686" spans="1:12" ht="12.75" x14ac:dyDescent="0.2">
      <c r="A686" s="41" t="str">
        <f>IF(moddep[[#This Row],[Modalidad deportiva]]&lt;&gt;"",Ejercicio,"")</f>
        <v/>
      </c>
      <c r="B686" s="140" t="str">
        <f>IF(moddep[[#This Row],[Modalidad deportiva]]&lt;&gt;"",comarca,"")</f>
        <v/>
      </c>
      <c r="C686" s="103"/>
      <c r="D686" s="30"/>
      <c r="E686" s="138"/>
      <c r="F686" s="129"/>
      <c r="G686" s="144"/>
      <c r="H686" s="58"/>
      <c r="I686" s="58"/>
      <c r="J686" s="58"/>
      <c r="K686" s="58"/>
      <c r="L686" s="58"/>
    </row>
    <row r="687" spans="1:12" ht="12.75" x14ac:dyDescent="0.2">
      <c r="A687" s="41" t="str">
        <f>IF(moddep[[#This Row],[Modalidad deportiva]]&lt;&gt;"",Ejercicio,"")</f>
        <v/>
      </c>
      <c r="B687" s="140" t="str">
        <f>IF(moddep[[#This Row],[Modalidad deportiva]]&lt;&gt;"",comarca,"")</f>
        <v/>
      </c>
      <c r="C687" s="103"/>
      <c r="D687" s="30"/>
      <c r="E687" s="138"/>
      <c r="F687" s="129"/>
      <c r="G687" s="145"/>
      <c r="H687" s="58"/>
      <c r="I687" s="58"/>
      <c r="J687" s="58"/>
      <c r="K687" s="58"/>
      <c r="L687" s="58"/>
    </row>
    <row r="688" spans="1:12" ht="12.75" x14ac:dyDescent="0.2">
      <c r="A688" s="41" t="str">
        <f>IF(moddep[[#This Row],[Modalidad deportiva]]&lt;&gt;"",Ejercicio,"")</f>
        <v/>
      </c>
      <c r="B688" s="140" t="str">
        <f>IF(moddep[[#This Row],[Modalidad deportiva]]&lt;&gt;"",comarca,"")</f>
        <v/>
      </c>
      <c r="C688" s="103"/>
      <c r="D688" s="30"/>
      <c r="E688" s="138"/>
      <c r="F688" s="129"/>
      <c r="G688" s="145"/>
      <c r="H688" s="58"/>
      <c r="I688" s="58"/>
      <c r="J688" s="58"/>
      <c r="K688" s="58"/>
      <c r="L688" s="58"/>
    </row>
    <row r="689" spans="1:12" ht="12.75" x14ac:dyDescent="0.2">
      <c r="A689" s="41" t="str">
        <f>IF(moddep[[#This Row],[Modalidad deportiva]]&lt;&gt;"",Ejercicio,"")</f>
        <v/>
      </c>
      <c r="B689" s="140" t="str">
        <f>IF(moddep[[#This Row],[Modalidad deportiva]]&lt;&gt;"",comarca,"")</f>
        <v/>
      </c>
      <c r="C689" s="103"/>
      <c r="D689" s="30"/>
      <c r="E689" s="138"/>
      <c r="F689" s="129"/>
      <c r="G689" s="145"/>
      <c r="H689" s="58"/>
      <c r="I689" s="58"/>
      <c r="J689" s="58"/>
      <c r="K689" s="58"/>
      <c r="L689" s="58"/>
    </row>
    <row r="690" spans="1:12" ht="12.75" x14ac:dyDescent="0.2">
      <c r="A690" s="41" t="str">
        <f>IF(moddep[[#This Row],[Modalidad deportiva]]&lt;&gt;"",Ejercicio,"")</f>
        <v/>
      </c>
      <c r="B690" s="140" t="str">
        <f>IF(moddep[[#This Row],[Modalidad deportiva]]&lt;&gt;"",comarca,"")</f>
        <v/>
      </c>
      <c r="C690" s="103"/>
      <c r="D690" s="30"/>
      <c r="E690" s="138"/>
      <c r="F690" s="129"/>
      <c r="G690" s="145"/>
      <c r="H690" s="58"/>
      <c r="I690" s="58"/>
      <c r="J690" s="58"/>
      <c r="K690" s="58"/>
      <c r="L690" s="58"/>
    </row>
    <row r="691" spans="1:12" ht="12.75" x14ac:dyDescent="0.2">
      <c r="A691" s="41" t="str">
        <f>IF(moddep[[#This Row],[Modalidad deportiva]]&lt;&gt;"",Ejercicio,"")</f>
        <v/>
      </c>
      <c r="B691" s="140" t="str">
        <f>IF(moddep[[#This Row],[Modalidad deportiva]]&lt;&gt;"",comarca,"")</f>
        <v/>
      </c>
      <c r="C691" s="103"/>
      <c r="D691" s="30"/>
      <c r="E691" s="138"/>
      <c r="F691" s="129"/>
      <c r="G691" s="145"/>
      <c r="H691" s="58"/>
      <c r="I691" s="58"/>
      <c r="J691" s="58"/>
      <c r="K691" s="58"/>
      <c r="L691" s="58"/>
    </row>
    <row r="692" spans="1:12" ht="12.75" x14ac:dyDescent="0.2">
      <c r="A692" s="41" t="str">
        <f>IF(moddep[[#This Row],[Modalidad deportiva]]&lt;&gt;"",Ejercicio,"")</f>
        <v/>
      </c>
      <c r="B692" s="140" t="str">
        <f>IF(moddep[[#This Row],[Modalidad deportiva]]&lt;&gt;"",comarca,"")</f>
        <v/>
      </c>
      <c r="C692" s="103"/>
      <c r="D692" s="30"/>
      <c r="E692" s="138"/>
      <c r="F692" s="129"/>
      <c r="G692" s="145"/>
      <c r="H692" s="58"/>
      <c r="I692" s="58"/>
      <c r="J692" s="58"/>
      <c r="K692" s="58"/>
      <c r="L692" s="58"/>
    </row>
    <row r="693" spans="1:12" ht="12.75" x14ac:dyDescent="0.2">
      <c r="A693" s="41" t="str">
        <f>IF(moddep[[#This Row],[Modalidad deportiva]]&lt;&gt;"",Ejercicio,"")</f>
        <v/>
      </c>
      <c r="B693" s="140" t="str">
        <f>IF(moddep[[#This Row],[Modalidad deportiva]]&lt;&gt;"",comarca,"")</f>
        <v/>
      </c>
      <c r="C693" s="103"/>
      <c r="D693" s="30"/>
      <c r="E693" s="138"/>
      <c r="F693" s="129"/>
      <c r="G693" s="145"/>
      <c r="H693" s="58"/>
      <c r="I693" s="58"/>
      <c r="J693" s="58"/>
      <c r="K693" s="58"/>
      <c r="L693" s="58"/>
    </row>
    <row r="694" spans="1:12" ht="12.75" x14ac:dyDescent="0.2">
      <c r="A694" s="41" t="str">
        <f>IF(moddep[[#This Row],[Modalidad deportiva]]&lt;&gt;"",Ejercicio,"")</f>
        <v/>
      </c>
      <c r="B694" s="140" t="str">
        <f>IF(moddep[[#This Row],[Modalidad deportiva]]&lt;&gt;"",comarca,"")</f>
        <v/>
      </c>
      <c r="C694" s="103"/>
      <c r="D694" s="30"/>
      <c r="E694" s="138"/>
      <c r="F694" s="129"/>
      <c r="G694" s="145"/>
      <c r="H694" s="58"/>
      <c r="I694" s="58"/>
      <c r="J694" s="58"/>
      <c r="K694" s="58"/>
      <c r="L694" s="58"/>
    </row>
    <row r="695" spans="1:12" ht="12.75" x14ac:dyDescent="0.2">
      <c r="A695" s="41" t="str">
        <f>IF(moddep[[#This Row],[Modalidad deportiva]]&lt;&gt;"",Ejercicio,"")</f>
        <v/>
      </c>
      <c r="B695" s="140" t="str">
        <f>IF(moddep[[#This Row],[Modalidad deportiva]]&lt;&gt;"",comarca,"")</f>
        <v/>
      </c>
      <c r="C695" s="103"/>
      <c r="D695" s="30"/>
      <c r="E695" s="138"/>
      <c r="F695" s="129"/>
      <c r="G695" s="144"/>
      <c r="H695" s="58"/>
      <c r="I695" s="58"/>
      <c r="J695" s="58"/>
      <c r="K695" s="58"/>
      <c r="L695" s="58"/>
    </row>
    <row r="696" spans="1:12" ht="12.75" x14ac:dyDescent="0.2">
      <c r="A696" s="41" t="str">
        <f>IF(moddep[[#This Row],[Modalidad deportiva]]&lt;&gt;"",Ejercicio,"")</f>
        <v/>
      </c>
      <c r="B696" s="140" t="str">
        <f>IF(moddep[[#This Row],[Modalidad deportiva]]&lt;&gt;"",comarca,"")</f>
        <v/>
      </c>
      <c r="C696" s="103"/>
      <c r="D696" s="30"/>
      <c r="E696" s="138"/>
      <c r="F696" s="129"/>
      <c r="G696" s="145"/>
      <c r="H696" s="58"/>
      <c r="I696" s="58"/>
      <c r="J696" s="58"/>
      <c r="K696" s="58"/>
      <c r="L696" s="58"/>
    </row>
    <row r="697" spans="1:12" ht="12.75" x14ac:dyDescent="0.2">
      <c r="A697" s="41" t="str">
        <f>IF(moddep[[#This Row],[Modalidad deportiva]]&lt;&gt;"",Ejercicio,"")</f>
        <v/>
      </c>
      <c r="B697" s="140" t="str">
        <f>IF(moddep[[#This Row],[Modalidad deportiva]]&lt;&gt;"",comarca,"")</f>
        <v/>
      </c>
      <c r="C697" s="103"/>
      <c r="D697" s="30"/>
      <c r="E697" s="138"/>
      <c r="F697" s="129"/>
      <c r="G697" s="145"/>
      <c r="H697" s="58"/>
      <c r="I697" s="58"/>
      <c r="J697" s="58"/>
      <c r="K697" s="58"/>
      <c r="L697" s="58"/>
    </row>
    <row r="698" spans="1:12" ht="12.75" x14ac:dyDescent="0.2">
      <c r="A698" s="41" t="str">
        <f>IF(moddep[[#This Row],[Modalidad deportiva]]&lt;&gt;"",Ejercicio,"")</f>
        <v/>
      </c>
      <c r="B698" s="140" t="str">
        <f>IF(moddep[[#This Row],[Modalidad deportiva]]&lt;&gt;"",comarca,"")</f>
        <v/>
      </c>
      <c r="C698" s="103"/>
      <c r="D698" s="30"/>
      <c r="E698" s="138"/>
      <c r="F698" s="129"/>
      <c r="G698" s="145"/>
      <c r="H698" s="58"/>
      <c r="I698" s="58"/>
      <c r="J698" s="58"/>
      <c r="K698" s="58"/>
      <c r="L698" s="58"/>
    </row>
    <row r="699" spans="1:12" ht="12.75" x14ac:dyDescent="0.2">
      <c r="A699" s="41" t="str">
        <f>IF(moddep[[#This Row],[Modalidad deportiva]]&lt;&gt;"",Ejercicio,"")</f>
        <v/>
      </c>
      <c r="B699" s="140" t="str">
        <f>IF(moddep[[#This Row],[Modalidad deportiva]]&lt;&gt;"",comarca,"")</f>
        <v/>
      </c>
      <c r="C699" s="103"/>
      <c r="D699" s="30"/>
      <c r="E699" s="138"/>
      <c r="F699" s="129"/>
      <c r="G699" s="145"/>
      <c r="H699" s="58"/>
      <c r="I699" s="58"/>
      <c r="J699" s="58"/>
      <c r="K699" s="58"/>
      <c r="L699" s="58"/>
    </row>
    <row r="700" spans="1:12" ht="12.75" x14ac:dyDescent="0.2">
      <c r="A700" s="41" t="str">
        <f>IF(moddep[[#This Row],[Modalidad deportiva]]&lt;&gt;"",Ejercicio,"")</f>
        <v/>
      </c>
      <c r="B700" s="140" t="str">
        <f>IF(moddep[[#This Row],[Modalidad deportiva]]&lt;&gt;"",comarca,"")</f>
        <v/>
      </c>
      <c r="C700" s="103"/>
      <c r="D700" s="30"/>
      <c r="E700" s="138"/>
      <c r="F700" s="129"/>
      <c r="G700" s="145"/>
      <c r="H700" s="58"/>
      <c r="I700" s="58"/>
      <c r="J700" s="58"/>
      <c r="K700" s="58"/>
      <c r="L700" s="58"/>
    </row>
    <row r="701" spans="1:12" ht="12.75" x14ac:dyDescent="0.2">
      <c r="A701" s="41" t="str">
        <f>IF(moddep[[#This Row],[Modalidad deportiva]]&lt;&gt;"",Ejercicio,"")</f>
        <v/>
      </c>
      <c r="B701" s="140" t="str">
        <f>IF(moddep[[#This Row],[Modalidad deportiva]]&lt;&gt;"",comarca,"")</f>
        <v/>
      </c>
      <c r="C701" s="103"/>
      <c r="D701" s="30"/>
      <c r="E701" s="138"/>
      <c r="F701" s="129"/>
      <c r="G701" s="145"/>
      <c r="H701" s="58"/>
      <c r="I701" s="58"/>
      <c r="J701" s="58"/>
      <c r="K701" s="58"/>
      <c r="L701" s="58"/>
    </row>
    <row r="702" spans="1:12" ht="12.75" x14ac:dyDescent="0.2">
      <c r="A702" s="41" t="str">
        <f>IF(moddep[[#This Row],[Modalidad deportiva]]&lt;&gt;"",Ejercicio,"")</f>
        <v/>
      </c>
      <c r="B702" s="140" t="str">
        <f>IF(moddep[[#This Row],[Modalidad deportiva]]&lt;&gt;"",comarca,"")</f>
        <v/>
      </c>
      <c r="C702" s="103"/>
      <c r="D702" s="30"/>
      <c r="E702" s="138"/>
      <c r="F702" s="129"/>
      <c r="G702" s="145"/>
      <c r="H702" s="58"/>
      <c r="I702" s="58"/>
      <c r="J702" s="58"/>
      <c r="K702" s="58"/>
      <c r="L702" s="58"/>
    </row>
    <row r="703" spans="1:12" ht="12.75" x14ac:dyDescent="0.2">
      <c r="A703" s="41" t="str">
        <f>IF(moddep[[#This Row],[Modalidad deportiva]]&lt;&gt;"",Ejercicio,"")</f>
        <v/>
      </c>
      <c r="B703" s="140" t="str">
        <f>IF(moddep[[#This Row],[Modalidad deportiva]]&lt;&gt;"",comarca,"")</f>
        <v/>
      </c>
      <c r="C703" s="103"/>
      <c r="D703" s="30"/>
      <c r="E703" s="138"/>
      <c r="F703" s="129"/>
      <c r="G703" s="145"/>
      <c r="H703" s="58"/>
      <c r="I703" s="58"/>
      <c r="J703" s="58"/>
      <c r="K703" s="58"/>
      <c r="L703" s="58"/>
    </row>
    <row r="704" spans="1:12" ht="12.75" x14ac:dyDescent="0.2">
      <c r="A704" s="41" t="str">
        <f>IF(moddep[[#This Row],[Modalidad deportiva]]&lt;&gt;"",Ejercicio,"")</f>
        <v/>
      </c>
      <c r="B704" s="140" t="str">
        <f>IF(moddep[[#This Row],[Modalidad deportiva]]&lt;&gt;"",comarca,"")</f>
        <v/>
      </c>
      <c r="C704" s="103"/>
      <c r="D704" s="30"/>
      <c r="E704" s="138"/>
      <c r="F704" s="129"/>
      <c r="G704" s="144"/>
      <c r="H704" s="58"/>
      <c r="I704" s="58"/>
      <c r="J704" s="58"/>
      <c r="K704" s="58"/>
      <c r="L704" s="58"/>
    </row>
    <row r="705" spans="1:12" ht="12.75" x14ac:dyDescent="0.2">
      <c r="A705" s="41" t="str">
        <f>IF(moddep[[#This Row],[Modalidad deportiva]]&lt;&gt;"",Ejercicio,"")</f>
        <v/>
      </c>
      <c r="B705" s="140" t="str">
        <f>IF(moddep[[#This Row],[Modalidad deportiva]]&lt;&gt;"",comarca,"")</f>
        <v/>
      </c>
      <c r="C705" s="103"/>
      <c r="D705" s="30"/>
      <c r="E705" s="138"/>
      <c r="F705" s="129"/>
      <c r="G705" s="145"/>
      <c r="H705" s="58"/>
      <c r="I705" s="58"/>
      <c r="J705" s="58"/>
      <c r="K705" s="58"/>
      <c r="L705" s="58"/>
    </row>
    <row r="706" spans="1:12" ht="12.75" x14ac:dyDescent="0.2">
      <c r="A706" s="41" t="str">
        <f>IF(moddep[[#This Row],[Modalidad deportiva]]&lt;&gt;"",Ejercicio,"")</f>
        <v/>
      </c>
      <c r="B706" s="140" t="str">
        <f>IF(moddep[[#This Row],[Modalidad deportiva]]&lt;&gt;"",comarca,"")</f>
        <v/>
      </c>
      <c r="C706" s="103"/>
      <c r="D706" s="30"/>
      <c r="E706" s="138"/>
      <c r="F706" s="129"/>
      <c r="G706" s="145"/>
      <c r="H706" s="58"/>
      <c r="I706" s="58"/>
      <c r="J706" s="58"/>
      <c r="K706" s="58"/>
      <c r="L706" s="58"/>
    </row>
    <row r="707" spans="1:12" ht="12.75" x14ac:dyDescent="0.2">
      <c r="A707" s="41" t="str">
        <f>IF(moddep[[#This Row],[Modalidad deportiva]]&lt;&gt;"",Ejercicio,"")</f>
        <v/>
      </c>
      <c r="B707" s="140" t="str">
        <f>IF(moddep[[#This Row],[Modalidad deportiva]]&lt;&gt;"",comarca,"")</f>
        <v/>
      </c>
      <c r="C707" s="103"/>
      <c r="D707" s="30"/>
      <c r="E707" s="138"/>
      <c r="F707" s="129"/>
      <c r="G707" s="145"/>
      <c r="H707" s="58"/>
      <c r="I707" s="58"/>
      <c r="J707" s="58"/>
      <c r="K707" s="58"/>
      <c r="L707" s="58"/>
    </row>
    <row r="708" spans="1:12" ht="12.75" x14ac:dyDescent="0.2">
      <c r="A708" s="41" t="str">
        <f>IF(moddep[[#This Row],[Modalidad deportiva]]&lt;&gt;"",Ejercicio,"")</f>
        <v/>
      </c>
      <c r="B708" s="140" t="str">
        <f>IF(moddep[[#This Row],[Modalidad deportiva]]&lt;&gt;"",comarca,"")</f>
        <v/>
      </c>
      <c r="C708" s="103"/>
      <c r="D708" s="30"/>
      <c r="E708" s="138"/>
      <c r="F708" s="129"/>
      <c r="G708" s="145"/>
      <c r="H708" s="58"/>
      <c r="I708" s="58"/>
      <c r="J708" s="58"/>
      <c r="K708" s="58"/>
      <c r="L708" s="58"/>
    </row>
    <row r="709" spans="1:12" ht="12.75" x14ac:dyDescent="0.2">
      <c r="A709" s="41" t="str">
        <f>IF(moddep[[#This Row],[Modalidad deportiva]]&lt;&gt;"",Ejercicio,"")</f>
        <v/>
      </c>
      <c r="B709" s="140" t="str">
        <f>IF(moddep[[#This Row],[Modalidad deportiva]]&lt;&gt;"",comarca,"")</f>
        <v/>
      </c>
      <c r="C709" s="103"/>
      <c r="D709" s="30"/>
      <c r="E709" s="138"/>
      <c r="F709" s="129"/>
      <c r="G709" s="145"/>
      <c r="H709" s="58"/>
      <c r="I709" s="58"/>
      <c r="J709" s="58"/>
      <c r="K709" s="58"/>
      <c r="L709" s="58"/>
    </row>
    <row r="710" spans="1:12" ht="12.75" x14ac:dyDescent="0.2">
      <c r="A710" s="41" t="str">
        <f>IF(moddep[[#This Row],[Modalidad deportiva]]&lt;&gt;"",Ejercicio,"")</f>
        <v/>
      </c>
      <c r="B710" s="140" t="str">
        <f>IF(moddep[[#This Row],[Modalidad deportiva]]&lt;&gt;"",comarca,"")</f>
        <v/>
      </c>
      <c r="C710" s="103"/>
      <c r="D710" s="30"/>
      <c r="E710" s="138"/>
      <c r="F710" s="129"/>
      <c r="G710" s="145"/>
      <c r="H710" s="58"/>
      <c r="I710" s="58"/>
      <c r="J710" s="58"/>
      <c r="K710" s="58"/>
      <c r="L710" s="58"/>
    </row>
    <row r="711" spans="1:12" ht="12.75" x14ac:dyDescent="0.2">
      <c r="A711" s="41" t="str">
        <f>IF(moddep[[#This Row],[Modalidad deportiva]]&lt;&gt;"",Ejercicio,"")</f>
        <v/>
      </c>
      <c r="B711" s="140" t="str">
        <f>IF(moddep[[#This Row],[Modalidad deportiva]]&lt;&gt;"",comarca,"")</f>
        <v/>
      </c>
      <c r="C711" s="103"/>
      <c r="D711" s="30"/>
      <c r="E711" s="138"/>
      <c r="F711" s="129"/>
      <c r="G711" s="145"/>
      <c r="H711" s="58"/>
      <c r="I711" s="58"/>
      <c r="J711" s="58"/>
      <c r="K711" s="58"/>
      <c r="L711" s="58"/>
    </row>
    <row r="712" spans="1:12" ht="12.75" x14ac:dyDescent="0.2">
      <c r="A712" s="41" t="str">
        <f>IF(moddep[[#This Row],[Modalidad deportiva]]&lt;&gt;"",Ejercicio,"")</f>
        <v/>
      </c>
      <c r="B712" s="140" t="str">
        <f>IF(moddep[[#This Row],[Modalidad deportiva]]&lt;&gt;"",comarca,"")</f>
        <v/>
      </c>
      <c r="C712" s="103"/>
      <c r="D712" s="30"/>
      <c r="E712" s="138"/>
      <c r="F712" s="129"/>
      <c r="G712" s="145"/>
      <c r="H712" s="58"/>
      <c r="I712" s="58"/>
      <c r="J712" s="58"/>
      <c r="K712" s="58"/>
      <c r="L712" s="58"/>
    </row>
    <row r="713" spans="1:12" ht="12.75" x14ac:dyDescent="0.2">
      <c r="A713" s="41" t="str">
        <f>IF(moddep[[#This Row],[Modalidad deportiva]]&lt;&gt;"",Ejercicio,"")</f>
        <v/>
      </c>
      <c r="B713" s="140" t="str">
        <f>IF(moddep[[#This Row],[Modalidad deportiva]]&lt;&gt;"",comarca,"")</f>
        <v/>
      </c>
      <c r="C713" s="103"/>
      <c r="D713" s="30"/>
      <c r="E713" s="138"/>
      <c r="F713" s="129"/>
      <c r="G713" s="144"/>
      <c r="H713" s="58"/>
      <c r="I713" s="58"/>
      <c r="J713" s="58"/>
      <c r="K713" s="58"/>
      <c r="L713" s="58"/>
    </row>
    <row r="714" spans="1:12" ht="12.75" x14ac:dyDescent="0.2">
      <c r="A714" s="41" t="str">
        <f>IF(moddep[[#This Row],[Modalidad deportiva]]&lt;&gt;"",Ejercicio,"")</f>
        <v/>
      </c>
      <c r="B714" s="140" t="str">
        <f>IF(moddep[[#This Row],[Modalidad deportiva]]&lt;&gt;"",comarca,"")</f>
        <v/>
      </c>
      <c r="C714" s="103"/>
      <c r="D714" s="30"/>
      <c r="E714" s="138"/>
      <c r="F714" s="129"/>
      <c r="G714" s="145"/>
      <c r="H714" s="58"/>
      <c r="I714" s="58"/>
      <c r="J714" s="58"/>
      <c r="K714" s="58"/>
      <c r="L714" s="58"/>
    </row>
    <row r="715" spans="1:12" ht="12.75" x14ac:dyDescent="0.2">
      <c r="A715" s="41" t="str">
        <f>IF(moddep[[#This Row],[Modalidad deportiva]]&lt;&gt;"",Ejercicio,"")</f>
        <v/>
      </c>
      <c r="B715" s="140" t="str">
        <f>IF(moddep[[#This Row],[Modalidad deportiva]]&lt;&gt;"",comarca,"")</f>
        <v/>
      </c>
      <c r="C715" s="103"/>
      <c r="D715" s="30"/>
      <c r="E715" s="138"/>
      <c r="F715" s="129"/>
      <c r="G715" s="145"/>
      <c r="H715" s="58"/>
      <c r="I715" s="58"/>
      <c r="J715" s="58"/>
      <c r="K715" s="58"/>
      <c r="L715" s="58"/>
    </row>
    <row r="716" spans="1:12" ht="12.75" x14ac:dyDescent="0.2">
      <c r="A716" s="41" t="str">
        <f>IF(moddep[[#This Row],[Modalidad deportiva]]&lt;&gt;"",Ejercicio,"")</f>
        <v/>
      </c>
      <c r="B716" s="140" t="str">
        <f>IF(moddep[[#This Row],[Modalidad deportiva]]&lt;&gt;"",comarca,"")</f>
        <v/>
      </c>
      <c r="C716" s="103"/>
      <c r="D716" s="30"/>
      <c r="E716" s="138"/>
      <c r="F716" s="129"/>
      <c r="G716" s="145"/>
      <c r="H716" s="58"/>
      <c r="I716" s="58"/>
      <c r="J716" s="58"/>
      <c r="K716" s="58"/>
      <c r="L716" s="58"/>
    </row>
    <row r="717" spans="1:12" ht="12.75" x14ac:dyDescent="0.2">
      <c r="A717" s="41" t="str">
        <f>IF(moddep[[#This Row],[Modalidad deportiva]]&lt;&gt;"",Ejercicio,"")</f>
        <v/>
      </c>
      <c r="B717" s="140" t="str">
        <f>IF(moddep[[#This Row],[Modalidad deportiva]]&lt;&gt;"",comarca,"")</f>
        <v/>
      </c>
      <c r="C717" s="103"/>
      <c r="D717" s="30"/>
      <c r="E717" s="138"/>
      <c r="F717" s="129"/>
      <c r="G717" s="145"/>
      <c r="H717" s="58"/>
      <c r="I717" s="58"/>
      <c r="J717" s="58"/>
      <c r="K717" s="58"/>
      <c r="L717" s="58"/>
    </row>
    <row r="718" spans="1:12" ht="12.75" x14ac:dyDescent="0.2">
      <c r="A718" s="41" t="str">
        <f>IF(moddep[[#This Row],[Modalidad deportiva]]&lt;&gt;"",Ejercicio,"")</f>
        <v/>
      </c>
      <c r="B718" s="140" t="str">
        <f>IF(moddep[[#This Row],[Modalidad deportiva]]&lt;&gt;"",comarca,"")</f>
        <v/>
      </c>
      <c r="C718" s="103"/>
      <c r="D718" s="30"/>
      <c r="E718" s="138"/>
      <c r="F718" s="129"/>
      <c r="G718" s="145"/>
      <c r="H718" s="58"/>
      <c r="I718" s="58"/>
      <c r="J718" s="58"/>
      <c r="K718" s="58"/>
      <c r="L718" s="58"/>
    </row>
    <row r="719" spans="1:12" ht="12.75" x14ac:dyDescent="0.2">
      <c r="A719" s="41" t="str">
        <f>IF(moddep[[#This Row],[Modalidad deportiva]]&lt;&gt;"",Ejercicio,"")</f>
        <v/>
      </c>
      <c r="B719" s="140" t="str">
        <f>IF(moddep[[#This Row],[Modalidad deportiva]]&lt;&gt;"",comarca,"")</f>
        <v/>
      </c>
      <c r="C719" s="103"/>
      <c r="D719" s="30"/>
      <c r="E719" s="138"/>
      <c r="F719" s="129"/>
      <c r="G719" s="145"/>
      <c r="H719" s="58"/>
      <c r="I719" s="58"/>
      <c r="J719" s="58"/>
      <c r="K719" s="58"/>
      <c r="L719" s="58"/>
    </row>
    <row r="720" spans="1:12" ht="12.75" x14ac:dyDescent="0.2">
      <c r="A720" s="41" t="str">
        <f>IF(moddep[[#This Row],[Modalidad deportiva]]&lt;&gt;"",Ejercicio,"")</f>
        <v/>
      </c>
      <c r="B720" s="140" t="str">
        <f>IF(moddep[[#This Row],[Modalidad deportiva]]&lt;&gt;"",comarca,"")</f>
        <v/>
      </c>
      <c r="C720" s="103"/>
      <c r="D720" s="30"/>
      <c r="E720" s="138"/>
      <c r="F720" s="129"/>
      <c r="G720" s="145"/>
      <c r="H720" s="58"/>
      <c r="I720" s="58"/>
      <c r="J720" s="58"/>
      <c r="K720" s="58"/>
      <c r="L720" s="58"/>
    </row>
    <row r="721" spans="1:12" ht="12.75" x14ac:dyDescent="0.2">
      <c r="A721" s="41" t="str">
        <f>IF(moddep[[#This Row],[Modalidad deportiva]]&lt;&gt;"",Ejercicio,"")</f>
        <v/>
      </c>
      <c r="B721" s="140" t="str">
        <f>IF(moddep[[#This Row],[Modalidad deportiva]]&lt;&gt;"",comarca,"")</f>
        <v/>
      </c>
      <c r="C721" s="103"/>
      <c r="D721" s="30"/>
      <c r="E721" s="138"/>
      <c r="F721" s="129"/>
      <c r="G721" s="145"/>
      <c r="H721" s="58"/>
      <c r="I721" s="58"/>
      <c r="J721" s="58"/>
      <c r="K721" s="58"/>
      <c r="L721" s="58"/>
    </row>
    <row r="722" spans="1:12" ht="12.75" x14ac:dyDescent="0.2">
      <c r="A722" s="41" t="str">
        <f>IF(moddep[[#This Row],[Modalidad deportiva]]&lt;&gt;"",Ejercicio,"")</f>
        <v/>
      </c>
      <c r="B722" s="140" t="str">
        <f>IF(moddep[[#This Row],[Modalidad deportiva]]&lt;&gt;"",comarca,"")</f>
        <v/>
      </c>
      <c r="C722" s="103"/>
      <c r="D722" s="30"/>
      <c r="E722" s="138"/>
      <c r="F722" s="129"/>
      <c r="G722" s="144"/>
      <c r="H722" s="58"/>
      <c r="I722" s="58"/>
      <c r="J722" s="58"/>
      <c r="K722" s="58"/>
      <c r="L722" s="58"/>
    </row>
    <row r="723" spans="1:12" ht="12.75" x14ac:dyDescent="0.2">
      <c r="A723" s="41" t="str">
        <f>IF(moddep[[#This Row],[Modalidad deportiva]]&lt;&gt;"",Ejercicio,"")</f>
        <v/>
      </c>
      <c r="B723" s="140" t="str">
        <f>IF(moddep[[#This Row],[Modalidad deportiva]]&lt;&gt;"",comarca,"")</f>
        <v/>
      </c>
      <c r="C723" s="103"/>
      <c r="D723" s="30"/>
      <c r="E723" s="138"/>
      <c r="F723" s="129"/>
      <c r="G723" s="145"/>
      <c r="H723" s="58"/>
      <c r="I723" s="58"/>
      <c r="J723" s="58"/>
      <c r="K723" s="58"/>
      <c r="L723" s="58"/>
    </row>
    <row r="724" spans="1:12" ht="12.75" x14ac:dyDescent="0.2">
      <c r="A724" s="41" t="str">
        <f>IF(moddep[[#This Row],[Modalidad deportiva]]&lt;&gt;"",Ejercicio,"")</f>
        <v/>
      </c>
      <c r="B724" s="140" t="str">
        <f>IF(moddep[[#This Row],[Modalidad deportiva]]&lt;&gt;"",comarca,"")</f>
        <v/>
      </c>
      <c r="C724" s="103"/>
      <c r="D724" s="30"/>
      <c r="E724" s="138"/>
      <c r="F724" s="129"/>
      <c r="G724" s="145"/>
      <c r="H724" s="58"/>
      <c r="I724" s="58"/>
      <c r="J724" s="58"/>
      <c r="K724" s="58"/>
      <c r="L724" s="58"/>
    </row>
    <row r="725" spans="1:12" ht="12.75" x14ac:dyDescent="0.2">
      <c r="A725" s="41" t="str">
        <f>IF(moddep[[#This Row],[Modalidad deportiva]]&lt;&gt;"",Ejercicio,"")</f>
        <v/>
      </c>
      <c r="B725" s="140" t="str">
        <f>IF(moddep[[#This Row],[Modalidad deportiva]]&lt;&gt;"",comarca,"")</f>
        <v/>
      </c>
      <c r="C725" s="103"/>
      <c r="D725" s="30"/>
      <c r="E725" s="138"/>
      <c r="F725" s="129"/>
      <c r="G725" s="145"/>
      <c r="H725" s="58"/>
      <c r="I725" s="58"/>
      <c r="J725" s="58"/>
      <c r="K725" s="58"/>
      <c r="L725" s="58"/>
    </row>
    <row r="726" spans="1:12" ht="12.75" x14ac:dyDescent="0.2">
      <c r="A726" s="41" t="str">
        <f>IF(moddep[[#This Row],[Modalidad deportiva]]&lt;&gt;"",Ejercicio,"")</f>
        <v/>
      </c>
      <c r="B726" s="140" t="str">
        <f>IF(moddep[[#This Row],[Modalidad deportiva]]&lt;&gt;"",comarca,"")</f>
        <v/>
      </c>
      <c r="C726" s="103"/>
      <c r="D726" s="30"/>
      <c r="E726" s="138"/>
      <c r="F726" s="129"/>
      <c r="G726" s="145"/>
      <c r="H726" s="58"/>
      <c r="I726" s="58"/>
      <c r="J726" s="58"/>
      <c r="K726" s="58"/>
      <c r="L726" s="58"/>
    </row>
    <row r="727" spans="1:12" ht="12.75" x14ac:dyDescent="0.2">
      <c r="A727" s="41" t="str">
        <f>IF(moddep[[#This Row],[Modalidad deportiva]]&lt;&gt;"",Ejercicio,"")</f>
        <v/>
      </c>
      <c r="B727" s="140" t="str">
        <f>IF(moddep[[#This Row],[Modalidad deportiva]]&lt;&gt;"",comarca,"")</f>
        <v/>
      </c>
      <c r="C727" s="103"/>
      <c r="D727" s="30"/>
      <c r="E727" s="138"/>
      <c r="F727" s="129"/>
      <c r="G727" s="145"/>
      <c r="H727" s="58"/>
      <c r="I727" s="58"/>
      <c r="J727" s="58"/>
      <c r="K727" s="58"/>
      <c r="L727" s="58"/>
    </row>
    <row r="728" spans="1:12" ht="12.75" x14ac:dyDescent="0.2">
      <c r="A728" s="41" t="str">
        <f>IF(moddep[[#This Row],[Modalidad deportiva]]&lt;&gt;"",Ejercicio,"")</f>
        <v/>
      </c>
      <c r="B728" s="140" t="str">
        <f>IF(moddep[[#This Row],[Modalidad deportiva]]&lt;&gt;"",comarca,"")</f>
        <v/>
      </c>
      <c r="C728" s="103"/>
      <c r="D728" s="30"/>
      <c r="E728" s="138"/>
      <c r="F728" s="129"/>
      <c r="G728" s="145"/>
      <c r="H728" s="58"/>
      <c r="I728" s="58"/>
      <c r="J728" s="58"/>
      <c r="K728" s="58"/>
      <c r="L728" s="58"/>
    </row>
    <row r="729" spans="1:12" ht="12.75" x14ac:dyDescent="0.2">
      <c r="A729" s="41" t="str">
        <f>IF(moddep[[#This Row],[Modalidad deportiva]]&lt;&gt;"",Ejercicio,"")</f>
        <v/>
      </c>
      <c r="B729" s="140" t="str">
        <f>IF(moddep[[#This Row],[Modalidad deportiva]]&lt;&gt;"",comarca,"")</f>
        <v/>
      </c>
      <c r="C729" s="103"/>
      <c r="D729" s="30"/>
      <c r="E729" s="138"/>
      <c r="F729" s="129"/>
      <c r="G729" s="145"/>
      <c r="H729" s="58"/>
      <c r="I729" s="58"/>
      <c r="J729" s="58"/>
      <c r="K729" s="58"/>
      <c r="L729" s="58"/>
    </row>
    <row r="730" spans="1:12" ht="12.75" x14ac:dyDescent="0.2">
      <c r="A730" s="41" t="str">
        <f>IF(moddep[[#This Row],[Modalidad deportiva]]&lt;&gt;"",Ejercicio,"")</f>
        <v/>
      </c>
      <c r="B730" s="140" t="str">
        <f>IF(moddep[[#This Row],[Modalidad deportiva]]&lt;&gt;"",comarca,"")</f>
        <v/>
      </c>
      <c r="C730" s="103"/>
      <c r="D730" s="30"/>
      <c r="E730" s="138"/>
      <c r="F730" s="129"/>
      <c r="G730" s="145"/>
      <c r="H730" s="58"/>
      <c r="I730" s="58"/>
      <c r="J730" s="58"/>
      <c r="K730" s="58"/>
      <c r="L730" s="58"/>
    </row>
    <row r="731" spans="1:12" ht="12.75" x14ac:dyDescent="0.2">
      <c r="A731" s="41" t="str">
        <f>IF(moddep[[#This Row],[Modalidad deportiva]]&lt;&gt;"",Ejercicio,"")</f>
        <v/>
      </c>
      <c r="B731" s="140" t="str">
        <f>IF(moddep[[#This Row],[Modalidad deportiva]]&lt;&gt;"",comarca,"")</f>
        <v/>
      </c>
      <c r="C731" s="103"/>
      <c r="D731" s="30"/>
      <c r="E731" s="138"/>
      <c r="F731" s="129"/>
      <c r="G731" s="144"/>
      <c r="H731" s="58"/>
      <c r="I731" s="58"/>
      <c r="J731" s="58"/>
      <c r="K731" s="58"/>
      <c r="L731" s="58"/>
    </row>
    <row r="732" spans="1:12" ht="12.75" x14ac:dyDescent="0.2">
      <c r="A732" s="41" t="str">
        <f>IF(moddep[[#This Row],[Modalidad deportiva]]&lt;&gt;"",Ejercicio,"")</f>
        <v/>
      </c>
      <c r="B732" s="140" t="str">
        <f>IF(moddep[[#This Row],[Modalidad deportiva]]&lt;&gt;"",comarca,"")</f>
        <v/>
      </c>
      <c r="C732" s="103"/>
      <c r="D732" s="30"/>
      <c r="E732" s="138"/>
      <c r="F732" s="129"/>
      <c r="G732" s="145"/>
      <c r="H732" s="58"/>
      <c r="I732" s="58"/>
      <c r="J732" s="58"/>
      <c r="K732" s="58"/>
      <c r="L732" s="58"/>
    </row>
    <row r="733" spans="1:12" ht="12.75" x14ac:dyDescent="0.2">
      <c r="A733" s="41" t="str">
        <f>IF(moddep[[#This Row],[Modalidad deportiva]]&lt;&gt;"",Ejercicio,"")</f>
        <v/>
      </c>
      <c r="B733" s="140" t="str">
        <f>IF(moddep[[#This Row],[Modalidad deportiva]]&lt;&gt;"",comarca,"")</f>
        <v/>
      </c>
      <c r="C733" s="103"/>
      <c r="D733" s="30"/>
      <c r="E733" s="138"/>
      <c r="F733" s="129"/>
      <c r="G733" s="145"/>
      <c r="H733" s="58"/>
      <c r="I733" s="58"/>
      <c r="J733" s="58"/>
      <c r="K733" s="58"/>
      <c r="L733" s="58"/>
    </row>
    <row r="734" spans="1:12" ht="12.75" x14ac:dyDescent="0.2">
      <c r="A734" s="41" t="str">
        <f>IF(moddep[[#This Row],[Modalidad deportiva]]&lt;&gt;"",Ejercicio,"")</f>
        <v/>
      </c>
      <c r="B734" s="140" t="str">
        <f>IF(moddep[[#This Row],[Modalidad deportiva]]&lt;&gt;"",comarca,"")</f>
        <v/>
      </c>
      <c r="C734" s="103"/>
      <c r="D734" s="30"/>
      <c r="E734" s="138"/>
      <c r="F734" s="129"/>
      <c r="G734" s="145"/>
      <c r="H734" s="58"/>
      <c r="I734" s="58"/>
      <c r="J734" s="58"/>
      <c r="K734" s="58"/>
      <c r="L734" s="58"/>
    </row>
    <row r="735" spans="1:12" ht="12.75" x14ac:dyDescent="0.2">
      <c r="A735" s="41" t="str">
        <f>IF(moddep[[#This Row],[Modalidad deportiva]]&lt;&gt;"",Ejercicio,"")</f>
        <v/>
      </c>
      <c r="B735" s="140" t="str">
        <f>IF(moddep[[#This Row],[Modalidad deportiva]]&lt;&gt;"",comarca,"")</f>
        <v/>
      </c>
      <c r="C735" s="103"/>
      <c r="D735" s="30"/>
      <c r="E735" s="138"/>
      <c r="F735" s="129"/>
      <c r="G735" s="145"/>
      <c r="H735" s="58"/>
      <c r="I735" s="58"/>
      <c r="J735" s="58"/>
      <c r="K735" s="58"/>
      <c r="L735" s="58"/>
    </row>
    <row r="736" spans="1:12" ht="12.75" x14ac:dyDescent="0.2">
      <c r="A736" s="41" t="str">
        <f>IF(moddep[[#This Row],[Modalidad deportiva]]&lt;&gt;"",Ejercicio,"")</f>
        <v/>
      </c>
      <c r="B736" s="140" t="str">
        <f>IF(moddep[[#This Row],[Modalidad deportiva]]&lt;&gt;"",comarca,"")</f>
        <v/>
      </c>
      <c r="C736" s="103"/>
      <c r="D736" s="30"/>
      <c r="E736" s="138"/>
      <c r="F736" s="129"/>
      <c r="G736" s="145"/>
      <c r="H736" s="58"/>
      <c r="I736" s="58"/>
      <c r="J736" s="58"/>
      <c r="K736" s="58"/>
      <c r="L736" s="58"/>
    </row>
    <row r="737" spans="1:12" ht="12.75" x14ac:dyDescent="0.2">
      <c r="A737" s="41" t="str">
        <f>IF(moddep[[#This Row],[Modalidad deportiva]]&lt;&gt;"",Ejercicio,"")</f>
        <v/>
      </c>
      <c r="B737" s="140" t="str">
        <f>IF(moddep[[#This Row],[Modalidad deportiva]]&lt;&gt;"",comarca,"")</f>
        <v/>
      </c>
      <c r="C737" s="103"/>
      <c r="D737" s="30"/>
      <c r="E737" s="138"/>
      <c r="F737" s="129"/>
      <c r="G737" s="145"/>
      <c r="H737" s="58"/>
      <c r="I737" s="58"/>
      <c r="J737" s="58"/>
      <c r="K737" s="58"/>
      <c r="L737" s="58"/>
    </row>
    <row r="738" spans="1:12" ht="12.75" x14ac:dyDescent="0.2">
      <c r="A738" s="41" t="str">
        <f>IF(moddep[[#This Row],[Modalidad deportiva]]&lt;&gt;"",Ejercicio,"")</f>
        <v/>
      </c>
      <c r="B738" s="140" t="str">
        <f>IF(moddep[[#This Row],[Modalidad deportiva]]&lt;&gt;"",comarca,"")</f>
        <v/>
      </c>
      <c r="C738" s="103"/>
      <c r="D738" s="30"/>
      <c r="E738" s="138"/>
      <c r="F738" s="129"/>
      <c r="G738" s="145"/>
      <c r="H738" s="58"/>
      <c r="I738" s="58"/>
      <c r="J738" s="58"/>
      <c r="K738" s="58"/>
      <c r="L738" s="58"/>
    </row>
    <row r="739" spans="1:12" ht="12.75" x14ac:dyDescent="0.2">
      <c r="A739" s="41" t="str">
        <f>IF(moddep[[#This Row],[Modalidad deportiva]]&lt;&gt;"",Ejercicio,"")</f>
        <v/>
      </c>
      <c r="B739" s="140" t="str">
        <f>IF(moddep[[#This Row],[Modalidad deportiva]]&lt;&gt;"",comarca,"")</f>
        <v/>
      </c>
      <c r="C739" s="103"/>
      <c r="D739" s="30"/>
      <c r="E739" s="138"/>
      <c r="F739" s="129"/>
      <c r="G739" s="145"/>
      <c r="H739" s="58"/>
      <c r="I739" s="58"/>
      <c r="J739" s="58"/>
      <c r="K739" s="58"/>
      <c r="L739" s="58"/>
    </row>
    <row r="740" spans="1:12" ht="12.75" x14ac:dyDescent="0.2">
      <c r="A740" s="41" t="str">
        <f>IF(moddep[[#This Row],[Modalidad deportiva]]&lt;&gt;"",Ejercicio,"")</f>
        <v/>
      </c>
      <c r="B740" s="140" t="str">
        <f>IF(moddep[[#This Row],[Modalidad deportiva]]&lt;&gt;"",comarca,"")</f>
        <v/>
      </c>
      <c r="C740" s="103"/>
      <c r="D740" s="30"/>
      <c r="E740" s="138"/>
      <c r="F740" s="129"/>
      <c r="G740" s="144"/>
      <c r="H740" s="58"/>
      <c r="I740" s="58"/>
      <c r="J740" s="58"/>
      <c r="K740" s="58"/>
      <c r="L740" s="58"/>
    </row>
    <row r="741" spans="1:12" ht="12.75" x14ac:dyDescent="0.2">
      <c r="A741" s="41" t="str">
        <f>IF(moddep[[#This Row],[Modalidad deportiva]]&lt;&gt;"",Ejercicio,"")</f>
        <v/>
      </c>
      <c r="B741" s="140" t="str">
        <f>IF(moddep[[#This Row],[Modalidad deportiva]]&lt;&gt;"",comarca,"")</f>
        <v/>
      </c>
      <c r="C741" s="103"/>
      <c r="D741" s="30"/>
      <c r="E741" s="138"/>
      <c r="F741" s="129"/>
      <c r="G741" s="145"/>
      <c r="H741" s="58"/>
      <c r="I741" s="58"/>
      <c r="J741" s="58"/>
      <c r="K741" s="58"/>
      <c r="L741" s="58"/>
    </row>
    <row r="742" spans="1:12" ht="12.75" x14ac:dyDescent="0.2">
      <c r="A742" s="41" t="str">
        <f>IF(moddep[[#This Row],[Modalidad deportiva]]&lt;&gt;"",Ejercicio,"")</f>
        <v/>
      </c>
      <c r="B742" s="140" t="str">
        <f>IF(moddep[[#This Row],[Modalidad deportiva]]&lt;&gt;"",comarca,"")</f>
        <v/>
      </c>
      <c r="C742" s="103"/>
      <c r="D742" s="30"/>
      <c r="E742" s="138"/>
      <c r="F742" s="129"/>
      <c r="G742" s="145"/>
      <c r="H742" s="58"/>
      <c r="I742" s="58"/>
      <c r="J742" s="58"/>
      <c r="K742" s="58"/>
      <c r="L742" s="58"/>
    </row>
    <row r="743" spans="1:12" ht="12.75" x14ac:dyDescent="0.2">
      <c r="A743" s="41" t="str">
        <f>IF(moddep[[#This Row],[Modalidad deportiva]]&lt;&gt;"",Ejercicio,"")</f>
        <v/>
      </c>
      <c r="B743" s="140" t="str">
        <f>IF(moddep[[#This Row],[Modalidad deportiva]]&lt;&gt;"",comarca,"")</f>
        <v/>
      </c>
      <c r="C743" s="103"/>
      <c r="D743" s="30"/>
      <c r="E743" s="138"/>
      <c r="F743" s="129"/>
      <c r="G743" s="145"/>
      <c r="H743" s="58"/>
      <c r="I743" s="58"/>
      <c r="J743" s="58"/>
      <c r="K743" s="58"/>
      <c r="L743" s="58"/>
    </row>
    <row r="744" spans="1:12" ht="12.75" x14ac:dyDescent="0.2">
      <c r="A744" s="41" t="str">
        <f>IF(moddep[[#This Row],[Modalidad deportiva]]&lt;&gt;"",Ejercicio,"")</f>
        <v/>
      </c>
      <c r="B744" s="140" t="str">
        <f>IF(moddep[[#This Row],[Modalidad deportiva]]&lt;&gt;"",comarca,"")</f>
        <v/>
      </c>
      <c r="C744" s="103"/>
      <c r="D744" s="30"/>
      <c r="E744" s="138"/>
      <c r="F744" s="129"/>
      <c r="G744" s="145"/>
      <c r="H744" s="58"/>
      <c r="I744" s="58"/>
      <c r="J744" s="58"/>
      <c r="K744" s="58"/>
      <c r="L744" s="58"/>
    </row>
    <row r="745" spans="1:12" ht="12.75" x14ac:dyDescent="0.2">
      <c r="A745" s="41" t="str">
        <f>IF(moddep[[#This Row],[Modalidad deportiva]]&lt;&gt;"",Ejercicio,"")</f>
        <v/>
      </c>
      <c r="B745" s="140" t="str">
        <f>IF(moddep[[#This Row],[Modalidad deportiva]]&lt;&gt;"",comarca,"")</f>
        <v/>
      </c>
      <c r="C745" s="103"/>
      <c r="D745" s="30"/>
      <c r="E745" s="138"/>
      <c r="F745" s="129"/>
      <c r="G745" s="145"/>
      <c r="H745" s="58"/>
      <c r="I745" s="58"/>
      <c r="J745" s="58"/>
      <c r="K745" s="58"/>
      <c r="L745" s="58"/>
    </row>
    <row r="746" spans="1:12" ht="12.75" x14ac:dyDescent="0.2">
      <c r="A746" s="41" t="str">
        <f>IF(moddep[[#This Row],[Modalidad deportiva]]&lt;&gt;"",Ejercicio,"")</f>
        <v/>
      </c>
      <c r="B746" s="140" t="str">
        <f>IF(moddep[[#This Row],[Modalidad deportiva]]&lt;&gt;"",comarca,"")</f>
        <v/>
      </c>
      <c r="C746" s="103"/>
      <c r="D746" s="30"/>
      <c r="E746" s="138"/>
      <c r="F746" s="129"/>
      <c r="G746" s="145"/>
      <c r="H746" s="58"/>
      <c r="I746" s="58"/>
      <c r="J746" s="58"/>
      <c r="K746" s="58"/>
      <c r="L746" s="58"/>
    </row>
    <row r="747" spans="1:12" ht="12.75" x14ac:dyDescent="0.2">
      <c r="A747" s="41" t="str">
        <f>IF(moddep[[#This Row],[Modalidad deportiva]]&lt;&gt;"",Ejercicio,"")</f>
        <v/>
      </c>
      <c r="B747" s="140" t="str">
        <f>IF(moddep[[#This Row],[Modalidad deportiva]]&lt;&gt;"",comarca,"")</f>
        <v/>
      </c>
      <c r="C747" s="103"/>
      <c r="D747" s="30"/>
      <c r="E747" s="138"/>
      <c r="F747" s="129"/>
      <c r="G747" s="145"/>
      <c r="H747" s="58"/>
      <c r="I747" s="58"/>
      <c r="J747" s="58"/>
      <c r="K747" s="58"/>
      <c r="L747" s="58"/>
    </row>
    <row r="748" spans="1:12" ht="12.75" x14ac:dyDescent="0.2">
      <c r="A748" s="41" t="str">
        <f>IF(moddep[[#This Row],[Modalidad deportiva]]&lt;&gt;"",Ejercicio,"")</f>
        <v/>
      </c>
      <c r="B748" s="140" t="str">
        <f>IF(moddep[[#This Row],[Modalidad deportiva]]&lt;&gt;"",comarca,"")</f>
        <v/>
      </c>
      <c r="C748" s="103"/>
      <c r="D748" s="30"/>
      <c r="E748" s="138"/>
      <c r="F748" s="129"/>
      <c r="G748" s="145"/>
      <c r="H748" s="58"/>
      <c r="I748" s="58"/>
      <c r="J748" s="58"/>
      <c r="K748" s="58"/>
      <c r="L748" s="58"/>
    </row>
    <row r="749" spans="1:12" ht="12.75" x14ac:dyDescent="0.2">
      <c r="A749" s="41" t="str">
        <f>IF(moddep[[#This Row],[Modalidad deportiva]]&lt;&gt;"",Ejercicio,"")</f>
        <v/>
      </c>
      <c r="B749" s="140" t="str">
        <f>IF(moddep[[#This Row],[Modalidad deportiva]]&lt;&gt;"",comarca,"")</f>
        <v/>
      </c>
      <c r="C749" s="103"/>
      <c r="D749" s="30"/>
      <c r="E749" s="138"/>
      <c r="F749" s="129"/>
      <c r="G749" s="144"/>
      <c r="H749" s="58"/>
      <c r="I749" s="58"/>
      <c r="J749" s="58"/>
      <c r="K749" s="58"/>
      <c r="L749" s="58"/>
    </row>
    <row r="750" spans="1:12" ht="12.75" x14ac:dyDescent="0.2">
      <c r="A750" s="41" t="str">
        <f>IF(moddep[[#This Row],[Modalidad deportiva]]&lt;&gt;"",Ejercicio,"")</f>
        <v/>
      </c>
      <c r="B750" s="140" t="str">
        <f>IF(moddep[[#This Row],[Modalidad deportiva]]&lt;&gt;"",comarca,"")</f>
        <v/>
      </c>
      <c r="C750" s="103"/>
      <c r="D750" s="30"/>
      <c r="E750" s="138"/>
      <c r="F750" s="129"/>
      <c r="G750" s="145"/>
      <c r="H750" s="58"/>
      <c r="I750" s="58"/>
      <c r="J750" s="58"/>
      <c r="K750" s="58"/>
      <c r="L750" s="58"/>
    </row>
    <row r="751" spans="1:12" ht="12.75" x14ac:dyDescent="0.2">
      <c r="A751" s="41" t="str">
        <f>IF(moddep[[#This Row],[Modalidad deportiva]]&lt;&gt;"",Ejercicio,"")</f>
        <v/>
      </c>
      <c r="B751" s="140" t="str">
        <f>IF(moddep[[#This Row],[Modalidad deportiva]]&lt;&gt;"",comarca,"")</f>
        <v/>
      </c>
      <c r="C751" s="103"/>
      <c r="D751" s="30"/>
      <c r="E751" s="138"/>
      <c r="F751" s="129"/>
      <c r="G751" s="145"/>
      <c r="H751" s="58"/>
      <c r="I751" s="58"/>
      <c r="J751" s="58"/>
      <c r="K751" s="58"/>
      <c r="L751" s="58"/>
    </row>
    <row r="752" spans="1:12" ht="12.75" x14ac:dyDescent="0.2">
      <c r="A752" s="41" t="str">
        <f>IF(moddep[[#This Row],[Modalidad deportiva]]&lt;&gt;"",Ejercicio,"")</f>
        <v/>
      </c>
      <c r="B752" s="140" t="str">
        <f>IF(moddep[[#This Row],[Modalidad deportiva]]&lt;&gt;"",comarca,"")</f>
        <v/>
      </c>
      <c r="C752" s="103"/>
      <c r="D752" s="30"/>
      <c r="E752" s="138"/>
      <c r="F752" s="129"/>
      <c r="G752" s="145"/>
      <c r="H752" s="58"/>
      <c r="I752" s="58"/>
      <c r="J752" s="58"/>
      <c r="K752" s="58"/>
      <c r="L752" s="58"/>
    </row>
    <row r="753" spans="1:12" ht="12.75" x14ac:dyDescent="0.2">
      <c r="A753" s="41" t="str">
        <f>IF(moddep[[#This Row],[Modalidad deportiva]]&lt;&gt;"",Ejercicio,"")</f>
        <v/>
      </c>
      <c r="B753" s="140" t="str">
        <f>IF(moddep[[#This Row],[Modalidad deportiva]]&lt;&gt;"",comarca,"")</f>
        <v/>
      </c>
      <c r="C753" s="103"/>
      <c r="D753" s="30"/>
      <c r="E753" s="138"/>
      <c r="F753" s="129"/>
      <c r="G753" s="145"/>
      <c r="H753" s="58"/>
      <c r="I753" s="58"/>
      <c r="J753" s="58"/>
      <c r="K753" s="58"/>
      <c r="L753" s="58"/>
    </row>
    <row r="754" spans="1:12" ht="12.75" x14ac:dyDescent="0.2">
      <c r="A754" s="41" t="str">
        <f>IF(moddep[[#This Row],[Modalidad deportiva]]&lt;&gt;"",Ejercicio,"")</f>
        <v/>
      </c>
      <c r="B754" s="140" t="str">
        <f>IF(moddep[[#This Row],[Modalidad deportiva]]&lt;&gt;"",comarca,"")</f>
        <v/>
      </c>
      <c r="C754" s="103"/>
      <c r="D754" s="30"/>
      <c r="E754" s="138"/>
      <c r="F754" s="129"/>
      <c r="G754" s="145"/>
      <c r="H754" s="58"/>
      <c r="I754" s="58"/>
      <c r="J754" s="58"/>
      <c r="K754" s="58"/>
      <c r="L754" s="58"/>
    </row>
    <row r="755" spans="1:12" ht="12.75" x14ac:dyDescent="0.2">
      <c r="A755" s="41" t="str">
        <f>IF(moddep[[#This Row],[Modalidad deportiva]]&lt;&gt;"",Ejercicio,"")</f>
        <v/>
      </c>
      <c r="B755" s="140" t="str">
        <f>IF(moddep[[#This Row],[Modalidad deportiva]]&lt;&gt;"",comarca,"")</f>
        <v/>
      </c>
      <c r="C755" s="103"/>
      <c r="D755" s="30"/>
      <c r="E755" s="138"/>
      <c r="F755" s="129"/>
      <c r="G755" s="145"/>
      <c r="H755" s="58"/>
      <c r="I755" s="58"/>
      <c r="J755" s="58"/>
      <c r="K755" s="58"/>
      <c r="L755" s="58"/>
    </row>
    <row r="756" spans="1:12" ht="12.75" x14ac:dyDescent="0.2">
      <c r="A756" s="41" t="str">
        <f>IF(moddep[[#This Row],[Modalidad deportiva]]&lt;&gt;"",Ejercicio,"")</f>
        <v/>
      </c>
      <c r="B756" s="140" t="str">
        <f>IF(moddep[[#This Row],[Modalidad deportiva]]&lt;&gt;"",comarca,"")</f>
        <v/>
      </c>
      <c r="C756" s="103"/>
      <c r="D756" s="30"/>
      <c r="E756" s="138"/>
      <c r="F756" s="129"/>
      <c r="G756" s="145"/>
      <c r="H756" s="58"/>
      <c r="I756" s="58"/>
      <c r="J756" s="58"/>
      <c r="K756" s="58"/>
      <c r="L756" s="58"/>
    </row>
    <row r="757" spans="1:12" ht="12.75" x14ac:dyDescent="0.2">
      <c r="A757" s="41" t="str">
        <f>IF(moddep[[#This Row],[Modalidad deportiva]]&lt;&gt;"",Ejercicio,"")</f>
        <v/>
      </c>
      <c r="B757" s="140" t="str">
        <f>IF(moddep[[#This Row],[Modalidad deportiva]]&lt;&gt;"",comarca,"")</f>
        <v/>
      </c>
      <c r="C757" s="103"/>
      <c r="D757" s="30"/>
      <c r="E757" s="138"/>
      <c r="F757" s="129"/>
      <c r="G757" s="145"/>
      <c r="H757" s="58"/>
      <c r="I757" s="58"/>
      <c r="J757" s="58"/>
      <c r="K757" s="58"/>
      <c r="L757" s="58"/>
    </row>
    <row r="758" spans="1:12" ht="12.75" x14ac:dyDescent="0.2">
      <c r="A758" s="41" t="str">
        <f>IF(moddep[[#This Row],[Modalidad deportiva]]&lt;&gt;"",Ejercicio,"")</f>
        <v/>
      </c>
      <c r="B758" s="140" t="str">
        <f>IF(moddep[[#This Row],[Modalidad deportiva]]&lt;&gt;"",comarca,"")</f>
        <v/>
      </c>
      <c r="C758" s="103"/>
      <c r="D758" s="30"/>
      <c r="E758" s="138"/>
      <c r="F758" s="129"/>
      <c r="G758" s="144"/>
      <c r="H758" s="58"/>
      <c r="I758" s="58"/>
      <c r="J758" s="58"/>
      <c r="K758" s="58"/>
      <c r="L758" s="58"/>
    </row>
    <row r="759" spans="1:12" ht="12.75" x14ac:dyDescent="0.2">
      <c r="A759" s="41" t="str">
        <f>IF(moddep[[#This Row],[Modalidad deportiva]]&lt;&gt;"",Ejercicio,"")</f>
        <v/>
      </c>
      <c r="B759" s="140" t="str">
        <f>IF(moddep[[#This Row],[Modalidad deportiva]]&lt;&gt;"",comarca,"")</f>
        <v/>
      </c>
      <c r="C759" s="103"/>
      <c r="D759" s="30"/>
      <c r="E759" s="138"/>
      <c r="F759" s="129"/>
      <c r="G759" s="145"/>
      <c r="H759" s="58"/>
      <c r="I759" s="58"/>
      <c r="J759" s="58"/>
      <c r="K759" s="58"/>
      <c r="L759" s="58"/>
    </row>
    <row r="760" spans="1:12" ht="12.75" x14ac:dyDescent="0.2">
      <c r="A760" s="41" t="str">
        <f>IF(moddep[[#This Row],[Modalidad deportiva]]&lt;&gt;"",Ejercicio,"")</f>
        <v/>
      </c>
      <c r="B760" s="140" t="str">
        <f>IF(moddep[[#This Row],[Modalidad deportiva]]&lt;&gt;"",comarca,"")</f>
        <v/>
      </c>
      <c r="C760" s="103"/>
      <c r="D760" s="30"/>
      <c r="E760" s="138"/>
      <c r="F760" s="129"/>
      <c r="G760" s="145"/>
      <c r="H760" s="58"/>
      <c r="I760" s="58"/>
      <c r="J760" s="58"/>
      <c r="K760" s="58"/>
      <c r="L760" s="58"/>
    </row>
    <row r="761" spans="1:12" ht="12.75" x14ac:dyDescent="0.2">
      <c r="A761" s="41" t="str">
        <f>IF(moddep[[#This Row],[Modalidad deportiva]]&lt;&gt;"",Ejercicio,"")</f>
        <v/>
      </c>
      <c r="B761" s="140" t="str">
        <f>IF(moddep[[#This Row],[Modalidad deportiva]]&lt;&gt;"",comarca,"")</f>
        <v/>
      </c>
      <c r="C761" s="103"/>
      <c r="D761" s="30"/>
      <c r="E761" s="138"/>
      <c r="F761" s="129"/>
      <c r="G761" s="145"/>
      <c r="H761" s="58"/>
      <c r="I761" s="58"/>
      <c r="J761" s="58"/>
      <c r="K761" s="58"/>
      <c r="L761" s="58"/>
    </row>
    <row r="762" spans="1:12" ht="12.75" x14ac:dyDescent="0.2">
      <c r="A762" s="41" t="str">
        <f>IF(moddep[[#This Row],[Modalidad deportiva]]&lt;&gt;"",Ejercicio,"")</f>
        <v/>
      </c>
      <c r="B762" s="140" t="str">
        <f>IF(moddep[[#This Row],[Modalidad deportiva]]&lt;&gt;"",comarca,"")</f>
        <v/>
      </c>
      <c r="C762" s="103"/>
      <c r="D762" s="30"/>
      <c r="E762" s="138"/>
      <c r="F762" s="129"/>
      <c r="G762" s="145"/>
      <c r="H762" s="58"/>
      <c r="I762" s="58"/>
      <c r="J762" s="58"/>
      <c r="K762" s="58"/>
      <c r="L762" s="58"/>
    </row>
    <row r="763" spans="1:12" ht="12.75" x14ac:dyDescent="0.2">
      <c r="A763" s="41" t="str">
        <f>IF(moddep[[#This Row],[Modalidad deportiva]]&lt;&gt;"",Ejercicio,"")</f>
        <v/>
      </c>
      <c r="B763" s="140" t="str">
        <f>IF(moddep[[#This Row],[Modalidad deportiva]]&lt;&gt;"",comarca,"")</f>
        <v/>
      </c>
      <c r="C763" s="103"/>
      <c r="D763" s="30"/>
      <c r="E763" s="138"/>
      <c r="F763" s="129"/>
      <c r="G763" s="145"/>
      <c r="H763" s="58"/>
      <c r="I763" s="58"/>
      <c r="J763" s="58"/>
      <c r="K763" s="58"/>
      <c r="L763" s="58"/>
    </row>
    <row r="764" spans="1:12" ht="12.75" x14ac:dyDescent="0.2">
      <c r="A764" s="41" t="str">
        <f>IF(moddep[[#This Row],[Modalidad deportiva]]&lt;&gt;"",Ejercicio,"")</f>
        <v/>
      </c>
      <c r="B764" s="140" t="str">
        <f>IF(moddep[[#This Row],[Modalidad deportiva]]&lt;&gt;"",comarca,"")</f>
        <v/>
      </c>
      <c r="C764" s="103"/>
      <c r="D764" s="30"/>
      <c r="E764" s="138"/>
      <c r="F764" s="129"/>
      <c r="G764" s="145"/>
      <c r="H764" s="58"/>
      <c r="I764" s="58"/>
      <c r="J764" s="58"/>
      <c r="K764" s="58"/>
      <c r="L764" s="58"/>
    </row>
    <row r="765" spans="1:12" ht="12.75" x14ac:dyDescent="0.2">
      <c r="A765" s="41" t="str">
        <f>IF(moddep[[#This Row],[Modalidad deportiva]]&lt;&gt;"",Ejercicio,"")</f>
        <v/>
      </c>
      <c r="B765" s="140" t="str">
        <f>IF(moddep[[#This Row],[Modalidad deportiva]]&lt;&gt;"",comarca,"")</f>
        <v/>
      </c>
      <c r="C765" s="103"/>
      <c r="D765" s="30"/>
      <c r="E765" s="138"/>
      <c r="F765" s="129"/>
      <c r="G765" s="145"/>
      <c r="H765" s="58"/>
      <c r="I765" s="58"/>
      <c r="J765" s="58"/>
      <c r="K765" s="58"/>
      <c r="L765" s="58"/>
    </row>
    <row r="766" spans="1:12" ht="12.75" x14ac:dyDescent="0.2">
      <c r="A766" s="41" t="str">
        <f>IF(moddep[[#This Row],[Modalidad deportiva]]&lt;&gt;"",Ejercicio,"")</f>
        <v/>
      </c>
      <c r="B766" s="140" t="str">
        <f>IF(moddep[[#This Row],[Modalidad deportiva]]&lt;&gt;"",comarca,"")</f>
        <v/>
      </c>
      <c r="C766" s="103"/>
      <c r="D766" s="30"/>
      <c r="E766" s="138"/>
      <c r="F766" s="129"/>
      <c r="G766" s="145"/>
      <c r="H766" s="58"/>
      <c r="I766" s="58"/>
      <c r="J766" s="58"/>
      <c r="K766" s="58"/>
      <c r="L766" s="58"/>
    </row>
    <row r="767" spans="1:12" ht="12.75" x14ac:dyDescent="0.2">
      <c r="A767" s="41" t="str">
        <f>IF(moddep[[#This Row],[Modalidad deportiva]]&lt;&gt;"",Ejercicio,"")</f>
        <v/>
      </c>
      <c r="B767" s="140" t="str">
        <f>IF(moddep[[#This Row],[Modalidad deportiva]]&lt;&gt;"",comarca,"")</f>
        <v/>
      </c>
      <c r="C767" s="103"/>
      <c r="D767" s="30"/>
      <c r="E767" s="138"/>
      <c r="F767" s="129"/>
      <c r="G767" s="144"/>
      <c r="H767" s="58"/>
      <c r="I767" s="58"/>
      <c r="J767" s="58"/>
      <c r="K767" s="58"/>
      <c r="L767" s="58"/>
    </row>
    <row r="768" spans="1:12" ht="12.75" x14ac:dyDescent="0.2">
      <c r="A768" s="41" t="str">
        <f>IF(moddep[[#This Row],[Modalidad deportiva]]&lt;&gt;"",Ejercicio,"")</f>
        <v/>
      </c>
      <c r="B768" s="140" t="str">
        <f>IF(moddep[[#This Row],[Modalidad deportiva]]&lt;&gt;"",comarca,"")</f>
        <v/>
      </c>
      <c r="C768" s="103"/>
      <c r="D768" s="30"/>
      <c r="E768" s="138"/>
      <c r="F768" s="129"/>
      <c r="G768" s="145"/>
      <c r="H768" s="58"/>
      <c r="I768" s="58"/>
      <c r="J768" s="58"/>
      <c r="K768" s="58"/>
      <c r="L768" s="58"/>
    </row>
    <row r="769" spans="1:12" ht="12.75" x14ac:dyDescent="0.2">
      <c r="A769" s="41" t="str">
        <f>IF(moddep[[#This Row],[Modalidad deportiva]]&lt;&gt;"",Ejercicio,"")</f>
        <v/>
      </c>
      <c r="B769" s="140" t="str">
        <f>IF(moddep[[#This Row],[Modalidad deportiva]]&lt;&gt;"",comarca,"")</f>
        <v/>
      </c>
      <c r="C769" s="103"/>
      <c r="D769" s="30"/>
      <c r="E769" s="138"/>
      <c r="F769" s="129"/>
      <c r="G769" s="145"/>
      <c r="H769" s="58"/>
      <c r="I769" s="58"/>
      <c r="J769" s="58"/>
      <c r="K769" s="58"/>
      <c r="L769" s="58"/>
    </row>
    <row r="770" spans="1:12" ht="12.75" x14ac:dyDescent="0.2">
      <c r="A770" s="41" t="str">
        <f>IF(moddep[[#This Row],[Modalidad deportiva]]&lt;&gt;"",Ejercicio,"")</f>
        <v/>
      </c>
      <c r="B770" s="140" t="str">
        <f>IF(moddep[[#This Row],[Modalidad deportiva]]&lt;&gt;"",comarca,"")</f>
        <v/>
      </c>
      <c r="C770" s="103"/>
      <c r="D770" s="30"/>
      <c r="E770" s="138"/>
      <c r="F770" s="129"/>
      <c r="G770" s="145"/>
      <c r="H770" s="58"/>
      <c r="I770" s="58"/>
      <c r="J770" s="58"/>
      <c r="K770" s="58"/>
      <c r="L770" s="58"/>
    </row>
    <row r="771" spans="1:12" ht="12.75" x14ac:dyDescent="0.2">
      <c r="A771" s="41" t="str">
        <f>IF(moddep[[#This Row],[Modalidad deportiva]]&lt;&gt;"",Ejercicio,"")</f>
        <v/>
      </c>
      <c r="B771" s="140" t="str">
        <f>IF(moddep[[#This Row],[Modalidad deportiva]]&lt;&gt;"",comarca,"")</f>
        <v/>
      </c>
      <c r="C771" s="103"/>
      <c r="D771" s="30"/>
      <c r="E771" s="138"/>
      <c r="F771" s="129"/>
      <c r="G771" s="145"/>
      <c r="H771" s="58"/>
      <c r="I771" s="58"/>
      <c r="J771" s="58"/>
      <c r="K771" s="58"/>
      <c r="L771" s="58"/>
    </row>
    <row r="772" spans="1:12" ht="12.75" x14ac:dyDescent="0.2">
      <c r="A772" s="41" t="str">
        <f>IF(moddep[[#This Row],[Modalidad deportiva]]&lt;&gt;"",Ejercicio,"")</f>
        <v/>
      </c>
      <c r="B772" s="140" t="str">
        <f>IF(moddep[[#This Row],[Modalidad deportiva]]&lt;&gt;"",comarca,"")</f>
        <v/>
      </c>
      <c r="C772" s="103"/>
      <c r="D772" s="30"/>
      <c r="E772" s="138"/>
      <c r="F772" s="129"/>
      <c r="G772" s="145"/>
      <c r="H772" s="58"/>
      <c r="I772" s="58"/>
      <c r="J772" s="58"/>
      <c r="K772" s="58"/>
      <c r="L772" s="58"/>
    </row>
    <row r="773" spans="1:12" ht="12.75" x14ac:dyDescent="0.2">
      <c r="A773" s="41" t="str">
        <f>IF(moddep[[#This Row],[Modalidad deportiva]]&lt;&gt;"",Ejercicio,"")</f>
        <v/>
      </c>
      <c r="B773" s="140" t="str">
        <f>IF(moddep[[#This Row],[Modalidad deportiva]]&lt;&gt;"",comarca,"")</f>
        <v/>
      </c>
      <c r="C773" s="103"/>
      <c r="D773" s="30"/>
      <c r="E773" s="138"/>
      <c r="F773" s="129"/>
      <c r="G773" s="145"/>
      <c r="H773" s="58"/>
      <c r="I773" s="58"/>
      <c r="J773" s="58"/>
      <c r="K773" s="58"/>
      <c r="L773" s="58"/>
    </row>
    <row r="774" spans="1:12" ht="12.75" x14ac:dyDescent="0.2">
      <c r="A774" s="41" t="str">
        <f>IF(moddep[[#This Row],[Modalidad deportiva]]&lt;&gt;"",Ejercicio,"")</f>
        <v/>
      </c>
      <c r="B774" s="140" t="str">
        <f>IF(moddep[[#This Row],[Modalidad deportiva]]&lt;&gt;"",comarca,"")</f>
        <v/>
      </c>
      <c r="C774" s="103"/>
      <c r="D774" s="30"/>
      <c r="E774" s="138"/>
      <c r="F774" s="129"/>
      <c r="G774" s="145"/>
      <c r="H774" s="58"/>
      <c r="I774" s="58"/>
      <c r="J774" s="58"/>
      <c r="K774" s="58"/>
      <c r="L774" s="58"/>
    </row>
    <row r="775" spans="1:12" ht="12.75" x14ac:dyDescent="0.2">
      <c r="A775" s="41" t="str">
        <f>IF(moddep[[#This Row],[Modalidad deportiva]]&lt;&gt;"",Ejercicio,"")</f>
        <v/>
      </c>
      <c r="B775" s="140" t="str">
        <f>IF(moddep[[#This Row],[Modalidad deportiva]]&lt;&gt;"",comarca,"")</f>
        <v/>
      </c>
      <c r="C775" s="103"/>
      <c r="D775" s="30"/>
      <c r="E775" s="138"/>
      <c r="F775" s="129"/>
      <c r="G775" s="145"/>
      <c r="H775" s="58"/>
      <c r="I775" s="58"/>
      <c r="J775" s="58"/>
      <c r="K775" s="58"/>
      <c r="L775" s="58"/>
    </row>
    <row r="776" spans="1:12" ht="12.75" x14ac:dyDescent="0.2">
      <c r="A776" s="41" t="str">
        <f>IF(moddep[[#This Row],[Modalidad deportiva]]&lt;&gt;"",Ejercicio,"")</f>
        <v/>
      </c>
      <c r="B776" s="140" t="str">
        <f>IF(moddep[[#This Row],[Modalidad deportiva]]&lt;&gt;"",comarca,"")</f>
        <v/>
      </c>
      <c r="C776" s="103"/>
      <c r="D776" s="30"/>
      <c r="E776" s="138"/>
      <c r="F776" s="129"/>
      <c r="G776" s="144"/>
      <c r="H776" s="58"/>
      <c r="I776" s="58"/>
      <c r="J776" s="58"/>
      <c r="K776" s="58"/>
      <c r="L776" s="58"/>
    </row>
    <row r="777" spans="1:12" ht="12.75" x14ac:dyDescent="0.2">
      <c r="A777" s="41" t="str">
        <f>IF(moddep[[#This Row],[Modalidad deportiva]]&lt;&gt;"",Ejercicio,"")</f>
        <v/>
      </c>
      <c r="B777" s="140" t="str">
        <f>IF(moddep[[#This Row],[Modalidad deportiva]]&lt;&gt;"",comarca,"")</f>
        <v/>
      </c>
      <c r="C777" s="103"/>
      <c r="D777" s="30"/>
      <c r="E777" s="138"/>
      <c r="F777" s="129"/>
      <c r="G777" s="145"/>
      <c r="H777" s="58"/>
      <c r="I777" s="58"/>
      <c r="J777" s="58"/>
      <c r="K777" s="58"/>
      <c r="L777" s="58"/>
    </row>
    <row r="778" spans="1:12" ht="12.75" x14ac:dyDescent="0.2">
      <c r="A778" s="41" t="str">
        <f>IF(moddep[[#This Row],[Modalidad deportiva]]&lt;&gt;"",Ejercicio,"")</f>
        <v/>
      </c>
      <c r="B778" s="140" t="str">
        <f>IF(moddep[[#This Row],[Modalidad deportiva]]&lt;&gt;"",comarca,"")</f>
        <v/>
      </c>
      <c r="C778" s="103"/>
      <c r="D778" s="30"/>
      <c r="E778" s="138"/>
      <c r="F778" s="129"/>
      <c r="G778" s="145"/>
      <c r="H778" s="58"/>
      <c r="I778" s="58"/>
      <c r="J778" s="58"/>
      <c r="K778" s="58"/>
      <c r="L778" s="58"/>
    </row>
    <row r="779" spans="1:12" ht="12.75" x14ac:dyDescent="0.2">
      <c r="A779" s="41" t="str">
        <f>IF(moddep[[#This Row],[Modalidad deportiva]]&lt;&gt;"",Ejercicio,"")</f>
        <v/>
      </c>
      <c r="B779" s="140" t="str">
        <f>IF(moddep[[#This Row],[Modalidad deportiva]]&lt;&gt;"",comarca,"")</f>
        <v/>
      </c>
      <c r="C779" s="103"/>
      <c r="D779" s="30"/>
      <c r="E779" s="138"/>
      <c r="F779" s="129"/>
      <c r="G779" s="145"/>
      <c r="H779" s="58"/>
      <c r="I779" s="58"/>
      <c r="J779" s="58"/>
      <c r="K779" s="58"/>
      <c r="L779" s="58"/>
    </row>
    <row r="780" spans="1:12" ht="12.75" x14ac:dyDescent="0.2">
      <c r="A780" s="41" t="str">
        <f>IF(moddep[[#This Row],[Modalidad deportiva]]&lt;&gt;"",Ejercicio,"")</f>
        <v/>
      </c>
      <c r="B780" s="140" t="str">
        <f>IF(moddep[[#This Row],[Modalidad deportiva]]&lt;&gt;"",comarca,"")</f>
        <v/>
      </c>
      <c r="C780" s="103"/>
      <c r="D780" s="30"/>
      <c r="E780" s="138"/>
      <c r="F780" s="129"/>
      <c r="G780" s="145"/>
      <c r="H780" s="58"/>
      <c r="I780" s="58"/>
      <c r="J780" s="58"/>
      <c r="K780" s="58"/>
      <c r="L780" s="58"/>
    </row>
    <row r="781" spans="1:12" ht="12.75" x14ac:dyDescent="0.2">
      <c r="A781" s="41" t="str">
        <f>IF(moddep[[#This Row],[Modalidad deportiva]]&lt;&gt;"",Ejercicio,"")</f>
        <v/>
      </c>
      <c r="B781" s="140" t="str">
        <f>IF(moddep[[#This Row],[Modalidad deportiva]]&lt;&gt;"",comarca,"")</f>
        <v/>
      </c>
      <c r="C781" s="103"/>
      <c r="D781" s="30"/>
      <c r="E781" s="138"/>
      <c r="F781" s="129"/>
      <c r="G781" s="145"/>
      <c r="H781" s="58"/>
      <c r="I781" s="58"/>
      <c r="J781" s="58"/>
      <c r="K781" s="58"/>
      <c r="L781" s="58"/>
    </row>
    <row r="782" spans="1:12" ht="12.75" x14ac:dyDescent="0.2">
      <c r="A782" s="41" t="str">
        <f>IF(moddep[[#This Row],[Modalidad deportiva]]&lt;&gt;"",Ejercicio,"")</f>
        <v/>
      </c>
      <c r="B782" s="140" t="str">
        <f>IF(moddep[[#This Row],[Modalidad deportiva]]&lt;&gt;"",comarca,"")</f>
        <v/>
      </c>
      <c r="C782" s="103"/>
      <c r="D782" s="30"/>
      <c r="E782" s="138"/>
      <c r="F782" s="129"/>
      <c r="G782" s="145"/>
      <c r="H782" s="58"/>
      <c r="I782" s="58"/>
      <c r="J782" s="58"/>
      <c r="K782" s="58"/>
      <c r="L782" s="58"/>
    </row>
    <row r="783" spans="1:12" ht="12.75" x14ac:dyDescent="0.2">
      <c r="A783" s="41" t="str">
        <f>IF(moddep[[#This Row],[Modalidad deportiva]]&lt;&gt;"",Ejercicio,"")</f>
        <v/>
      </c>
      <c r="B783" s="140" t="str">
        <f>IF(moddep[[#This Row],[Modalidad deportiva]]&lt;&gt;"",comarca,"")</f>
        <v/>
      </c>
      <c r="C783" s="103"/>
      <c r="D783" s="30"/>
      <c r="E783" s="138"/>
      <c r="F783" s="129"/>
      <c r="G783" s="145"/>
      <c r="H783" s="58"/>
      <c r="I783" s="58"/>
      <c r="J783" s="58"/>
      <c r="K783" s="58"/>
      <c r="L783" s="58"/>
    </row>
    <row r="784" spans="1:12" ht="12.75" x14ac:dyDescent="0.2">
      <c r="A784" s="41" t="str">
        <f>IF(moddep[[#This Row],[Modalidad deportiva]]&lt;&gt;"",Ejercicio,"")</f>
        <v/>
      </c>
      <c r="B784" s="140" t="str">
        <f>IF(moddep[[#This Row],[Modalidad deportiva]]&lt;&gt;"",comarca,"")</f>
        <v/>
      </c>
      <c r="C784" s="103"/>
      <c r="D784" s="30"/>
      <c r="E784" s="138"/>
      <c r="F784" s="129"/>
      <c r="G784" s="145"/>
      <c r="H784" s="58"/>
      <c r="I784" s="58"/>
      <c r="J784" s="58"/>
      <c r="K784" s="58"/>
      <c r="L784" s="58"/>
    </row>
    <row r="785" spans="1:12" ht="12.75" x14ac:dyDescent="0.2">
      <c r="A785" s="41" t="str">
        <f>IF(moddep[[#This Row],[Modalidad deportiva]]&lt;&gt;"",Ejercicio,"")</f>
        <v/>
      </c>
      <c r="B785" s="140" t="str">
        <f>IF(moddep[[#This Row],[Modalidad deportiva]]&lt;&gt;"",comarca,"")</f>
        <v/>
      </c>
      <c r="C785" s="103"/>
      <c r="D785" s="30"/>
      <c r="E785" s="138"/>
      <c r="F785" s="129"/>
      <c r="G785" s="144"/>
      <c r="H785" s="58"/>
      <c r="I785" s="58"/>
      <c r="J785" s="58"/>
      <c r="K785" s="58"/>
      <c r="L785" s="58"/>
    </row>
    <row r="786" spans="1:12" ht="12.75" x14ac:dyDescent="0.2">
      <c r="A786" s="41" t="str">
        <f>IF(moddep[[#This Row],[Modalidad deportiva]]&lt;&gt;"",Ejercicio,"")</f>
        <v/>
      </c>
      <c r="B786" s="140" t="str">
        <f>IF(moddep[[#This Row],[Modalidad deportiva]]&lt;&gt;"",comarca,"")</f>
        <v/>
      </c>
      <c r="C786" s="103"/>
      <c r="D786" s="30"/>
      <c r="E786" s="138"/>
      <c r="F786" s="129"/>
      <c r="G786" s="145"/>
      <c r="H786" s="58"/>
      <c r="I786" s="58"/>
      <c r="J786" s="58"/>
      <c r="K786" s="58"/>
      <c r="L786" s="58"/>
    </row>
    <row r="787" spans="1:12" ht="12.75" x14ac:dyDescent="0.2">
      <c r="A787" s="41" t="str">
        <f>IF(moddep[[#This Row],[Modalidad deportiva]]&lt;&gt;"",Ejercicio,"")</f>
        <v/>
      </c>
      <c r="B787" s="140" t="str">
        <f>IF(moddep[[#This Row],[Modalidad deportiva]]&lt;&gt;"",comarca,"")</f>
        <v/>
      </c>
      <c r="C787" s="103"/>
      <c r="D787" s="30"/>
      <c r="E787" s="138"/>
      <c r="F787" s="129"/>
      <c r="G787" s="145"/>
      <c r="H787" s="58"/>
      <c r="I787" s="58"/>
      <c r="J787" s="58"/>
      <c r="K787" s="58"/>
      <c r="L787" s="58"/>
    </row>
    <row r="788" spans="1:12" ht="12.75" x14ac:dyDescent="0.2">
      <c r="A788" s="41" t="str">
        <f>IF(moddep[[#This Row],[Modalidad deportiva]]&lt;&gt;"",Ejercicio,"")</f>
        <v/>
      </c>
      <c r="B788" s="140" t="str">
        <f>IF(moddep[[#This Row],[Modalidad deportiva]]&lt;&gt;"",comarca,"")</f>
        <v/>
      </c>
      <c r="C788" s="103"/>
      <c r="D788" s="30"/>
      <c r="E788" s="138"/>
      <c r="F788" s="129"/>
      <c r="G788" s="145"/>
      <c r="H788" s="58"/>
      <c r="I788" s="58"/>
      <c r="J788" s="58"/>
      <c r="K788" s="58"/>
      <c r="L788" s="58"/>
    </row>
    <row r="789" spans="1:12" ht="12.75" x14ac:dyDescent="0.2">
      <c r="A789" s="41" t="str">
        <f>IF(moddep[[#This Row],[Modalidad deportiva]]&lt;&gt;"",Ejercicio,"")</f>
        <v/>
      </c>
      <c r="B789" s="140" t="str">
        <f>IF(moddep[[#This Row],[Modalidad deportiva]]&lt;&gt;"",comarca,"")</f>
        <v/>
      </c>
      <c r="C789" s="103"/>
      <c r="D789" s="30"/>
      <c r="E789" s="138"/>
      <c r="F789" s="129"/>
      <c r="G789" s="145"/>
      <c r="H789" s="58"/>
      <c r="I789" s="58"/>
      <c r="J789" s="58"/>
      <c r="K789" s="58"/>
      <c r="L789" s="58"/>
    </row>
    <row r="790" spans="1:12" ht="12.75" x14ac:dyDescent="0.2">
      <c r="A790" s="41" t="str">
        <f>IF(moddep[[#This Row],[Modalidad deportiva]]&lt;&gt;"",Ejercicio,"")</f>
        <v/>
      </c>
      <c r="B790" s="140" t="str">
        <f>IF(moddep[[#This Row],[Modalidad deportiva]]&lt;&gt;"",comarca,"")</f>
        <v/>
      </c>
      <c r="C790" s="103"/>
      <c r="D790" s="30"/>
      <c r="E790" s="138"/>
      <c r="F790" s="129"/>
      <c r="G790" s="145"/>
      <c r="H790" s="58"/>
      <c r="I790" s="58"/>
      <c r="J790" s="58"/>
      <c r="K790" s="58"/>
      <c r="L790" s="58"/>
    </row>
    <row r="791" spans="1:12" ht="12.75" x14ac:dyDescent="0.2">
      <c r="A791" s="41" t="str">
        <f>IF(moddep[[#This Row],[Modalidad deportiva]]&lt;&gt;"",Ejercicio,"")</f>
        <v/>
      </c>
      <c r="B791" s="140" t="str">
        <f>IF(moddep[[#This Row],[Modalidad deportiva]]&lt;&gt;"",comarca,"")</f>
        <v/>
      </c>
      <c r="C791" s="103"/>
      <c r="D791" s="30"/>
      <c r="E791" s="138"/>
      <c r="F791" s="129"/>
      <c r="G791" s="145"/>
      <c r="H791" s="58"/>
      <c r="I791" s="58"/>
      <c r="J791" s="58"/>
      <c r="K791" s="58"/>
      <c r="L791" s="58"/>
    </row>
    <row r="792" spans="1:12" ht="12.75" x14ac:dyDescent="0.2">
      <c r="A792" s="41" t="str">
        <f>IF(moddep[[#This Row],[Modalidad deportiva]]&lt;&gt;"",Ejercicio,"")</f>
        <v/>
      </c>
      <c r="B792" s="140" t="str">
        <f>IF(moddep[[#This Row],[Modalidad deportiva]]&lt;&gt;"",comarca,"")</f>
        <v/>
      </c>
      <c r="C792" s="103"/>
      <c r="D792" s="30"/>
      <c r="E792" s="138"/>
      <c r="F792" s="129"/>
      <c r="G792" s="145"/>
      <c r="H792" s="58"/>
      <c r="I792" s="58"/>
      <c r="J792" s="58"/>
      <c r="K792" s="58"/>
      <c r="L792" s="58"/>
    </row>
    <row r="793" spans="1:12" ht="12.75" x14ac:dyDescent="0.2">
      <c r="A793" s="41" t="str">
        <f>IF(moddep[[#This Row],[Modalidad deportiva]]&lt;&gt;"",Ejercicio,"")</f>
        <v/>
      </c>
      <c r="B793" s="140" t="str">
        <f>IF(moddep[[#This Row],[Modalidad deportiva]]&lt;&gt;"",comarca,"")</f>
        <v/>
      </c>
      <c r="C793" s="103"/>
      <c r="D793" s="30"/>
      <c r="E793" s="138"/>
      <c r="F793" s="129"/>
      <c r="G793" s="145"/>
      <c r="H793" s="58"/>
      <c r="I793" s="58"/>
      <c r="J793" s="58"/>
      <c r="K793" s="58"/>
      <c r="L793" s="58"/>
    </row>
    <row r="794" spans="1:12" ht="12.75" x14ac:dyDescent="0.2">
      <c r="A794" s="41" t="str">
        <f>IF(moddep[[#This Row],[Modalidad deportiva]]&lt;&gt;"",Ejercicio,"")</f>
        <v/>
      </c>
      <c r="B794" s="140" t="str">
        <f>IF(moddep[[#This Row],[Modalidad deportiva]]&lt;&gt;"",comarca,"")</f>
        <v/>
      </c>
      <c r="C794" s="103"/>
      <c r="D794" s="30"/>
      <c r="E794" s="138"/>
      <c r="F794" s="129"/>
      <c r="G794" s="144"/>
      <c r="H794" s="58"/>
      <c r="I794" s="58"/>
      <c r="J794" s="58"/>
      <c r="K794" s="58"/>
      <c r="L794" s="58"/>
    </row>
    <row r="795" spans="1:12" ht="12.75" x14ac:dyDescent="0.2">
      <c r="A795" s="41" t="str">
        <f>IF(moddep[[#This Row],[Modalidad deportiva]]&lt;&gt;"",Ejercicio,"")</f>
        <v/>
      </c>
      <c r="B795" s="140" t="str">
        <f>IF(moddep[[#This Row],[Modalidad deportiva]]&lt;&gt;"",comarca,"")</f>
        <v/>
      </c>
      <c r="C795" s="103"/>
      <c r="D795" s="30"/>
      <c r="E795" s="138"/>
      <c r="F795" s="129"/>
      <c r="G795" s="145"/>
      <c r="H795" s="58"/>
      <c r="I795" s="58"/>
      <c r="J795" s="58"/>
      <c r="K795" s="58"/>
      <c r="L795" s="58"/>
    </row>
    <row r="796" spans="1:12" ht="12.75" x14ac:dyDescent="0.2">
      <c r="A796" s="41" t="str">
        <f>IF(moddep[[#This Row],[Modalidad deportiva]]&lt;&gt;"",Ejercicio,"")</f>
        <v/>
      </c>
      <c r="B796" s="140" t="str">
        <f>IF(moddep[[#This Row],[Modalidad deportiva]]&lt;&gt;"",comarca,"")</f>
        <v/>
      </c>
      <c r="C796" s="103"/>
      <c r="D796" s="30"/>
      <c r="E796" s="138"/>
      <c r="F796" s="129"/>
      <c r="G796" s="145"/>
      <c r="H796" s="58"/>
      <c r="I796" s="58"/>
      <c r="J796" s="58"/>
      <c r="K796" s="58"/>
      <c r="L796" s="58"/>
    </row>
    <row r="797" spans="1:12" ht="12.75" x14ac:dyDescent="0.2">
      <c r="A797" s="41" t="str">
        <f>IF(moddep[[#This Row],[Modalidad deportiva]]&lt;&gt;"",Ejercicio,"")</f>
        <v/>
      </c>
      <c r="B797" s="140" t="str">
        <f>IF(moddep[[#This Row],[Modalidad deportiva]]&lt;&gt;"",comarca,"")</f>
        <v/>
      </c>
      <c r="C797" s="103"/>
      <c r="D797" s="30"/>
      <c r="E797" s="138"/>
      <c r="F797" s="129"/>
      <c r="G797" s="145"/>
      <c r="H797" s="58"/>
      <c r="I797" s="58"/>
      <c r="J797" s="58"/>
      <c r="K797" s="58"/>
      <c r="L797" s="58"/>
    </row>
    <row r="798" spans="1:12" ht="12.75" x14ac:dyDescent="0.2">
      <c r="A798" s="41" t="str">
        <f>IF(moddep[[#This Row],[Modalidad deportiva]]&lt;&gt;"",Ejercicio,"")</f>
        <v/>
      </c>
      <c r="B798" s="140" t="str">
        <f>IF(moddep[[#This Row],[Modalidad deportiva]]&lt;&gt;"",comarca,"")</f>
        <v/>
      </c>
      <c r="C798" s="103"/>
      <c r="D798" s="30"/>
      <c r="E798" s="138"/>
      <c r="F798" s="129"/>
      <c r="G798" s="145"/>
      <c r="H798" s="58"/>
      <c r="I798" s="58"/>
      <c r="J798" s="58"/>
      <c r="K798" s="58"/>
      <c r="L798" s="58"/>
    </row>
    <row r="799" spans="1:12" ht="12.75" x14ac:dyDescent="0.2">
      <c r="A799" s="41" t="str">
        <f>IF(moddep[[#This Row],[Modalidad deportiva]]&lt;&gt;"",Ejercicio,"")</f>
        <v/>
      </c>
      <c r="B799" s="140" t="str">
        <f>IF(moddep[[#This Row],[Modalidad deportiva]]&lt;&gt;"",comarca,"")</f>
        <v/>
      </c>
      <c r="C799" s="103"/>
      <c r="D799" s="30"/>
      <c r="E799" s="138"/>
      <c r="F799" s="129"/>
      <c r="G799" s="145"/>
      <c r="H799" s="58"/>
      <c r="I799" s="58"/>
      <c r="J799" s="58"/>
      <c r="K799" s="58"/>
      <c r="L799" s="58"/>
    </row>
    <row r="800" spans="1:12" ht="12.75" x14ac:dyDescent="0.2">
      <c r="A800" s="41" t="str">
        <f>IF(moddep[[#This Row],[Modalidad deportiva]]&lt;&gt;"",Ejercicio,"")</f>
        <v/>
      </c>
      <c r="B800" s="140" t="str">
        <f>IF(moddep[[#This Row],[Modalidad deportiva]]&lt;&gt;"",comarca,"")</f>
        <v/>
      </c>
      <c r="C800" s="103"/>
      <c r="D800" s="30"/>
      <c r="E800" s="138"/>
      <c r="F800" s="129"/>
      <c r="G800" s="145"/>
      <c r="H800" s="58"/>
      <c r="I800" s="58"/>
      <c r="J800" s="58"/>
      <c r="K800" s="58"/>
      <c r="L800" s="58"/>
    </row>
    <row r="801" spans="1:12" ht="12.75" x14ac:dyDescent="0.2">
      <c r="A801" s="41" t="str">
        <f>IF(moddep[[#This Row],[Modalidad deportiva]]&lt;&gt;"",Ejercicio,"")</f>
        <v/>
      </c>
      <c r="B801" s="140" t="str">
        <f>IF(moddep[[#This Row],[Modalidad deportiva]]&lt;&gt;"",comarca,"")</f>
        <v/>
      </c>
      <c r="C801" s="103"/>
      <c r="D801" s="30"/>
      <c r="E801" s="138"/>
      <c r="F801" s="129"/>
      <c r="G801" s="145"/>
      <c r="H801" s="58"/>
      <c r="I801" s="58"/>
      <c r="J801" s="58"/>
      <c r="K801" s="58"/>
      <c r="L801" s="58"/>
    </row>
    <row r="802" spans="1:12" ht="12.75" x14ac:dyDescent="0.2">
      <c r="A802" s="41" t="str">
        <f>IF(moddep[[#This Row],[Modalidad deportiva]]&lt;&gt;"",Ejercicio,"")</f>
        <v/>
      </c>
      <c r="B802" s="140" t="str">
        <f>IF(moddep[[#This Row],[Modalidad deportiva]]&lt;&gt;"",comarca,"")</f>
        <v/>
      </c>
      <c r="C802" s="103"/>
      <c r="D802" s="30"/>
      <c r="E802" s="138"/>
      <c r="F802" s="129"/>
      <c r="G802" s="145"/>
      <c r="H802" s="58"/>
      <c r="I802" s="58"/>
      <c r="J802" s="58"/>
      <c r="K802" s="58"/>
      <c r="L802" s="58"/>
    </row>
    <row r="803" spans="1:12" ht="12.75" x14ac:dyDescent="0.2">
      <c r="A803" s="41" t="str">
        <f>IF(moddep[[#This Row],[Modalidad deportiva]]&lt;&gt;"",Ejercicio,"")</f>
        <v/>
      </c>
      <c r="B803" s="140" t="str">
        <f>IF(moddep[[#This Row],[Modalidad deportiva]]&lt;&gt;"",comarca,"")</f>
        <v/>
      </c>
      <c r="C803" s="103"/>
      <c r="D803" s="30"/>
      <c r="E803" s="138"/>
      <c r="F803" s="129"/>
      <c r="G803" s="144"/>
      <c r="H803" s="58"/>
      <c r="I803" s="58"/>
      <c r="J803" s="58"/>
      <c r="K803" s="58"/>
      <c r="L803" s="58"/>
    </row>
    <row r="804" spans="1:12" ht="12.75" x14ac:dyDescent="0.2">
      <c r="A804" s="41" t="str">
        <f>IF(moddep[[#This Row],[Modalidad deportiva]]&lt;&gt;"",Ejercicio,"")</f>
        <v/>
      </c>
      <c r="B804" s="140" t="str">
        <f>IF(moddep[[#This Row],[Modalidad deportiva]]&lt;&gt;"",comarca,"")</f>
        <v/>
      </c>
      <c r="C804" s="103"/>
      <c r="D804" s="30"/>
      <c r="E804" s="138"/>
      <c r="F804" s="129"/>
      <c r="G804" s="145"/>
      <c r="H804" s="58"/>
      <c r="I804" s="58"/>
      <c r="J804" s="58"/>
      <c r="K804" s="58"/>
      <c r="L804" s="58"/>
    </row>
    <row r="805" spans="1:12" ht="12.75" x14ac:dyDescent="0.2">
      <c r="A805" s="41" t="str">
        <f>IF(moddep[[#This Row],[Modalidad deportiva]]&lt;&gt;"",Ejercicio,"")</f>
        <v/>
      </c>
      <c r="B805" s="140" t="str">
        <f>IF(moddep[[#This Row],[Modalidad deportiva]]&lt;&gt;"",comarca,"")</f>
        <v/>
      </c>
      <c r="C805" s="103"/>
      <c r="D805" s="30"/>
      <c r="E805" s="138"/>
      <c r="F805" s="129"/>
      <c r="G805" s="145"/>
      <c r="H805" s="58"/>
      <c r="I805" s="58"/>
      <c r="J805" s="58"/>
      <c r="K805" s="58"/>
      <c r="L805" s="58"/>
    </row>
    <row r="806" spans="1:12" ht="12.75" x14ac:dyDescent="0.2">
      <c r="A806" s="41" t="str">
        <f>IF(moddep[[#This Row],[Modalidad deportiva]]&lt;&gt;"",Ejercicio,"")</f>
        <v/>
      </c>
      <c r="B806" s="140" t="str">
        <f>IF(moddep[[#This Row],[Modalidad deportiva]]&lt;&gt;"",comarca,"")</f>
        <v/>
      </c>
      <c r="C806" s="103"/>
      <c r="D806" s="30"/>
      <c r="E806" s="138"/>
      <c r="F806" s="129"/>
      <c r="G806" s="145"/>
      <c r="H806" s="58"/>
      <c r="I806" s="58"/>
      <c r="J806" s="58"/>
      <c r="K806" s="58"/>
      <c r="L806" s="58"/>
    </row>
    <row r="807" spans="1:12" ht="12.75" x14ac:dyDescent="0.2">
      <c r="A807" s="41" t="str">
        <f>IF(moddep[[#This Row],[Modalidad deportiva]]&lt;&gt;"",Ejercicio,"")</f>
        <v/>
      </c>
      <c r="B807" s="140" t="str">
        <f>IF(moddep[[#This Row],[Modalidad deportiva]]&lt;&gt;"",comarca,"")</f>
        <v/>
      </c>
      <c r="C807" s="103"/>
      <c r="D807" s="30"/>
      <c r="E807" s="138"/>
      <c r="F807" s="129"/>
      <c r="G807" s="145"/>
      <c r="H807" s="58"/>
      <c r="I807" s="58"/>
      <c r="J807" s="58"/>
      <c r="K807" s="58"/>
      <c r="L807" s="58"/>
    </row>
    <row r="808" spans="1:12" ht="12.75" x14ac:dyDescent="0.2">
      <c r="A808" s="41" t="str">
        <f>IF(moddep[[#This Row],[Modalidad deportiva]]&lt;&gt;"",Ejercicio,"")</f>
        <v/>
      </c>
      <c r="B808" s="140" t="str">
        <f>IF(moddep[[#This Row],[Modalidad deportiva]]&lt;&gt;"",comarca,"")</f>
        <v/>
      </c>
      <c r="C808" s="103"/>
      <c r="D808" s="30"/>
      <c r="E808" s="138"/>
      <c r="F808" s="129"/>
      <c r="G808" s="145"/>
      <c r="H808" s="58"/>
      <c r="I808" s="58"/>
      <c r="J808" s="58"/>
      <c r="K808" s="58"/>
      <c r="L808" s="58"/>
    </row>
    <row r="809" spans="1:12" ht="12.75" x14ac:dyDescent="0.2">
      <c r="A809" s="41" t="str">
        <f>IF(moddep[[#This Row],[Modalidad deportiva]]&lt;&gt;"",Ejercicio,"")</f>
        <v/>
      </c>
      <c r="B809" s="140" t="str">
        <f>IF(moddep[[#This Row],[Modalidad deportiva]]&lt;&gt;"",comarca,"")</f>
        <v/>
      </c>
      <c r="C809" s="103"/>
      <c r="D809" s="30"/>
      <c r="E809" s="138"/>
      <c r="F809" s="129"/>
      <c r="G809" s="145"/>
      <c r="H809" s="58"/>
      <c r="I809" s="58"/>
      <c r="J809" s="58"/>
      <c r="K809" s="58"/>
      <c r="L809" s="58"/>
    </row>
    <row r="810" spans="1:12" ht="12.75" x14ac:dyDescent="0.2">
      <c r="A810" s="41" t="str">
        <f>IF(moddep[[#This Row],[Modalidad deportiva]]&lt;&gt;"",Ejercicio,"")</f>
        <v/>
      </c>
      <c r="B810" s="140" t="str">
        <f>IF(moddep[[#This Row],[Modalidad deportiva]]&lt;&gt;"",comarca,"")</f>
        <v/>
      </c>
      <c r="C810" s="103"/>
      <c r="D810" s="30"/>
      <c r="E810" s="138"/>
      <c r="F810" s="129"/>
      <c r="G810" s="145"/>
      <c r="H810" s="58"/>
      <c r="I810" s="58"/>
      <c r="J810" s="58"/>
      <c r="K810" s="58"/>
      <c r="L810" s="58"/>
    </row>
    <row r="811" spans="1:12" ht="12.75" x14ac:dyDescent="0.2">
      <c r="A811" s="41" t="str">
        <f>IF(moddep[[#This Row],[Modalidad deportiva]]&lt;&gt;"",Ejercicio,"")</f>
        <v/>
      </c>
      <c r="B811" s="140" t="str">
        <f>IF(moddep[[#This Row],[Modalidad deportiva]]&lt;&gt;"",comarca,"")</f>
        <v/>
      </c>
      <c r="C811" s="103"/>
      <c r="D811" s="30"/>
      <c r="E811" s="138"/>
      <c r="F811" s="129"/>
      <c r="G811" s="145"/>
      <c r="H811" s="58"/>
      <c r="I811" s="58"/>
      <c r="J811" s="58"/>
      <c r="K811" s="58"/>
      <c r="L811" s="58"/>
    </row>
    <row r="812" spans="1:12" ht="12.75" x14ac:dyDescent="0.2">
      <c r="A812" s="41" t="str">
        <f>IF(moddep[[#This Row],[Modalidad deportiva]]&lt;&gt;"",Ejercicio,"")</f>
        <v/>
      </c>
      <c r="B812" s="140" t="str">
        <f>IF(moddep[[#This Row],[Modalidad deportiva]]&lt;&gt;"",comarca,"")</f>
        <v/>
      </c>
      <c r="C812" s="103"/>
      <c r="D812" s="30"/>
      <c r="E812" s="138"/>
      <c r="F812" s="129"/>
      <c r="G812" s="144"/>
      <c r="H812" s="58"/>
      <c r="I812" s="58"/>
      <c r="J812" s="58"/>
      <c r="K812" s="58"/>
      <c r="L812" s="58"/>
    </row>
    <row r="813" spans="1:12" ht="12.75" x14ac:dyDescent="0.2">
      <c r="A813" s="41" t="str">
        <f>IF(moddep[[#This Row],[Modalidad deportiva]]&lt;&gt;"",Ejercicio,"")</f>
        <v/>
      </c>
      <c r="B813" s="140" t="str">
        <f>IF(moddep[[#This Row],[Modalidad deportiva]]&lt;&gt;"",comarca,"")</f>
        <v/>
      </c>
      <c r="C813" s="103"/>
      <c r="D813" s="30"/>
      <c r="E813" s="138"/>
      <c r="F813" s="129"/>
      <c r="G813" s="145"/>
      <c r="H813" s="58"/>
      <c r="I813" s="58"/>
      <c r="J813" s="58"/>
      <c r="K813" s="58"/>
      <c r="L813" s="58"/>
    </row>
    <row r="814" spans="1:12" ht="12.75" x14ac:dyDescent="0.2">
      <c r="A814" s="41" t="str">
        <f>IF(moddep[[#This Row],[Modalidad deportiva]]&lt;&gt;"",Ejercicio,"")</f>
        <v/>
      </c>
      <c r="B814" s="140" t="str">
        <f>IF(moddep[[#This Row],[Modalidad deportiva]]&lt;&gt;"",comarca,"")</f>
        <v/>
      </c>
      <c r="C814" s="103"/>
      <c r="D814" s="30"/>
      <c r="E814" s="138"/>
      <c r="F814" s="129"/>
      <c r="G814" s="145"/>
      <c r="H814" s="58"/>
      <c r="I814" s="58"/>
      <c r="J814" s="58"/>
      <c r="K814" s="58"/>
      <c r="L814" s="58"/>
    </row>
    <row r="815" spans="1:12" ht="12.75" x14ac:dyDescent="0.2">
      <c r="A815" s="41" t="str">
        <f>IF(moddep[[#This Row],[Modalidad deportiva]]&lt;&gt;"",Ejercicio,"")</f>
        <v/>
      </c>
      <c r="B815" s="140" t="str">
        <f>IF(moddep[[#This Row],[Modalidad deportiva]]&lt;&gt;"",comarca,"")</f>
        <v/>
      </c>
      <c r="C815" s="103"/>
      <c r="D815" s="30"/>
      <c r="E815" s="138"/>
      <c r="F815" s="129"/>
      <c r="G815" s="145"/>
      <c r="H815" s="58"/>
      <c r="I815" s="58"/>
      <c r="J815" s="58"/>
      <c r="K815" s="58"/>
      <c r="L815" s="58"/>
    </row>
    <row r="816" spans="1:12" ht="12.75" x14ac:dyDescent="0.2">
      <c r="A816" s="41" t="str">
        <f>IF(moddep[[#This Row],[Modalidad deportiva]]&lt;&gt;"",Ejercicio,"")</f>
        <v/>
      </c>
      <c r="B816" s="140" t="str">
        <f>IF(moddep[[#This Row],[Modalidad deportiva]]&lt;&gt;"",comarca,"")</f>
        <v/>
      </c>
      <c r="C816" s="103"/>
      <c r="D816" s="30"/>
      <c r="E816" s="138"/>
      <c r="F816" s="129"/>
      <c r="G816" s="145"/>
      <c r="H816" s="58"/>
      <c r="I816" s="58"/>
      <c r="J816" s="58"/>
      <c r="K816" s="58"/>
      <c r="L816" s="58"/>
    </row>
    <row r="817" spans="1:12" ht="12.75" x14ac:dyDescent="0.2">
      <c r="A817" s="41" t="str">
        <f>IF(moddep[[#This Row],[Modalidad deportiva]]&lt;&gt;"",Ejercicio,"")</f>
        <v/>
      </c>
      <c r="B817" s="140" t="str">
        <f>IF(moddep[[#This Row],[Modalidad deportiva]]&lt;&gt;"",comarca,"")</f>
        <v/>
      </c>
      <c r="C817" s="103"/>
      <c r="D817" s="30"/>
      <c r="E817" s="138"/>
      <c r="F817" s="129"/>
      <c r="G817" s="145"/>
      <c r="H817" s="58"/>
      <c r="I817" s="58"/>
      <c r="J817" s="58"/>
      <c r="K817" s="58"/>
      <c r="L817" s="58"/>
    </row>
    <row r="818" spans="1:12" ht="12.75" x14ac:dyDescent="0.2">
      <c r="A818" s="41" t="str">
        <f>IF(moddep[[#This Row],[Modalidad deportiva]]&lt;&gt;"",Ejercicio,"")</f>
        <v/>
      </c>
      <c r="B818" s="140" t="str">
        <f>IF(moddep[[#This Row],[Modalidad deportiva]]&lt;&gt;"",comarca,"")</f>
        <v/>
      </c>
      <c r="C818" s="103"/>
      <c r="D818" s="30"/>
      <c r="E818" s="138"/>
      <c r="F818" s="129"/>
      <c r="G818" s="145"/>
      <c r="H818" s="58"/>
      <c r="I818" s="58"/>
      <c r="J818" s="58"/>
      <c r="K818" s="58"/>
      <c r="L818" s="58"/>
    </row>
    <row r="819" spans="1:12" ht="12.75" x14ac:dyDescent="0.2">
      <c r="A819" s="41" t="str">
        <f>IF(moddep[[#This Row],[Modalidad deportiva]]&lt;&gt;"",Ejercicio,"")</f>
        <v/>
      </c>
      <c r="B819" s="140" t="str">
        <f>IF(moddep[[#This Row],[Modalidad deportiva]]&lt;&gt;"",comarca,"")</f>
        <v/>
      </c>
      <c r="C819" s="103"/>
      <c r="D819" s="30"/>
      <c r="E819" s="138"/>
      <c r="F819" s="129"/>
      <c r="G819" s="145"/>
      <c r="H819" s="58"/>
      <c r="I819" s="58"/>
      <c r="J819" s="58"/>
      <c r="K819" s="58"/>
      <c r="L819" s="58"/>
    </row>
    <row r="820" spans="1:12" ht="12.75" x14ac:dyDescent="0.2">
      <c r="A820" s="41" t="str">
        <f>IF(moddep[[#This Row],[Modalidad deportiva]]&lt;&gt;"",Ejercicio,"")</f>
        <v/>
      </c>
      <c r="B820" s="140" t="str">
        <f>IF(moddep[[#This Row],[Modalidad deportiva]]&lt;&gt;"",comarca,"")</f>
        <v/>
      </c>
      <c r="C820" s="103"/>
      <c r="D820" s="30"/>
      <c r="E820" s="138"/>
      <c r="F820" s="129"/>
      <c r="G820" s="145"/>
      <c r="H820" s="58"/>
      <c r="I820" s="58"/>
      <c r="J820" s="58"/>
      <c r="K820" s="58"/>
      <c r="L820" s="58"/>
    </row>
    <row r="821" spans="1:12" ht="12.75" x14ac:dyDescent="0.2">
      <c r="A821" s="41" t="str">
        <f>IF(moddep[[#This Row],[Modalidad deportiva]]&lt;&gt;"",Ejercicio,"")</f>
        <v/>
      </c>
      <c r="B821" s="140" t="str">
        <f>IF(moddep[[#This Row],[Modalidad deportiva]]&lt;&gt;"",comarca,"")</f>
        <v/>
      </c>
      <c r="C821" s="103"/>
      <c r="D821" s="30"/>
      <c r="E821" s="138"/>
      <c r="F821" s="129"/>
      <c r="G821" s="144"/>
      <c r="H821" s="58"/>
      <c r="I821" s="58"/>
      <c r="J821" s="58"/>
      <c r="K821" s="58"/>
      <c r="L821" s="58"/>
    </row>
    <row r="822" spans="1:12" ht="12.75" x14ac:dyDescent="0.2">
      <c r="A822" s="41" t="str">
        <f>IF(moddep[[#This Row],[Modalidad deportiva]]&lt;&gt;"",Ejercicio,"")</f>
        <v/>
      </c>
      <c r="B822" s="140" t="str">
        <f>IF(moddep[[#This Row],[Modalidad deportiva]]&lt;&gt;"",comarca,"")</f>
        <v/>
      </c>
      <c r="C822" s="103"/>
      <c r="D822" s="30"/>
      <c r="E822" s="138"/>
      <c r="F822" s="129"/>
      <c r="G822" s="145"/>
      <c r="H822" s="58"/>
      <c r="I822" s="58"/>
      <c r="J822" s="58"/>
      <c r="K822" s="58"/>
      <c r="L822" s="58"/>
    </row>
    <row r="823" spans="1:12" ht="12.75" x14ac:dyDescent="0.2">
      <c r="A823" s="41" t="str">
        <f>IF(moddep[[#This Row],[Modalidad deportiva]]&lt;&gt;"",Ejercicio,"")</f>
        <v/>
      </c>
      <c r="B823" s="140" t="str">
        <f>IF(moddep[[#This Row],[Modalidad deportiva]]&lt;&gt;"",comarca,"")</f>
        <v/>
      </c>
      <c r="C823" s="103"/>
      <c r="D823" s="30"/>
      <c r="E823" s="138"/>
      <c r="F823" s="129"/>
      <c r="G823" s="145"/>
      <c r="H823" s="58"/>
      <c r="I823" s="58"/>
      <c r="J823" s="58"/>
      <c r="K823" s="58"/>
      <c r="L823" s="58"/>
    </row>
    <row r="824" spans="1:12" ht="12.75" x14ac:dyDescent="0.2">
      <c r="A824" s="41" t="str">
        <f>IF(moddep[[#This Row],[Modalidad deportiva]]&lt;&gt;"",Ejercicio,"")</f>
        <v/>
      </c>
      <c r="B824" s="140" t="str">
        <f>IF(moddep[[#This Row],[Modalidad deportiva]]&lt;&gt;"",comarca,"")</f>
        <v/>
      </c>
      <c r="C824" s="103"/>
      <c r="D824" s="30"/>
      <c r="E824" s="138"/>
      <c r="F824" s="129"/>
      <c r="G824" s="145"/>
      <c r="H824" s="58"/>
      <c r="I824" s="58"/>
      <c r="J824" s="58"/>
      <c r="K824" s="58"/>
      <c r="L824" s="58"/>
    </row>
    <row r="825" spans="1:12" ht="12.75" x14ac:dyDescent="0.2">
      <c r="A825" s="41" t="str">
        <f>IF(moddep[[#This Row],[Modalidad deportiva]]&lt;&gt;"",Ejercicio,"")</f>
        <v/>
      </c>
      <c r="B825" s="140" t="str">
        <f>IF(moddep[[#This Row],[Modalidad deportiva]]&lt;&gt;"",comarca,"")</f>
        <v/>
      </c>
      <c r="C825" s="103"/>
      <c r="D825" s="30"/>
      <c r="E825" s="138"/>
      <c r="F825" s="129"/>
      <c r="G825" s="145"/>
      <c r="H825" s="58"/>
      <c r="I825" s="58"/>
      <c r="J825" s="58"/>
      <c r="K825" s="58"/>
      <c r="L825" s="58"/>
    </row>
    <row r="826" spans="1:12" ht="12.75" x14ac:dyDescent="0.2">
      <c r="A826" s="41" t="str">
        <f>IF(moddep[[#This Row],[Modalidad deportiva]]&lt;&gt;"",Ejercicio,"")</f>
        <v/>
      </c>
      <c r="B826" s="140" t="str">
        <f>IF(moddep[[#This Row],[Modalidad deportiva]]&lt;&gt;"",comarca,"")</f>
        <v/>
      </c>
      <c r="C826" s="103"/>
      <c r="D826" s="30"/>
      <c r="E826" s="138"/>
      <c r="F826" s="129"/>
      <c r="G826" s="145"/>
      <c r="H826" s="58"/>
      <c r="I826" s="58"/>
      <c r="J826" s="58"/>
      <c r="K826" s="58"/>
      <c r="L826" s="58"/>
    </row>
    <row r="827" spans="1:12" ht="12.75" x14ac:dyDescent="0.2">
      <c r="A827" s="41" t="str">
        <f>IF(moddep[[#This Row],[Modalidad deportiva]]&lt;&gt;"",Ejercicio,"")</f>
        <v/>
      </c>
      <c r="B827" s="140" t="str">
        <f>IF(moddep[[#This Row],[Modalidad deportiva]]&lt;&gt;"",comarca,"")</f>
        <v/>
      </c>
      <c r="C827" s="103"/>
      <c r="D827" s="30"/>
      <c r="E827" s="138"/>
      <c r="F827" s="129"/>
      <c r="G827" s="145"/>
      <c r="H827" s="58"/>
      <c r="I827" s="58"/>
      <c r="J827" s="58"/>
      <c r="K827" s="58"/>
      <c r="L827" s="58"/>
    </row>
    <row r="828" spans="1:12" ht="12.75" x14ac:dyDescent="0.2">
      <c r="A828" s="41" t="str">
        <f>IF(moddep[[#This Row],[Modalidad deportiva]]&lt;&gt;"",Ejercicio,"")</f>
        <v/>
      </c>
      <c r="B828" s="140" t="str">
        <f>IF(moddep[[#This Row],[Modalidad deportiva]]&lt;&gt;"",comarca,"")</f>
        <v/>
      </c>
      <c r="C828" s="103"/>
      <c r="D828" s="30"/>
      <c r="E828" s="138"/>
      <c r="F828" s="129"/>
      <c r="G828" s="145"/>
      <c r="H828" s="58"/>
      <c r="I828" s="58"/>
      <c r="J828" s="58"/>
      <c r="K828" s="58"/>
      <c r="L828" s="58"/>
    </row>
    <row r="829" spans="1:12" ht="12.75" x14ac:dyDescent="0.2">
      <c r="A829" s="41" t="str">
        <f>IF(moddep[[#This Row],[Modalidad deportiva]]&lt;&gt;"",Ejercicio,"")</f>
        <v/>
      </c>
      <c r="B829" s="140" t="str">
        <f>IF(moddep[[#This Row],[Modalidad deportiva]]&lt;&gt;"",comarca,"")</f>
        <v/>
      </c>
      <c r="C829" s="103"/>
      <c r="D829" s="30"/>
      <c r="E829" s="138"/>
      <c r="F829" s="129"/>
      <c r="G829" s="145"/>
      <c r="H829" s="58"/>
      <c r="I829" s="58"/>
      <c r="J829" s="58"/>
      <c r="K829" s="58"/>
      <c r="L829" s="58"/>
    </row>
    <row r="830" spans="1:12" ht="12.75" x14ac:dyDescent="0.2">
      <c r="A830" s="41" t="str">
        <f>IF(moddep[[#This Row],[Modalidad deportiva]]&lt;&gt;"",Ejercicio,"")</f>
        <v/>
      </c>
      <c r="B830" s="140" t="str">
        <f>IF(moddep[[#This Row],[Modalidad deportiva]]&lt;&gt;"",comarca,"")</f>
        <v/>
      </c>
      <c r="C830" s="103"/>
      <c r="D830" s="30"/>
      <c r="E830" s="138"/>
      <c r="F830" s="129"/>
      <c r="G830" s="144"/>
      <c r="H830" s="58"/>
      <c r="I830" s="58"/>
      <c r="J830" s="58"/>
      <c r="K830" s="58"/>
      <c r="L830" s="58"/>
    </row>
    <row r="831" spans="1:12" ht="12.75" x14ac:dyDescent="0.2">
      <c r="A831" s="41" t="str">
        <f>IF(moddep[[#This Row],[Modalidad deportiva]]&lt;&gt;"",Ejercicio,"")</f>
        <v/>
      </c>
      <c r="B831" s="140" t="str">
        <f>IF(moddep[[#This Row],[Modalidad deportiva]]&lt;&gt;"",comarca,"")</f>
        <v/>
      </c>
      <c r="C831" s="103"/>
      <c r="D831" s="30"/>
      <c r="E831" s="138"/>
      <c r="F831" s="129"/>
      <c r="G831" s="145"/>
      <c r="H831" s="58"/>
      <c r="I831" s="58"/>
      <c r="J831" s="58"/>
      <c r="K831" s="58"/>
      <c r="L831" s="58"/>
    </row>
    <row r="832" spans="1:12" ht="12.75" x14ac:dyDescent="0.2">
      <c r="A832" s="41" t="str">
        <f>IF(moddep[[#This Row],[Modalidad deportiva]]&lt;&gt;"",Ejercicio,"")</f>
        <v/>
      </c>
      <c r="B832" s="140" t="str">
        <f>IF(moddep[[#This Row],[Modalidad deportiva]]&lt;&gt;"",comarca,"")</f>
        <v/>
      </c>
      <c r="C832" s="103"/>
      <c r="D832" s="30"/>
      <c r="E832" s="138"/>
      <c r="F832" s="129"/>
      <c r="G832" s="145"/>
      <c r="H832" s="58"/>
      <c r="I832" s="58"/>
      <c r="J832" s="58"/>
      <c r="K832" s="58"/>
      <c r="L832" s="58"/>
    </row>
    <row r="833" spans="1:12" ht="12.75" x14ac:dyDescent="0.2">
      <c r="A833" s="41" t="str">
        <f>IF(moddep[[#This Row],[Modalidad deportiva]]&lt;&gt;"",Ejercicio,"")</f>
        <v/>
      </c>
      <c r="B833" s="140" t="str">
        <f>IF(moddep[[#This Row],[Modalidad deportiva]]&lt;&gt;"",comarca,"")</f>
        <v/>
      </c>
      <c r="C833" s="103"/>
      <c r="D833" s="30"/>
      <c r="E833" s="138"/>
      <c r="F833" s="129"/>
      <c r="G833" s="145"/>
      <c r="H833" s="58"/>
      <c r="I833" s="58"/>
      <c r="J833" s="58"/>
      <c r="K833" s="58"/>
      <c r="L833" s="58"/>
    </row>
    <row r="834" spans="1:12" ht="12.75" x14ac:dyDescent="0.2">
      <c r="A834" s="41" t="str">
        <f>IF(moddep[[#This Row],[Modalidad deportiva]]&lt;&gt;"",Ejercicio,"")</f>
        <v/>
      </c>
      <c r="B834" s="140" t="str">
        <f>IF(moddep[[#This Row],[Modalidad deportiva]]&lt;&gt;"",comarca,"")</f>
        <v/>
      </c>
      <c r="C834" s="103"/>
      <c r="D834" s="30"/>
      <c r="E834" s="138"/>
      <c r="F834" s="129"/>
      <c r="G834" s="145"/>
      <c r="H834" s="58"/>
      <c r="I834" s="58"/>
      <c r="J834" s="58"/>
      <c r="K834" s="58"/>
      <c r="L834" s="58"/>
    </row>
    <row r="835" spans="1:12" ht="12.75" x14ac:dyDescent="0.2">
      <c r="A835" s="41" t="str">
        <f>IF(moddep[[#This Row],[Modalidad deportiva]]&lt;&gt;"",Ejercicio,"")</f>
        <v/>
      </c>
      <c r="B835" s="140" t="str">
        <f>IF(moddep[[#This Row],[Modalidad deportiva]]&lt;&gt;"",comarca,"")</f>
        <v/>
      </c>
      <c r="C835" s="103"/>
      <c r="D835" s="30"/>
      <c r="E835" s="138"/>
      <c r="F835" s="129"/>
      <c r="G835" s="145"/>
      <c r="H835" s="58"/>
      <c r="I835" s="58"/>
      <c r="J835" s="58"/>
      <c r="K835" s="58"/>
      <c r="L835" s="58"/>
    </row>
    <row r="836" spans="1:12" ht="12.75" x14ac:dyDescent="0.2">
      <c r="A836" s="41" t="str">
        <f>IF(moddep[[#This Row],[Modalidad deportiva]]&lt;&gt;"",Ejercicio,"")</f>
        <v/>
      </c>
      <c r="B836" s="140" t="str">
        <f>IF(moddep[[#This Row],[Modalidad deportiva]]&lt;&gt;"",comarca,"")</f>
        <v/>
      </c>
      <c r="C836" s="103"/>
      <c r="D836" s="30"/>
      <c r="E836" s="138"/>
      <c r="F836" s="129"/>
      <c r="G836" s="145"/>
      <c r="H836" s="58"/>
      <c r="I836" s="58"/>
      <c r="J836" s="58"/>
      <c r="K836" s="58"/>
      <c r="L836" s="58"/>
    </row>
    <row r="837" spans="1:12" ht="12.75" x14ac:dyDescent="0.2">
      <c r="A837" s="41" t="str">
        <f>IF(moddep[[#This Row],[Modalidad deportiva]]&lt;&gt;"",Ejercicio,"")</f>
        <v/>
      </c>
      <c r="B837" s="140" t="str">
        <f>IF(moddep[[#This Row],[Modalidad deportiva]]&lt;&gt;"",comarca,"")</f>
        <v/>
      </c>
      <c r="C837" s="103"/>
      <c r="D837" s="30"/>
      <c r="E837" s="138"/>
      <c r="F837" s="129"/>
      <c r="G837" s="145"/>
      <c r="H837" s="58"/>
      <c r="I837" s="58"/>
      <c r="J837" s="58"/>
      <c r="K837" s="58"/>
      <c r="L837" s="58"/>
    </row>
    <row r="838" spans="1:12" ht="12.75" x14ac:dyDescent="0.2">
      <c r="A838" s="41" t="str">
        <f>IF(moddep[[#This Row],[Modalidad deportiva]]&lt;&gt;"",Ejercicio,"")</f>
        <v/>
      </c>
      <c r="B838" s="140" t="str">
        <f>IF(moddep[[#This Row],[Modalidad deportiva]]&lt;&gt;"",comarca,"")</f>
        <v/>
      </c>
      <c r="C838" s="103"/>
      <c r="D838" s="30"/>
      <c r="E838" s="138"/>
      <c r="F838" s="129"/>
      <c r="G838" s="145"/>
      <c r="H838" s="58"/>
      <c r="I838" s="58"/>
      <c r="J838" s="58"/>
      <c r="K838" s="58"/>
      <c r="L838" s="58"/>
    </row>
    <row r="839" spans="1:12" ht="12.75" x14ac:dyDescent="0.2">
      <c r="A839" s="41" t="str">
        <f>IF(moddep[[#This Row],[Modalidad deportiva]]&lt;&gt;"",Ejercicio,"")</f>
        <v/>
      </c>
      <c r="B839" s="140" t="str">
        <f>IF(moddep[[#This Row],[Modalidad deportiva]]&lt;&gt;"",comarca,"")</f>
        <v/>
      </c>
      <c r="C839" s="103"/>
      <c r="D839" s="30"/>
      <c r="E839" s="138"/>
      <c r="F839" s="129"/>
      <c r="G839" s="144"/>
      <c r="H839" s="58"/>
      <c r="I839" s="58"/>
      <c r="J839" s="58"/>
      <c r="K839" s="58"/>
      <c r="L839" s="58"/>
    </row>
    <row r="840" spans="1:12" ht="12.75" x14ac:dyDescent="0.2">
      <c r="A840" s="41" t="str">
        <f>IF(moddep[[#This Row],[Modalidad deportiva]]&lt;&gt;"",Ejercicio,"")</f>
        <v/>
      </c>
      <c r="B840" s="140" t="str">
        <f>IF(moddep[[#This Row],[Modalidad deportiva]]&lt;&gt;"",comarca,"")</f>
        <v/>
      </c>
      <c r="C840" s="103"/>
      <c r="D840" s="30"/>
      <c r="E840" s="138"/>
      <c r="F840" s="129"/>
      <c r="G840" s="145"/>
      <c r="H840" s="58"/>
      <c r="I840" s="58"/>
      <c r="J840" s="58"/>
      <c r="K840" s="58"/>
      <c r="L840" s="58"/>
    </row>
    <row r="841" spans="1:12" ht="12.75" x14ac:dyDescent="0.2">
      <c r="A841" s="41" t="str">
        <f>IF(moddep[[#This Row],[Modalidad deportiva]]&lt;&gt;"",Ejercicio,"")</f>
        <v/>
      </c>
      <c r="B841" s="140" t="str">
        <f>IF(moddep[[#This Row],[Modalidad deportiva]]&lt;&gt;"",comarca,"")</f>
        <v/>
      </c>
      <c r="C841" s="103"/>
      <c r="D841" s="30"/>
      <c r="E841" s="138"/>
      <c r="F841" s="129"/>
      <c r="G841" s="145"/>
      <c r="H841" s="58"/>
      <c r="I841" s="58"/>
      <c r="J841" s="58"/>
      <c r="K841" s="58"/>
      <c r="L841" s="58"/>
    </row>
    <row r="842" spans="1:12" ht="12.75" x14ac:dyDescent="0.2">
      <c r="A842" s="41" t="str">
        <f>IF(moddep[[#This Row],[Modalidad deportiva]]&lt;&gt;"",Ejercicio,"")</f>
        <v/>
      </c>
      <c r="B842" s="140" t="str">
        <f>IF(moddep[[#This Row],[Modalidad deportiva]]&lt;&gt;"",comarca,"")</f>
        <v/>
      </c>
      <c r="C842" s="103"/>
      <c r="D842" s="30"/>
      <c r="E842" s="138"/>
      <c r="F842" s="129"/>
      <c r="G842" s="145"/>
      <c r="H842" s="58"/>
      <c r="I842" s="58"/>
      <c r="J842" s="58"/>
      <c r="K842" s="58"/>
      <c r="L842" s="58"/>
    </row>
    <row r="843" spans="1:12" ht="12.75" x14ac:dyDescent="0.2">
      <c r="A843" s="41" t="str">
        <f>IF(moddep[[#This Row],[Modalidad deportiva]]&lt;&gt;"",Ejercicio,"")</f>
        <v/>
      </c>
      <c r="B843" s="140" t="str">
        <f>IF(moddep[[#This Row],[Modalidad deportiva]]&lt;&gt;"",comarca,"")</f>
        <v/>
      </c>
      <c r="C843" s="103"/>
      <c r="D843" s="30"/>
      <c r="E843" s="138"/>
      <c r="F843" s="129"/>
      <c r="G843" s="145"/>
      <c r="H843" s="58"/>
      <c r="I843" s="58"/>
      <c r="J843" s="58"/>
      <c r="K843" s="58"/>
      <c r="L843" s="58"/>
    </row>
    <row r="844" spans="1:12" ht="12.75" x14ac:dyDescent="0.2">
      <c r="A844" s="41" t="str">
        <f>IF(moddep[[#This Row],[Modalidad deportiva]]&lt;&gt;"",Ejercicio,"")</f>
        <v/>
      </c>
      <c r="B844" s="140" t="str">
        <f>IF(moddep[[#This Row],[Modalidad deportiva]]&lt;&gt;"",comarca,"")</f>
        <v/>
      </c>
      <c r="C844" s="103"/>
      <c r="D844" s="30"/>
      <c r="E844" s="138"/>
      <c r="F844" s="129"/>
      <c r="G844" s="145"/>
      <c r="H844" s="58"/>
      <c r="I844" s="58"/>
      <c r="J844" s="58"/>
      <c r="K844" s="58"/>
      <c r="L844" s="58"/>
    </row>
    <row r="845" spans="1:12" ht="12.75" x14ac:dyDescent="0.2">
      <c r="A845" s="41" t="str">
        <f>IF(moddep[[#This Row],[Modalidad deportiva]]&lt;&gt;"",Ejercicio,"")</f>
        <v/>
      </c>
      <c r="B845" s="140" t="str">
        <f>IF(moddep[[#This Row],[Modalidad deportiva]]&lt;&gt;"",comarca,"")</f>
        <v/>
      </c>
      <c r="C845" s="103"/>
      <c r="D845" s="30"/>
      <c r="E845" s="138"/>
      <c r="F845" s="129"/>
      <c r="G845" s="145"/>
      <c r="H845" s="58"/>
      <c r="I845" s="58"/>
      <c r="J845" s="58"/>
      <c r="K845" s="58"/>
      <c r="L845" s="58"/>
    </row>
    <row r="846" spans="1:12" ht="12.75" x14ac:dyDescent="0.2">
      <c r="A846" s="41" t="str">
        <f>IF(moddep[[#This Row],[Modalidad deportiva]]&lt;&gt;"",Ejercicio,"")</f>
        <v/>
      </c>
      <c r="B846" s="140" t="str">
        <f>IF(moddep[[#This Row],[Modalidad deportiva]]&lt;&gt;"",comarca,"")</f>
        <v/>
      </c>
      <c r="C846" s="103"/>
      <c r="D846" s="30"/>
      <c r="E846" s="138"/>
      <c r="F846" s="129"/>
      <c r="G846" s="145"/>
      <c r="H846" s="58"/>
      <c r="I846" s="58"/>
      <c r="J846" s="58"/>
      <c r="K846" s="58"/>
      <c r="L846" s="58"/>
    </row>
    <row r="847" spans="1:12" ht="12.75" x14ac:dyDescent="0.2">
      <c r="A847" s="41" t="str">
        <f>IF(moddep[[#This Row],[Modalidad deportiva]]&lt;&gt;"",Ejercicio,"")</f>
        <v/>
      </c>
      <c r="B847" s="140" t="str">
        <f>IF(moddep[[#This Row],[Modalidad deportiva]]&lt;&gt;"",comarca,"")</f>
        <v/>
      </c>
      <c r="C847" s="103"/>
      <c r="D847" s="30"/>
      <c r="E847" s="138"/>
      <c r="F847" s="129"/>
      <c r="G847" s="145"/>
      <c r="H847" s="58"/>
      <c r="I847" s="58"/>
      <c r="J847" s="58"/>
      <c r="K847" s="58"/>
      <c r="L847" s="58"/>
    </row>
    <row r="848" spans="1:12" ht="12.75" x14ac:dyDescent="0.2">
      <c r="A848" s="41" t="str">
        <f>IF(moddep[[#This Row],[Modalidad deportiva]]&lt;&gt;"",Ejercicio,"")</f>
        <v/>
      </c>
      <c r="B848" s="140" t="str">
        <f>IF(moddep[[#This Row],[Modalidad deportiva]]&lt;&gt;"",comarca,"")</f>
        <v/>
      </c>
      <c r="C848" s="103"/>
      <c r="D848" s="30"/>
      <c r="E848" s="138"/>
      <c r="F848" s="129"/>
      <c r="G848" s="144"/>
      <c r="H848" s="58"/>
      <c r="I848" s="58"/>
      <c r="J848" s="58"/>
      <c r="K848" s="58"/>
      <c r="L848" s="58"/>
    </row>
    <row r="849" spans="1:12" ht="12.75" x14ac:dyDescent="0.2">
      <c r="A849" s="41" t="str">
        <f>IF(moddep[[#This Row],[Modalidad deportiva]]&lt;&gt;"",Ejercicio,"")</f>
        <v/>
      </c>
      <c r="B849" s="140" t="str">
        <f>IF(moddep[[#This Row],[Modalidad deportiva]]&lt;&gt;"",comarca,"")</f>
        <v/>
      </c>
      <c r="C849" s="103"/>
      <c r="D849" s="30"/>
      <c r="E849" s="138"/>
      <c r="F849" s="129"/>
      <c r="G849" s="145"/>
      <c r="H849" s="58"/>
      <c r="I849" s="58"/>
      <c r="J849" s="58"/>
      <c r="K849" s="58"/>
      <c r="L849" s="58"/>
    </row>
    <row r="850" spans="1:12" ht="12.75" x14ac:dyDescent="0.2">
      <c r="A850" s="41" t="str">
        <f>IF(moddep[[#This Row],[Modalidad deportiva]]&lt;&gt;"",Ejercicio,"")</f>
        <v/>
      </c>
      <c r="B850" s="140" t="str">
        <f>IF(moddep[[#This Row],[Modalidad deportiva]]&lt;&gt;"",comarca,"")</f>
        <v/>
      </c>
      <c r="C850" s="103"/>
      <c r="D850" s="30"/>
      <c r="E850" s="138"/>
      <c r="F850" s="129"/>
      <c r="G850" s="145"/>
      <c r="H850" s="58"/>
      <c r="I850" s="58"/>
      <c r="J850" s="58"/>
      <c r="K850" s="58"/>
      <c r="L850" s="58"/>
    </row>
    <row r="851" spans="1:12" ht="12.75" x14ac:dyDescent="0.2">
      <c r="A851" s="41" t="str">
        <f>IF(moddep[[#This Row],[Modalidad deportiva]]&lt;&gt;"",Ejercicio,"")</f>
        <v/>
      </c>
      <c r="B851" s="140" t="str">
        <f>IF(moddep[[#This Row],[Modalidad deportiva]]&lt;&gt;"",comarca,"")</f>
        <v/>
      </c>
      <c r="C851" s="103"/>
      <c r="D851" s="30"/>
      <c r="E851" s="138"/>
      <c r="F851" s="129"/>
      <c r="G851" s="145"/>
      <c r="H851" s="58"/>
      <c r="I851" s="58"/>
      <c r="J851" s="58"/>
      <c r="K851" s="58"/>
      <c r="L851" s="58"/>
    </row>
    <row r="852" spans="1:12" ht="12.75" x14ac:dyDescent="0.2">
      <c r="A852" s="41" t="str">
        <f>IF(moddep[[#This Row],[Modalidad deportiva]]&lt;&gt;"",Ejercicio,"")</f>
        <v/>
      </c>
      <c r="B852" s="140" t="str">
        <f>IF(moddep[[#This Row],[Modalidad deportiva]]&lt;&gt;"",comarca,"")</f>
        <v/>
      </c>
      <c r="C852" s="103"/>
      <c r="D852" s="30"/>
      <c r="E852" s="138"/>
      <c r="F852" s="129"/>
      <c r="G852" s="145"/>
      <c r="H852" s="58"/>
      <c r="I852" s="58"/>
      <c r="J852" s="58"/>
      <c r="K852" s="58"/>
      <c r="L852" s="58"/>
    </row>
    <row r="853" spans="1:12" ht="12.75" x14ac:dyDescent="0.2">
      <c r="A853" s="41" t="str">
        <f>IF(moddep[[#This Row],[Modalidad deportiva]]&lt;&gt;"",Ejercicio,"")</f>
        <v/>
      </c>
      <c r="B853" s="140" t="str">
        <f>IF(moddep[[#This Row],[Modalidad deportiva]]&lt;&gt;"",comarca,"")</f>
        <v/>
      </c>
      <c r="C853" s="103"/>
      <c r="D853" s="30"/>
      <c r="E853" s="138"/>
      <c r="F853" s="129"/>
      <c r="G853" s="145"/>
      <c r="H853" s="58"/>
      <c r="I853" s="58"/>
      <c r="J853" s="58"/>
      <c r="K853" s="58"/>
      <c r="L853" s="58"/>
    </row>
    <row r="854" spans="1:12" ht="12.75" x14ac:dyDescent="0.2">
      <c r="A854" s="41" t="str">
        <f>IF(moddep[[#This Row],[Modalidad deportiva]]&lt;&gt;"",Ejercicio,"")</f>
        <v/>
      </c>
      <c r="B854" s="140" t="str">
        <f>IF(moddep[[#This Row],[Modalidad deportiva]]&lt;&gt;"",comarca,"")</f>
        <v/>
      </c>
      <c r="C854" s="103"/>
      <c r="D854" s="30"/>
      <c r="E854" s="138"/>
      <c r="F854" s="129"/>
      <c r="G854" s="145"/>
      <c r="H854" s="58"/>
      <c r="I854" s="58"/>
      <c r="J854" s="58"/>
      <c r="K854" s="58"/>
      <c r="L854" s="58"/>
    </row>
    <row r="855" spans="1:12" ht="12.75" x14ac:dyDescent="0.2">
      <c r="A855" s="41" t="str">
        <f>IF(moddep[[#This Row],[Modalidad deportiva]]&lt;&gt;"",Ejercicio,"")</f>
        <v/>
      </c>
      <c r="B855" s="140" t="str">
        <f>IF(moddep[[#This Row],[Modalidad deportiva]]&lt;&gt;"",comarca,"")</f>
        <v/>
      </c>
      <c r="C855" s="103"/>
      <c r="D855" s="30"/>
      <c r="E855" s="138"/>
      <c r="F855" s="129"/>
      <c r="G855" s="145"/>
      <c r="H855" s="58"/>
      <c r="I855" s="58"/>
      <c r="J855" s="58"/>
      <c r="K855" s="58"/>
      <c r="L855" s="58"/>
    </row>
    <row r="856" spans="1:12" ht="12.75" x14ac:dyDescent="0.2">
      <c r="A856" s="41" t="str">
        <f>IF(moddep[[#This Row],[Modalidad deportiva]]&lt;&gt;"",Ejercicio,"")</f>
        <v/>
      </c>
      <c r="B856" s="140" t="str">
        <f>IF(moddep[[#This Row],[Modalidad deportiva]]&lt;&gt;"",comarca,"")</f>
        <v/>
      </c>
      <c r="C856" s="103"/>
      <c r="D856" s="30"/>
      <c r="E856" s="138"/>
      <c r="F856" s="129"/>
      <c r="G856" s="145"/>
      <c r="H856" s="58"/>
      <c r="I856" s="58"/>
      <c r="J856" s="58"/>
      <c r="K856" s="58"/>
      <c r="L856" s="58"/>
    </row>
    <row r="857" spans="1:12" ht="12.75" x14ac:dyDescent="0.2">
      <c r="A857" s="41" t="str">
        <f>IF(moddep[[#This Row],[Modalidad deportiva]]&lt;&gt;"",Ejercicio,"")</f>
        <v/>
      </c>
      <c r="B857" s="140" t="str">
        <f>IF(moddep[[#This Row],[Modalidad deportiva]]&lt;&gt;"",comarca,"")</f>
        <v/>
      </c>
      <c r="C857" s="103"/>
      <c r="D857" s="30"/>
      <c r="E857" s="138"/>
      <c r="F857" s="129"/>
      <c r="G857" s="144"/>
      <c r="H857" s="58"/>
      <c r="I857" s="58"/>
      <c r="J857" s="58"/>
      <c r="K857" s="58"/>
      <c r="L857" s="58"/>
    </row>
    <row r="858" spans="1:12" ht="12.75" x14ac:dyDescent="0.2">
      <c r="A858" s="41" t="str">
        <f>IF(moddep[[#This Row],[Modalidad deportiva]]&lt;&gt;"",Ejercicio,"")</f>
        <v/>
      </c>
      <c r="B858" s="140" t="str">
        <f>IF(moddep[[#This Row],[Modalidad deportiva]]&lt;&gt;"",comarca,"")</f>
        <v/>
      </c>
      <c r="C858" s="103"/>
      <c r="D858" s="30"/>
      <c r="E858" s="138"/>
      <c r="F858" s="129"/>
      <c r="G858" s="145"/>
      <c r="H858" s="58"/>
      <c r="I858" s="58"/>
      <c r="J858" s="58"/>
      <c r="K858" s="58"/>
      <c r="L858" s="58"/>
    </row>
    <row r="859" spans="1:12" ht="12.75" x14ac:dyDescent="0.2">
      <c r="A859" s="41" t="str">
        <f>IF(moddep[[#This Row],[Modalidad deportiva]]&lt;&gt;"",Ejercicio,"")</f>
        <v/>
      </c>
      <c r="B859" s="140" t="str">
        <f>IF(moddep[[#This Row],[Modalidad deportiva]]&lt;&gt;"",comarca,"")</f>
        <v/>
      </c>
      <c r="C859" s="103"/>
      <c r="D859" s="30"/>
      <c r="E859" s="138"/>
      <c r="F859" s="129"/>
      <c r="G859" s="145"/>
      <c r="H859" s="58"/>
      <c r="I859" s="58"/>
      <c r="J859" s="58"/>
      <c r="K859" s="58"/>
      <c r="L859" s="58"/>
    </row>
    <row r="860" spans="1:12" ht="12.75" x14ac:dyDescent="0.2">
      <c r="A860" s="41" t="str">
        <f>IF(moddep[[#This Row],[Modalidad deportiva]]&lt;&gt;"",Ejercicio,"")</f>
        <v/>
      </c>
      <c r="B860" s="140" t="str">
        <f>IF(moddep[[#This Row],[Modalidad deportiva]]&lt;&gt;"",comarca,"")</f>
        <v/>
      </c>
      <c r="C860" s="103"/>
      <c r="D860" s="30"/>
      <c r="E860" s="138"/>
      <c r="F860" s="129"/>
      <c r="G860" s="145"/>
      <c r="H860" s="58"/>
      <c r="I860" s="58"/>
      <c r="J860" s="58"/>
      <c r="K860" s="58"/>
      <c r="L860" s="58"/>
    </row>
    <row r="861" spans="1:12" ht="12.75" x14ac:dyDescent="0.2">
      <c r="A861" s="41" t="str">
        <f>IF(moddep[[#This Row],[Modalidad deportiva]]&lt;&gt;"",Ejercicio,"")</f>
        <v/>
      </c>
      <c r="B861" s="140" t="str">
        <f>IF(moddep[[#This Row],[Modalidad deportiva]]&lt;&gt;"",comarca,"")</f>
        <v/>
      </c>
      <c r="C861" s="103"/>
      <c r="D861" s="30"/>
      <c r="E861" s="138"/>
      <c r="F861" s="129"/>
      <c r="G861" s="145"/>
      <c r="H861" s="58"/>
      <c r="I861" s="58"/>
      <c r="J861" s="58"/>
      <c r="K861" s="58"/>
      <c r="L861" s="58"/>
    </row>
    <row r="862" spans="1:12" ht="12.75" x14ac:dyDescent="0.2">
      <c r="A862" s="41" t="str">
        <f>IF(moddep[[#This Row],[Modalidad deportiva]]&lt;&gt;"",Ejercicio,"")</f>
        <v/>
      </c>
      <c r="B862" s="140" t="str">
        <f>IF(moddep[[#This Row],[Modalidad deportiva]]&lt;&gt;"",comarca,"")</f>
        <v/>
      </c>
      <c r="C862" s="103"/>
      <c r="D862" s="30"/>
      <c r="E862" s="138"/>
      <c r="F862" s="129"/>
      <c r="G862" s="145"/>
      <c r="H862" s="58"/>
      <c r="I862" s="58"/>
      <c r="J862" s="58"/>
      <c r="K862" s="58"/>
      <c r="L862" s="58"/>
    </row>
    <row r="863" spans="1:12" ht="12.75" x14ac:dyDescent="0.2">
      <c r="A863" s="41" t="str">
        <f>IF(moddep[[#This Row],[Modalidad deportiva]]&lt;&gt;"",Ejercicio,"")</f>
        <v/>
      </c>
      <c r="B863" s="140" t="str">
        <f>IF(moddep[[#This Row],[Modalidad deportiva]]&lt;&gt;"",comarca,"")</f>
        <v/>
      </c>
      <c r="C863" s="103"/>
      <c r="D863" s="30"/>
      <c r="E863" s="138"/>
      <c r="F863" s="129"/>
      <c r="G863" s="145"/>
      <c r="H863" s="58"/>
      <c r="I863" s="58"/>
      <c r="J863" s="58"/>
      <c r="K863" s="58"/>
      <c r="L863" s="58"/>
    </row>
    <row r="864" spans="1:12" ht="12.75" x14ac:dyDescent="0.2">
      <c r="A864" s="41" t="str">
        <f>IF(moddep[[#This Row],[Modalidad deportiva]]&lt;&gt;"",Ejercicio,"")</f>
        <v/>
      </c>
      <c r="B864" s="140" t="str">
        <f>IF(moddep[[#This Row],[Modalidad deportiva]]&lt;&gt;"",comarca,"")</f>
        <v/>
      </c>
      <c r="C864" s="103"/>
      <c r="D864" s="30"/>
      <c r="E864" s="138"/>
      <c r="F864" s="129"/>
      <c r="G864" s="145"/>
      <c r="H864" s="58"/>
      <c r="I864" s="58"/>
      <c r="J864" s="58"/>
      <c r="K864" s="58"/>
      <c r="L864" s="58"/>
    </row>
    <row r="865" spans="1:12" ht="12.75" x14ac:dyDescent="0.2">
      <c r="A865" s="41" t="str">
        <f>IF(moddep[[#This Row],[Modalidad deportiva]]&lt;&gt;"",Ejercicio,"")</f>
        <v/>
      </c>
      <c r="B865" s="140" t="str">
        <f>IF(moddep[[#This Row],[Modalidad deportiva]]&lt;&gt;"",comarca,"")</f>
        <v/>
      </c>
      <c r="C865" s="103"/>
      <c r="D865" s="30"/>
      <c r="E865" s="138"/>
      <c r="F865" s="129"/>
      <c r="G865" s="145"/>
      <c r="H865" s="58"/>
      <c r="I865" s="58"/>
      <c r="J865" s="58"/>
      <c r="K865" s="58"/>
      <c r="L865" s="58"/>
    </row>
    <row r="866" spans="1:12" ht="12.75" x14ac:dyDescent="0.2">
      <c r="A866" s="41" t="str">
        <f>IF(moddep[[#This Row],[Modalidad deportiva]]&lt;&gt;"",Ejercicio,"")</f>
        <v/>
      </c>
      <c r="B866" s="140" t="str">
        <f>IF(moddep[[#This Row],[Modalidad deportiva]]&lt;&gt;"",comarca,"")</f>
        <v/>
      </c>
      <c r="C866" s="103"/>
      <c r="D866" s="30"/>
      <c r="E866" s="138"/>
      <c r="F866" s="129"/>
      <c r="G866" s="144"/>
      <c r="H866" s="58"/>
      <c r="I866" s="58"/>
      <c r="J866" s="58"/>
      <c r="K866" s="58"/>
      <c r="L866" s="58"/>
    </row>
    <row r="867" spans="1:12" ht="12.75" x14ac:dyDescent="0.2">
      <c r="A867" s="41" t="str">
        <f>IF(moddep[[#This Row],[Modalidad deportiva]]&lt;&gt;"",Ejercicio,"")</f>
        <v/>
      </c>
      <c r="B867" s="140" t="str">
        <f>IF(moddep[[#This Row],[Modalidad deportiva]]&lt;&gt;"",comarca,"")</f>
        <v/>
      </c>
      <c r="C867" s="103"/>
      <c r="D867" s="30"/>
      <c r="E867" s="138"/>
      <c r="F867" s="129"/>
      <c r="G867" s="145"/>
      <c r="H867" s="58"/>
      <c r="I867" s="58"/>
      <c r="J867" s="58"/>
      <c r="K867" s="58"/>
      <c r="L867" s="58"/>
    </row>
    <row r="868" spans="1:12" ht="12.75" x14ac:dyDescent="0.2">
      <c r="A868" s="41" t="str">
        <f>IF(moddep[[#This Row],[Modalidad deportiva]]&lt;&gt;"",Ejercicio,"")</f>
        <v/>
      </c>
      <c r="B868" s="140" t="str">
        <f>IF(moddep[[#This Row],[Modalidad deportiva]]&lt;&gt;"",comarca,"")</f>
        <v/>
      </c>
      <c r="C868" s="103"/>
      <c r="D868" s="30"/>
      <c r="E868" s="138"/>
      <c r="F868" s="129"/>
      <c r="G868" s="145"/>
      <c r="H868" s="58"/>
      <c r="I868" s="58"/>
      <c r="J868" s="58"/>
      <c r="K868" s="58"/>
      <c r="L868" s="58"/>
    </row>
    <row r="869" spans="1:12" ht="12.75" x14ac:dyDescent="0.2">
      <c r="A869" s="41" t="str">
        <f>IF(moddep[[#This Row],[Modalidad deportiva]]&lt;&gt;"",Ejercicio,"")</f>
        <v/>
      </c>
      <c r="B869" s="140" t="str">
        <f>IF(moddep[[#This Row],[Modalidad deportiva]]&lt;&gt;"",comarca,"")</f>
        <v/>
      </c>
      <c r="C869" s="103"/>
      <c r="D869" s="30"/>
      <c r="E869" s="138"/>
      <c r="F869" s="129"/>
      <c r="G869" s="145"/>
      <c r="H869" s="58"/>
      <c r="I869" s="58"/>
      <c r="J869" s="58"/>
      <c r="K869" s="58"/>
      <c r="L869" s="58"/>
    </row>
    <row r="870" spans="1:12" ht="12.75" x14ac:dyDescent="0.2">
      <c r="A870" s="41" t="str">
        <f>IF(moddep[[#This Row],[Modalidad deportiva]]&lt;&gt;"",Ejercicio,"")</f>
        <v/>
      </c>
      <c r="B870" s="140" t="str">
        <f>IF(moddep[[#This Row],[Modalidad deportiva]]&lt;&gt;"",comarca,"")</f>
        <v/>
      </c>
      <c r="C870" s="103"/>
      <c r="D870" s="30"/>
      <c r="E870" s="138"/>
      <c r="F870" s="129"/>
      <c r="G870" s="145"/>
      <c r="H870" s="58"/>
      <c r="I870" s="58"/>
      <c r="J870" s="58"/>
      <c r="K870" s="58"/>
      <c r="L870" s="58"/>
    </row>
    <row r="871" spans="1:12" ht="12.75" x14ac:dyDescent="0.2">
      <c r="A871" s="41" t="str">
        <f>IF(moddep[[#This Row],[Modalidad deportiva]]&lt;&gt;"",Ejercicio,"")</f>
        <v/>
      </c>
      <c r="B871" s="140" t="str">
        <f>IF(moddep[[#This Row],[Modalidad deportiva]]&lt;&gt;"",comarca,"")</f>
        <v/>
      </c>
      <c r="C871" s="103"/>
      <c r="D871" s="30"/>
      <c r="E871" s="138"/>
      <c r="F871" s="129"/>
      <c r="G871" s="145"/>
      <c r="H871" s="58"/>
      <c r="I871" s="58"/>
      <c r="J871" s="58"/>
      <c r="K871" s="58"/>
      <c r="L871" s="58"/>
    </row>
    <row r="872" spans="1:12" ht="12.75" x14ac:dyDescent="0.2">
      <c r="A872" s="41" t="str">
        <f>IF(moddep[[#This Row],[Modalidad deportiva]]&lt;&gt;"",Ejercicio,"")</f>
        <v/>
      </c>
      <c r="B872" s="140" t="str">
        <f>IF(moddep[[#This Row],[Modalidad deportiva]]&lt;&gt;"",comarca,"")</f>
        <v/>
      </c>
      <c r="C872" s="103"/>
      <c r="D872" s="30"/>
      <c r="E872" s="138"/>
      <c r="F872" s="129"/>
      <c r="G872" s="145"/>
      <c r="H872" s="58"/>
      <c r="I872" s="58"/>
      <c r="J872" s="58"/>
      <c r="K872" s="58"/>
      <c r="L872" s="58"/>
    </row>
    <row r="873" spans="1:12" ht="12.75" x14ac:dyDescent="0.2">
      <c r="A873" s="41" t="str">
        <f>IF(moddep[[#This Row],[Modalidad deportiva]]&lt;&gt;"",Ejercicio,"")</f>
        <v/>
      </c>
      <c r="B873" s="140" t="str">
        <f>IF(moddep[[#This Row],[Modalidad deportiva]]&lt;&gt;"",comarca,"")</f>
        <v/>
      </c>
      <c r="C873" s="103"/>
      <c r="D873" s="30"/>
      <c r="E873" s="138"/>
      <c r="F873" s="129"/>
      <c r="G873" s="145"/>
      <c r="H873" s="58"/>
      <c r="I873" s="58"/>
      <c r="J873" s="58"/>
      <c r="K873" s="58"/>
      <c r="L873" s="58"/>
    </row>
    <row r="874" spans="1:12" ht="12.75" x14ac:dyDescent="0.2">
      <c r="A874" s="41" t="str">
        <f>IF(moddep[[#This Row],[Modalidad deportiva]]&lt;&gt;"",Ejercicio,"")</f>
        <v/>
      </c>
      <c r="B874" s="140" t="str">
        <f>IF(moddep[[#This Row],[Modalidad deportiva]]&lt;&gt;"",comarca,"")</f>
        <v/>
      </c>
      <c r="C874" s="103"/>
      <c r="D874" s="30"/>
      <c r="E874" s="138"/>
      <c r="F874" s="129"/>
      <c r="G874" s="145"/>
      <c r="H874" s="58"/>
      <c r="I874" s="58"/>
      <c r="J874" s="58"/>
      <c r="K874" s="58"/>
      <c r="L874" s="58"/>
    </row>
    <row r="875" spans="1:12" ht="12.75" x14ac:dyDescent="0.2">
      <c r="A875" s="41" t="str">
        <f>IF(moddep[[#This Row],[Modalidad deportiva]]&lt;&gt;"",Ejercicio,"")</f>
        <v/>
      </c>
      <c r="B875" s="140" t="str">
        <f>IF(moddep[[#This Row],[Modalidad deportiva]]&lt;&gt;"",comarca,"")</f>
        <v/>
      </c>
      <c r="C875" s="103"/>
      <c r="D875" s="30"/>
      <c r="E875" s="138"/>
      <c r="F875" s="129"/>
      <c r="G875" s="144"/>
      <c r="H875" s="58"/>
      <c r="I875" s="58"/>
      <c r="J875" s="58"/>
      <c r="K875" s="58"/>
      <c r="L875" s="58"/>
    </row>
    <row r="876" spans="1:12" ht="12.75" x14ac:dyDescent="0.2">
      <c r="A876" s="41" t="str">
        <f>IF(moddep[[#This Row],[Modalidad deportiva]]&lt;&gt;"",Ejercicio,"")</f>
        <v/>
      </c>
      <c r="B876" s="140" t="str">
        <f>IF(moddep[[#This Row],[Modalidad deportiva]]&lt;&gt;"",comarca,"")</f>
        <v/>
      </c>
      <c r="C876" s="103"/>
      <c r="D876" s="30"/>
      <c r="E876" s="138"/>
      <c r="F876" s="129"/>
      <c r="G876" s="145"/>
      <c r="H876" s="58"/>
      <c r="I876" s="58"/>
      <c r="J876" s="58"/>
      <c r="K876" s="58"/>
      <c r="L876" s="58"/>
    </row>
    <row r="877" spans="1:12" ht="12.75" x14ac:dyDescent="0.2">
      <c r="A877" s="41" t="str">
        <f>IF(moddep[[#This Row],[Modalidad deportiva]]&lt;&gt;"",Ejercicio,"")</f>
        <v/>
      </c>
      <c r="B877" s="140" t="str">
        <f>IF(moddep[[#This Row],[Modalidad deportiva]]&lt;&gt;"",comarca,"")</f>
        <v/>
      </c>
      <c r="C877" s="103"/>
      <c r="D877" s="30"/>
      <c r="E877" s="138"/>
      <c r="F877" s="129"/>
      <c r="G877" s="145"/>
      <c r="H877" s="58"/>
      <c r="I877" s="58"/>
      <c r="J877" s="58"/>
      <c r="K877" s="58"/>
      <c r="L877" s="58"/>
    </row>
    <row r="878" spans="1:12" ht="12.75" x14ac:dyDescent="0.2">
      <c r="A878" s="41" t="str">
        <f>IF(moddep[[#This Row],[Modalidad deportiva]]&lt;&gt;"",Ejercicio,"")</f>
        <v/>
      </c>
      <c r="B878" s="140" t="str">
        <f>IF(moddep[[#This Row],[Modalidad deportiva]]&lt;&gt;"",comarca,"")</f>
        <v/>
      </c>
      <c r="C878" s="103"/>
      <c r="D878" s="30"/>
      <c r="E878" s="138"/>
      <c r="F878" s="129"/>
      <c r="G878" s="145"/>
      <c r="H878" s="58"/>
      <c r="I878" s="58"/>
      <c r="J878" s="58"/>
      <c r="K878" s="58"/>
      <c r="L878" s="58"/>
    </row>
    <row r="879" spans="1:12" ht="12.75" x14ac:dyDescent="0.2">
      <c r="A879" s="41" t="str">
        <f>IF(moddep[[#This Row],[Modalidad deportiva]]&lt;&gt;"",Ejercicio,"")</f>
        <v/>
      </c>
      <c r="B879" s="140" t="str">
        <f>IF(moddep[[#This Row],[Modalidad deportiva]]&lt;&gt;"",comarca,"")</f>
        <v/>
      </c>
      <c r="C879" s="103"/>
      <c r="D879" s="30"/>
      <c r="E879" s="138"/>
      <c r="F879" s="129"/>
      <c r="G879" s="145"/>
      <c r="H879" s="58"/>
      <c r="I879" s="58"/>
      <c r="J879" s="58"/>
      <c r="K879" s="58"/>
      <c r="L879" s="58"/>
    </row>
    <row r="880" spans="1:12" ht="12.75" x14ac:dyDescent="0.2">
      <c r="A880" s="41" t="str">
        <f>IF(moddep[[#This Row],[Modalidad deportiva]]&lt;&gt;"",Ejercicio,"")</f>
        <v/>
      </c>
      <c r="B880" s="140" t="str">
        <f>IF(moddep[[#This Row],[Modalidad deportiva]]&lt;&gt;"",comarca,"")</f>
        <v/>
      </c>
      <c r="C880" s="103"/>
      <c r="D880" s="30"/>
      <c r="E880" s="138"/>
      <c r="F880" s="129"/>
      <c r="G880" s="145"/>
      <c r="H880" s="58"/>
      <c r="I880" s="58"/>
      <c r="J880" s="58"/>
      <c r="K880" s="58"/>
      <c r="L880" s="58"/>
    </row>
    <row r="881" spans="1:12" ht="12.75" x14ac:dyDescent="0.2">
      <c r="A881" s="41" t="str">
        <f>IF(moddep[[#This Row],[Modalidad deportiva]]&lt;&gt;"",Ejercicio,"")</f>
        <v/>
      </c>
      <c r="B881" s="140" t="str">
        <f>IF(moddep[[#This Row],[Modalidad deportiva]]&lt;&gt;"",comarca,"")</f>
        <v/>
      </c>
      <c r="C881" s="103"/>
      <c r="D881" s="30"/>
      <c r="E881" s="138"/>
      <c r="F881" s="129"/>
      <c r="G881" s="145"/>
      <c r="H881" s="58"/>
      <c r="I881" s="58"/>
      <c r="J881" s="58"/>
      <c r="K881" s="58"/>
      <c r="L881" s="58"/>
    </row>
    <row r="882" spans="1:12" ht="12.75" x14ac:dyDescent="0.2">
      <c r="A882" s="41" t="str">
        <f>IF(moddep[[#This Row],[Modalidad deportiva]]&lt;&gt;"",Ejercicio,"")</f>
        <v/>
      </c>
      <c r="B882" s="140" t="str">
        <f>IF(moddep[[#This Row],[Modalidad deportiva]]&lt;&gt;"",comarca,"")</f>
        <v/>
      </c>
      <c r="C882" s="103"/>
      <c r="D882" s="30"/>
      <c r="E882" s="138"/>
      <c r="F882" s="129"/>
      <c r="G882" s="145"/>
      <c r="H882" s="58"/>
      <c r="I882" s="58"/>
      <c r="J882" s="58"/>
      <c r="K882" s="58"/>
      <c r="L882" s="58"/>
    </row>
    <row r="883" spans="1:12" ht="12.75" x14ac:dyDescent="0.2">
      <c r="A883" s="41" t="str">
        <f>IF(moddep[[#This Row],[Modalidad deportiva]]&lt;&gt;"",Ejercicio,"")</f>
        <v/>
      </c>
      <c r="B883" s="140" t="str">
        <f>IF(moddep[[#This Row],[Modalidad deportiva]]&lt;&gt;"",comarca,"")</f>
        <v/>
      </c>
      <c r="C883" s="103"/>
      <c r="D883" s="30"/>
      <c r="E883" s="138"/>
      <c r="F883" s="129"/>
      <c r="G883" s="145"/>
      <c r="H883" s="58"/>
      <c r="I883" s="58"/>
      <c r="J883" s="58"/>
      <c r="K883" s="58"/>
      <c r="L883" s="58"/>
    </row>
    <row r="884" spans="1:12" ht="12.75" x14ac:dyDescent="0.2">
      <c r="A884" s="41" t="str">
        <f>IF(moddep[[#This Row],[Modalidad deportiva]]&lt;&gt;"",Ejercicio,"")</f>
        <v/>
      </c>
      <c r="B884" s="140" t="str">
        <f>IF(moddep[[#This Row],[Modalidad deportiva]]&lt;&gt;"",comarca,"")</f>
        <v/>
      </c>
      <c r="C884" s="103"/>
      <c r="D884" s="30"/>
      <c r="E884" s="138"/>
      <c r="F884" s="129"/>
      <c r="G884" s="144"/>
      <c r="H884" s="58"/>
      <c r="I884" s="58"/>
      <c r="J884" s="58"/>
      <c r="K884" s="58"/>
      <c r="L884" s="58"/>
    </row>
    <row r="885" spans="1:12" ht="12.75" x14ac:dyDescent="0.2">
      <c r="A885" s="41" t="str">
        <f>IF(moddep[[#This Row],[Modalidad deportiva]]&lt;&gt;"",Ejercicio,"")</f>
        <v/>
      </c>
      <c r="B885" s="140" t="str">
        <f>IF(moddep[[#This Row],[Modalidad deportiva]]&lt;&gt;"",comarca,"")</f>
        <v/>
      </c>
      <c r="C885" s="103"/>
      <c r="D885" s="30"/>
      <c r="E885" s="138"/>
      <c r="F885" s="129"/>
      <c r="G885" s="145"/>
      <c r="H885" s="58"/>
      <c r="I885" s="58"/>
      <c r="J885" s="58"/>
      <c r="K885" s="58"/>
      <c r="L885" s="58"/>
    </row>
    <row r="886" spans="1:12" ht="12.75" x14ac:dyDescent="0.2">
      <c r="A886" s="41" t="str">
        <f>IF(moddep[[#This Row],[Modalidad deportiva]]&lt;&gt;"",Ejercicio,"")</f>
        <v/>
      </c>
      <c r="B886" s="140" t="str">
        <f>IF(moddep[[#This Row],[Modalidad deportiva]]&lt;&gt;"",comarca,"")</f>
        <v/>
      </c>
      <c r="C886" s="103"/>
      <c r="D886" s="30"/>
      <c r="E886" s="138"/>
      <c r="F886" s="129"/>
      <c r="G886" s="145"/>
      <c r="H886" s="58"/>
      <c r="I886" s="58"/>
      <c r="J886" s="58"/>
      <c r="K886" s="58"/>
      <c r="L886" s="58"/>
    </row>
    <row r="887" spans="1:12" ht="12.75" x14ac:dyDescent="0.2">
      <c r="A887" s="41" t="str">
        <f>IF(moddep[[#This Row],[Modalidad deportiva]]&lt;&gt;"",Ejercicio,"")</f>
        <v/>
      </c>
      <c r="B887" s="140" t="str">
        <f>IF(moddep[[#This Row],[Modalidad deportiva]]&lt;&gt;"",comarca,"")</f>
        <v/>
      </c>
      <c r="C887" s="103"/>
      <c r="D887" s="30"/>
      <c r="E887" s="138"/>
      <c r="F887" s="129"/>
      <c r="G887" s="145"/>
      <c r="H887" s="58"/>
      <c r="I887" s="58"/>
      <c r="J887" s="58"/>
      <c r="K887" s="58"/>
      <c r="L887" s="58"/>
    </row>
    <row r="888" spans="1:12" ht="12.75" x14ac:dyDescent="0.2">
      <c r="A888" s="41" t="str">
        <f>IF(moddep[[#This Row],[Modalidad deportiva]]&lt;&gt;"",Ejercicio,"")</f>
        <v/>
      </c>
      <c r="B888" s="140" t="str">
        <f>IF(moddep[[#This Row],[Modalidad deportiva]]&lt;&gt;"",comarca,"")</f>
        <v/>
      </c>
      <c r="C888" s="103"/>
      <c r="D888" s="30"/>
      <c r="E888" s="138"/>
      <c r="F888" s="129"/>
      <c r="G888" s="145"/>
      <c r="H888" s="58"/>
      <c r="I888" s="58"/>
      <c r="J888" s="58"/>
      <c r="K888" s="58"/>
      <c r="L888" s="58"/>
    </row>
    <row r="889" spans="1:12" ht="12.75" x14ac:dyDescent="0.2">
      <c r="A889" s="41" t="str">
        <f>IF(moddep[[#This Row],[Modalidad deportiva]]&lt;&gt;"",Ejercicio,"")</f>
        <v/>
      </c>
      <c r="B889" s="140" t="str">
        <f>IF(moddep[[#This Row],[Modalidad deportiva]]&lt;&gt;"",comarca,"")</f>
        <v/>
      </c>
      <c r="C889" s="103"/>
      <c r="D889" s="30"/>
      <c r="E889" s="138"/>
      <c r="F889" s="129"/>
      <c r="G889" s="145"/>
      <c r="H889" s="58"/>
      <c r="I889" s="58"/>
      <c r="J889" s="58"/>
      <c r="K889" s="58"/>
      <c r="L889" s="58"/>
    </row>
    <row r="890" spans="1:12" ht="12.75" x14ac:dyDescent="0.2">
      <c r="A890" s="41" t="str">
        <f>IF(moddep[[#This Row],[Modalidad deportiva]]&lt;&gt;"",Ejercicio,"")</f>
        <v/>
      </c>
      <c r="B890" s="140" t="str">
        <f>IF(moddep[[#This Row],[Modalidad deportiva]]&lt;&gt;"",comarca,"")</f>
        <v/>
      </c>
      <c r="C890" s="103"/>
      <c r="D890" s="30"/>
      <c r="E890" s="138"/>
      <c r="F890" s="129"/>
      <c r="G890" s="145"/>
      <c r="H890" s="58"/>
      <c r="I890" s="58"/>
      <c r="J890" s="58"/>
      <c r="K890" s="58"/>
      <c r="L890" s="58"/>
    </row>
    <row r="891" spans="1:12" ht="12.75" x14ac:dyDescent="0.2">
      <c r="A891" s="41" t="str">
        <f>IF(moddep[[#This Row],[Modalidad deportiva]]&lt;&gt;"",Ejercicio,"")</f>
        <v/>
      </c>
      <c r="B891" s="140" t="str">
        <f>IF(moddep[[#This Row],[Modalidad deportiva]]&lt;&gt;"",comarca,"")</f>
        <v/>
      </c>
      <c r="C891" s="103"/>
      <c r="D891" s="30"/>
      <c r="E891" s="138"/>
      <c r="F891" s="129"/>
      <c r="G891" s="145"/>
      <c r="H891" s="58"/>
      <c r="I891" s="58"/>
      <c r="J891" s="58"/>
      <c r="K891" s="58"/>
      <c r="L891" s="58"/>
    </row>
    <row r="892" spans="1:12" ht="12.75" x14ac:dyDescent="0.2">
      <c r="A892" s="41" t="str">
        <f>IF(moddep[[#This Row],[Modalidad deportiva]]&lt;&gt;"",Ejercicio,"")</f>
        <v/>
      </c>
      <c r="B892" s="140" t="str">
        <f>IF(moddep[[#This Row],[Modalidad deportiva]]&lt;&gt;"",comarca,"")</f>
        <v/>
      </c>
      <c r="C892" s="103"/>
      <c r="D892" s="30"/>
      <c r="E892" s="138"/>
      <c r="F892" s="129"/>
      <c r="G892" s="145"/>
      <c r="H892" s="58"/>
      <c r="I892" s="58"/>
      <c r="J892" s="58"/>
      <c r="K892" s="58"/>
      <c r="L892" s="58"/>
    </row>
    <row r="893" spans="1:12" ht="12.75" x14ac:dyDescent="0.2">
      <c r="A893" s="41" t="str">
        <f>IF(moddep[[#This Row],[Modalidad deportiva]]&lt;&gt;"",Ejercicio,"")</f>
        <v/>
      </c>
      <c r="B893" s="140" t="str">
        <f>IF(moddep[[#This Row],[Modalidad deportiva]]&lt;&gt;"",comarca,"")</f>
        <v/>
      </c>
      <c r="C893" s="103"/>
      <c r="D893" s="30"/>
      <c r="E893" s="138"/>
      <c r="F893" s="129"/>
      <c r="G893" s="144"/>
      <c r="H893" s="58"/>
      <c r="I893" s="58"/>
      <c r="J893" s="58"/>
      <c r="K893" s="58"/>
      <c r="L893" s="58"/>
    </row>
    <row r="894" spans="1:12" ht="12.75" x14ac:dyDescent="0.2">
      <c r="A894" s="41" t="str">
        <f>IF(moddep[[#This Row],[Modalidad deportiva]]&lt;&gt;"",Ejercicio,"")</f>
        <v/>
      </c>
      <c r="B894" s="140" t="str">
        <f>IF(moddep[[#This Row],[Modalidad deportiva]]&lt;&gt;"",comarca,"")</f>
        <v/>
      </c>
      <c r="C894" s="103"/>
      <c r="D894" s="30"/>
      <c r="E894" s="138"/>
      <c r="F894" s="129"/>
      <c r="G894" s="145"/>
      <c r="H894" s="58"/>
      <c r="I894" s="58"/>
      <c r="J894" s="58"/>
      <c r="K894" s="58"/>
      <c r="L894" s="58"/>
    </row>
    <row r="895" spans="1:12" ht="12.75" x14ac:dyDescent="0.2">
      <c r="A895" s="41" t="str">
        <f>IF(moddep[[#This Row],[Modalidad deportiva]]&lt;&gt;"",Ejercicio,"")</f>
        <v/>
      </c>
      <c r="B895" s="140" t="str">
        <f>IF(moddep[[#This Row],[Modalidad deportiva]]&lt;&gt;"",comarca,"")</f>
        <v/>
      </c>
      <c r="C895" s="103"/>
      <c r="D895" s="30"/>
      <c r="E895" s="138"/>
      <c r="F895" s="129"/>
      <c r="G895" s="145"/>
      <c r="H895" s="58"/>
      <c r="I895" s="58"/>
      <c r="J895" s="58"/>
      <c r="K895" s="58"/>
      <c r="L895" s="58"/>
    </row>
    <row r="896" spans="1:12" ht="12.75" x14ac:dyDescent="0.2">
      <c r="A896" s="41" t="str">
        <f>IF(moddep[[#This Row],[Modalidad deportiva]]&lt;&gt;"",Ejercicio,"")</f>
        <v/>
      </c>
      <c r="B896" s="140" t="str">
        <f>IF(moddep[[#This Row],[Modalidad deportiva]]&lt;&gt;"",comarca,"")</f>
        <v/>
      </c>
      <c r="C896" s="103"/>
      <c r="D896" s="30"/>
      <c r="E896" s="138"/>
      <c r="F896" s="129"/>
      <c r="G896" s="145"/>
      <c r="H896" s="58"/>
      <c r="I896" s="58"/>
      <c r="J896" s="58"/>
      <c r="K896" s="58"/>
      <c r="L896" s="58"/>
    </row>
    <row r="897" spans="1:12" ht="12.75" x14ac:dyDescent="0.2">
      <c r="A897" s="41" t="str">
        <f>IF(moddep[[#This Row],[Modalidad deportiva]]&lt;&gt;"",Ejercicio,"")</f>
        <v/>
      </c>
      <c r="B897" s="140" t="str">
        <f>IF(moddep[[#This Row],[Modalidad deportiva]]&lt;&gt;"",comarca,"")</f>
        <v/>
      </c>
      <c r="C897" s="103"/>
      <c r="D897" s="30"/>
      <c r="E897" s="138"/>
      <c r="F897" s="129"/>
      <c r="G897" s="145"/>
      <c r="H897" s="58"/>
      <c r="I897" s="58"/>
      <c r="J897" s="58"/>
      <c r="K897" s="58"/>
      <c r="L897" s="58"/>
    </row>
    <row r="898" spans="1:12" ht="12.75" x14ac:dyDescent="0.2">
      <c r="A898" s="41" t="str">
        <f>IF(moddep[[#This Row],[Modalidad deportiva]]&lt;&gt;"",Ejercicio,"")</f>
        <v/>
      </c>
      <c r="B898" s="140" t="str">
        <f>IF(moddep[[#This Row],[Modalidad deportiva]]&lt;&gt;"",comarca,"")</f>
        <v/>
      </c>
      <c r="C898" s="103"/>
      <c r="D898" s="30"/>
      <c r="E898" s="138"/>
      <c r="F898" s="129"/>
      <c r="G898" s="145"/>
      <c r="H898" s="58"/>
      <c r="I898" s="58"/>
      <c r="J898" s="58"/>
      <c r="K898" s="58"/>
      <c r="L898" s="58"/>
    </row>
    <row r="899" spans="1:12" ht="12.75" x14ac:dyDescent="0.2">
      <c r="A899" s="41" t="str">
        <f>IF(moddep[[#This Row],[Modalidad deportiva]]&lt;&gt;"",Ejercicio,"")</f>
        <v/>
      </c>
      <c r="B899" s="140" t="str">
        <f>IF(moddep[[#This Row],[Modalidad deportiva]]&lt;&gt;"",comarca,"")</f>
        <v/>
      </c>
      <c r="C899" s="103"/>
      <c r="D899" s="30"/>
      <c r="E899" s="138"/>
      <c r="F899" s="129"/>
      <c r="G899" s="145"/>
      <c r="H899" s="58"/>
      <c r="I899" s="58"/>
      <c r="J899" s="58"/>
      <c r="K899" s="58"/>
      <c r="L899" s="58"/>
    </row>
    <row r="900" spans="1:12" ht="12.75" x14ac:dyDescent="0.2">
      <c r="A900" s="41" t="str">
        <f>IF(moddep[[#This Row],[Modalidad deportiva]]&lt;&gt;"",Ejercicio,"")</f>
        <v/>
      </c>
      <c r="B900" s="140" t="str">
        <f>IF(moddep[[#This Row],[Modalidad deportiva]]&lt;&gt;"",comarca,"")</f>
        <v/>
      </c>
      <c r="C900" s="103"/>
      <c r="D900" s="30"/>
      <c r="E900" s="138"/>
      <c r="F900" s="129"/>
      <c r="G900" s="145"/>
      <c r="H900" s="58"/>
      <c r="I900" s="58"/>
      <c r="J900" s="58"/>
      <c r="K900" s="58"/>
      <c r="L900" s="58"/>
    </row>
    <row r="901" spans="1:12" ht="12.75" x14ac:dyDescent="0.2">
      <c r="A901" s="41" t="str">
        <f>IF(moddep[[#This Row],[Modalidad deportiva]]&lt;&gt;"",Ejercicio,"")</f>
        <v/>
      </c>
      <c r="B901" s="140" t="str">
        <f>IF(moddep[[#This Row],[Modalidad deportiva]]&lt;&gt;"",comarca,"")</f>
        <v/>
      </c>
      <c r="C901" s="103"/>
      <c r="D901" s="30"/>
      <c r="E901" s="138"/>
      <c r="F901" s="129"/>
      <c r="G901" s="145"/>
      <c r="H901" s="58"/>
      <c r="I901" s="58"/>
      <c r="J901" s="58"/>
      <c r="K901" s="58"/>
      <c r="L901" s="58"/>
    </row>
    <row r="902" spans="1:12" ht="12.75" x14ac:dyDescent="0.2">
      <c r="A902" s="41" t="str">
        <f>IF(moddep[[#This Row],[Modalidad deportiva]]&lt;&gt;"",Ejercicio,"")</f>
        <v/>
      </c>
      <c r="B902" s="140" t="str">
        <f>IF(moddep[[#This Row],[Modalidad deportiva]]&lt;&gt;"",comarca,"")</f>
        <v/>
      </c>
      <c r="C902" s="103"/>
      <c r="D902" s="30"/>
      <c r="E902" s="138"/>
      <c r="F902" s="129"/>
      <c r="G902" s="144"/>
      <c r="H902" s="58"/>
      <c r="I902" s="58"/>
      <c r="J902" s="58"/>
      <c r="K902" s="58"/>
      <c r="L902" s="58"/>
    </row>
    <row r="903" spans="1:12" ht="12.75" x14ac:dyDescent="0.2">
      <c r="A903" s="41" t="str">
        <f>IF(moddep[[#This Row],[Modalidad deportiva]]&lt;&gt;"",Ejercicio,"")</f>
        <v/>
      </c>
      <c r="B903" s="140" t="str">
        <f>IF(moddep[[#This Row],[Modalidad deportiva]]&lt;&gt;"",comarca,"")</f>
        <v/>
      </c>
      <c r="C903" s="103"/>
      <c r="D903" s="30"/>
      <c r="E903" s="138"/>
      <c r="F903" s="129"/>
      <c r="G903" s="145"/>
      <c r="H903" s="58"/>
      <c r="I903" s="58"/>
      <c r="J903" s="58"/>
      <c r="K903" s="58"/>
      <c r="L903" s="58"/>
    </row>
    <row r="904" spans="1:12" ht="12.75" x14ac:dyDescent="0.2">
      <c r="A904" s="41" t="str">
        <f>IF(moddep[[#This Row],[Modalidad deportiva]]&lt;&gt;"",Ejercicio,"")</f>
        <v/>
      </c>
      <c r="B904" s="140" t="str">
        <f>IF(moddep[[#This Row],[Modalidad deportiva]]&lt;&gt;"",comarca,"")</f>
        <v/>
      </c>
      <c r="C904" s="103"/>
      <c r="D904" s="30"/>
      <c r="E904" s="138"/>
      <c r="F904" s="129"/>
      <c r="G904" s="145"/>
      <c r="H904" s="58"/>
      <c r="I904" s="58"/>
      <c r="J904" s="58"/>
      <c r="K904" s="58"/>
      <c r="L904" s="58"/>
    </row>
    <row r="905" spans="1:12" ht="12.75" x14ac:dyDescent="0.2">
      <c r="A905" s="41" t="str">
        <f>IF(moddep[[#This Row],[Modalidad deportiva]]&lt;&gt;"",Ejercicio,"")</f>
        <v/>
      </c>
      <c r="B905" s="140" t="str">
        <f>IF(moddep[[#This Row],[Modalidad deportiva]]&lt;&gt;"",comarca,"")</f>
        <v/>
      </c>
      <c r="C905" s="103"/>
      <c r="D905" s="30"/>
      <c r="E905" s="138"/>
      <c r="F905" s="129"/>
      <c r="G905" s="145"/>
      <c r="H905" s="58"/>
      <c r="I905" s="58"/>
      <c r="J905" s="58"/>
      <c r="K905" s="58"/>
      <c r="L905" s="58"/>
    </row>
    <row r="906" spans="1:12" ht="12.75" x14ac:dyDescent="0.2">
      <c r="A906" s="41" t="str">
        <f>IF(moddep[[#This Row],[Modalidad deportiva]]&lt;&gt;"",Ejercicio,"")</f>
        <v/>
      </c>
      <c r="B906" s="140" t="str">
        <f>IF(moddep[[#This Row],[Modalidad deportiva]]&lt;&gt;"",comarca,"")</f>
        <v/>
      </c>
      <c r="C906" s="103"/>
      <c r="D906" s="30"/>
      <c r="E906" s="138"/>
      <c r="F906" s="129"/>
      <c r="G906" s="145"/>
      <c r="H906" s="58"/>
      <c r="I906" s="58"/>
      <c r="J906" s="58"/>
      <c r="K906" s="58"/>
      <c r="L906" s="58"/>
    </row>
    <row r="907" spans="1:12" ht="12.75" x14ac:dyDescent="0.2">
      <c r="A907" s="41" t="str">
        <f>IF(moddep[[#This Row],[Modalidad deportiva]]&lt;&gt;"",Ejercicio,"")</f>
        <v/>
      </c>
      <c r="B907" s="140" t="str">
        <f>IF(moddep[[#This Row],[Modalidad deportiva]]&lt;&gt;"",comarca,"")</f>
        <v/>
      </c>
      <c r="C907" s="103"/>
      <c r="D907" s="30"/>
      <c r="E907" s="138"/>
      <c r="F907" s="129"/>
      <c r="G907" s="145"/>
      <c r="H907" s="58"/>
      <c r="I907" s="58"/>
      <c r="J907" s="58"/>
      <c r="K907" s="58"/>
      <c r="L907" s="58"/>
    </row>
    <row r="908" spans="1:12" ht="12.75" x14ac:dyDescent="0.2">
      <c r="A908" s="41" t="str">
        <f>IF(moddep[[#This Row],[Modalidad deportiva]]&lt;&gt;"",Ejercicio,"")</f>
        <v/>
      </c>
      <c r="B908" s="140" t="str">
        <f>IF(moddep[[#This Row],[Modalidad deportiva]]&lt;&gt;"",comarca,"")</f>
        <v/>
      </c>
      <c r="C908" s="103"/>
      <c r="D908" s="30"/>
      <c r="E908" s="138"/>
      <c r="F908" s="129"/>
      <c r="G908" s="145"/>
      <c r="H908" s="58"/>
      <c r="I908" s="58"/>
      <c r="J908" s="58"/>
      <c r="K908" s="58"/>
      <c r="L908" s="58"/>
    </row>
    <row r="909" spans="1:12" ht="12.75" x14ac:dyDescent="0.2">
      <c r="A909" s="41" t="str">
        <f>IF(moddep[[#This Row],[Modalidad deportiva]]&lt;&gt;"",Ejercicio,"")</f>
        <v/>
      </c>
      <c r="B909" s="140" t="str">
        <f>IF(moddep[[#This Row],[Modalidad deportiva]]&lt;&gt;"",comarca,"")</f>
        <v/>
      </c>
      <c r="C909" s="103"/>
      <c r="D909" s="30"/>
      <c r="E909" s="138"/>
      <c r="F909" s="129"/>
      <c r="G909" s="145"/>
      <c r="H909" s="58"/>
      <c r="I909" s="58"/>
      <c r="J909" s="58"/>
      <c r="K909" s="58"/>
      <c r="L909" s="58"/>
    </row>
    <row r="910" spans="1:12" ht="12.75" x14ac:dyDescent="0.2">
      <c r="A910" s="41" t="str">
        <f>IF(moddep[[#This Row],[Modalidad deportiva]]&lt;&gt;"",Ejercicio,"")</f>
        <v/>
      </c>
      <c r="B910" s="140" t="str">
        <f>IF(moddep[[#This Row],[Modalidad deportiva]]&lt;&gt;"",comarca,"")</f>
        <v/>
      </c>
      <c r="C910" s="103"/>
      <c r="D910" s="30"/>
      <c r="E910" s="138"/>
      <c r="F910" s="129"/>
      <c r="G910" s="145"/>
      <c r="H910" s="58"/>
      <c r="I910" s="58"/>
      <c r="J910" s="58"/>
      <c r="K910" s="58"/>
      <c r="L910" s="58"/>
    </row>
    <row r="911" spans="1:12" ht="12.75" x14ac:dyDescent="0.2">
      <c r="A911" s="41" t="str">
        <f>IF(moddep[[#This Row],[Modalidad deportiva]]&lt;&gt;"",Ejercicio,"")</f>
        <v/>
      </c>
      <c r="B911" s="140" t="str">
        <f>IF(moddep[[#This Row],[Modalidad deportiva]]&lt;&gt;"",comarca,"")</f>
        <v/>
      </c>
      <c r="C911" s="103"/>
      <c r="D911" s="30"/>
      <c r="E911" s="138"/>
      <c r="F911" s="129"/>
      <c r="G911" s="144"/>
      <c r="H911" s="58"/>
      <c r="I911" s="58"/>
      <c r="J911" s="58"/>
      <c r="K911" s="58"/>
      <c r="L911" s="58"/>
    </row>
    <row r="912" spans="1:12" ht="12.75" x14ac:dyDescent="0.2">
      <c r="A912" s="41" t="str">
        <f>IF(moddep[[#This Row],[Modalidad deportiva]]&lt;&gt;"",Ejercicio,"")</f>
        <v/>
      </c>
      <c r="B912" s="140" t="str">
        <f>IF(moddep[[#This Row],[Modalidad deportiva]]&lt;&gt;"",comarca,"")</f>
        <v/>
      </c>
      <c r="C912" s="103"/>
      <c r="D912" s="30"/>
      <c r="E912" s="138"/>
      <c r="F912" s="129"/>
      <c r="G912" s="145"/>
      <c r="H912" s="58"/>
      <c r="I912" s="58"/>
      <c r="J912" s="58"/>
      <c r="K912" s="58"/>
      <c r="L912" s="58"/>
    </row>
    <row r="913" spans="1:12" ht="12.75" x14ac:dyDescent="0.2">
      <c r="A913" s="41" t="str">
        <f>IF(moddep[[#This Row],[Modalidad deportiva]]&lt;&gt;"",Ejercicio,"")</f>
        <v/>
      </c>
      <c r="B913" s="140" t="str">
        <f>IF(moddep[[#This Row],[Modalidad deportiva]]&lt;&gt;"",comarca,"")</f>
        <v/>
      </c>
      <c r="C913" s="103"/>
      <c r="D913" s="30"/>
      <c r="E913" s="138"/>
      <c r="F913" s="129"/>
      <c r="G913" s="145"/>
      <c r="H913" s="58"/>
      <c r="I913" s="58"/>
      <c r="J913" s="58"/>
      <c r="K913" s="58"/>
      <c r="L913" s="58"/>
    </row>
    <row r="914" spans="1:12" ht="12.75" x14ac:dyDescent="0.2">
      <c r="A914" s="41" t="str">
        <f>IF(moddep[[#This Row],[Modalidad deportiva]]&lt;&gt;"",Ejercicio,"")</f>
        <v/>
      </c>
      <c r="B914" s="140" t="str">
        <f>IF(moddep[[#This Row],[Modalidad deportiva]]&lt;&gt;"",comarca,"")</f>
        <v/>
      </c>
      <c r="C914" s="103"/>
      <c r="D914" s="30"/>
      <c r="E914" s="138"/>
      <c r="F914" s="129"/>
      <c r="G914" s="145"/>
      <c r="H914" s="58"/>
      <c r="I914" s="58"/>
      <c r="J914" s="58"/>
      <c r="K914" s="58"/>
      <c r="L914" s="58"/>
    </row>
    <row r="915" spans="1:12" ht="12.75" x14ac:dyDescent="0.2">
      <c r="A915" s="41" t="str">
        <f>IF(moddep[[#This Row],[Modalidad deportiva]]&lt;&gt;"",Ejercicio,"")</f>
        <v/>
      </c>
      <c r="B915" s="140" t="str">
        <f>IF(moddep[[#This Row],[Modalidad deportiva]]&lt;&gt;"",comarca,"")</f>
        <v/>
      </c>
      <c r="C915" s="103"/>
      <c r="D915" s="30"/>
      <c r="E915" s="138"/>
      <c r="F915" s="129"/>
      <c r="G915" s="145"/>
      <c r="H915" s="58"/>
      <c r="I915" s="58"/>
      <c r="J915" s="58"/>
      <c r="K915" s="58"/>
      <c r="L915" s="58"/>
    </row>
    <row r="916" spans="1:12" ht="12.75" x14ac:dyDescent="0.2">
      <c r="A916" s="41" t="str">
        <f>IF(moddep[[#This Row],[Modalidad deportiva]]&lt;&gt;"",Ejercicio,"")</f>
        <v/>
      </c>
      <c r="B916" s="140" t="str">
        <f>IF(moddep[[#This Row],[Modalidad deportiva]]&lt;&gt;"",comarca,"")</f>
        <v/>
      </c>
      <c r="C916" s="103"/>
      <c r="D916" s="30"/>
      <c r="E916" s="138"/>
      <c r="F916" s="129"/>
      <c r="G916" s="145"/>
      <c r="H916" s="58"/>
      <c r="I916" s="58"/>
      <c r="J916" s="58"/>
      <c r="K916" s="58"/>
      <c r="L916" s="58"/>
    </row>
    <row r="917" spans="1:12" ht="12.75" x14ac:dyDescent="0.2">
      <c r="A917" s="41" t="str">
        <f>IF(moddep[[#This Row],[Modalidad deportiva]]&lt;&gt;"",Ejercicio,"")</f>
        <v/>
      </c>
      <c r="B917" s="140" t="str">
        <f>IF(moddep[[#This Row],[Modalidad deportiva]]&lt;&gt;"",comarca,"")</f>
        <v/>
      </c>
      <c r="C917" s="103"/>
      <c r="D917" s="30"/>
      <c r="E917" s="138"/>
      <c r="F917" s="129"/>
      <c r="G917" s="145"/>
      <c r="H917" s="58"/>
      <c r="I917" s="58"/>
      <c r="J917" s="58"/>
      <c r="K917" s="58"/>
      <c r="L917" s="58"/>
    </row>
    <row r="918" spans="1:12" ht="12.75" x14ac:dyDescent="0.2">
      <c r="A918" s="41" t="str">
        <f>IF(moddep[[#This Row],[Modalidad deportiva]]&lt;&gt;"",Ejercicio,"")</f>
        <v/>
      </c>
      <c r="B918" s="140" t="str">
        <f>IF(moddep[[#This Row],[Modalidad deportiva]]&lt;&gt;"",comarca,"")</f>
        <v/>
      </c>
      <c r="C918" s="103"/>
      <c r="D918" s="30"/>
      <c r="E918" s="138"/>
      <c r="F918" s="129"/>
      <c r="G918" s="145"/>
      <c r="H918" s="58"/>
      <c r="I918" s="58"/>
      <c r="J918" s="58"/>
      <c r="K918" s="58"/>
      <c r="L918" s="58"/>
    </row>
    <row r="919" spans="1:12" ht="12.75" x14ac:dyDescent="0.2">
      <c r="A919" s="41" t="str">
        <f>IF(moddep[[#This Row],[Modalidad deportiva]]&lt;&gt;"",Ejercicio,"")</f>
        <v/>
      </c>
      <c r="B919" s="140" t="str">
        <f>IF(moddep[[#This Row],[Modalidad deportiva]]&lt;&gt;"",comarca,"")</f>
        <v/>
      </c>
      <c r="C919" s="103"/>
      <c r="D919" s="30"/>
      <c r="E919" s="138"/>
      <c r="F919" s="129"/>
      <c r="G919" s="145"/>
      <c r="H919" s="58"/>
      <c r="I919" s="58"/>
      <c r="J919" s="58"/>
      <c r="K919" s="58"/>
      <c r="L919" s="58"/>
    </row>
    <row r="920" spans="1:12" ht="12.75" x14ac:dyDescent="0.2">
      <c r="A920" s="41" t="str">
        <f>IF(moddep[[#This Row],[Modalidad deportiva]]&lt;&gt;"",Ejercicio,"")</f>
        <v/>
      </c>
      <c r="B920" s="140" t="str">
        <f>IF(moddep[[#This Row],[Modalidad deportiva]]&lt;&gt;"",comarca,"")</f>
        <v/>
      </c>
      <c r="C920" s="103"/>
      <c r="D920" s="30"/>
      <c r="E920" s="138"/>
      <c r="F920" s="129"/>
      <c r="G920" s="144"/>
      <c r="H920" s="58"/>
      <c r="I920" s="58"/>
      <c r="J920" s="58"/>
      <c r="K920" s="58"/>
      <c r="L920" s="58"/>
    </row>
    <row r="921" spans="1:12" ht="12.75" x14ac:dyDescent="0.2">
      <c r="A921" s="41" t="str">
        <f>IF(moddep[[#This Row],[Modalidad deportiva]]&lt;&gt;"",Ejercicio,"")</f>
        <v/>
      </c>
      <c r="B921" s="140" t="str">
        <f>IF(moddep[[#This Row],[Modalidad deportiva]]&lt;&gt;"",comarca,"")</f>
        <v/>
      </c>
      <c r="C921" s="103"/>
      <c r="D921" s="30"/>
      <c r="E921" s="138"/>
      <c r="F921" s="129"/>
      <c r="G921" s="145"/>
      <c r="H921" s="58"/>
      <c r="I921" s="58"/>
      <c r="J921" s="58"/>
      <c r="K921" s="58"/>
      <c r="L921" s="58"/>
    </row>
    <row r="922" spans="1:12" ht="12.75" x14ac:dyDescent="0.2">
      <c r="A922" s="41" t="str">
        <f>IF(moddep[[#This Row],[Modalidad deportiva]]&lt;&gt;"",Ejercicio,"")</f>
        <v/>
      </c>
      <c r="B922" s="140" t="str">
        <f>IF(moddep[[#This Row],[Modalidad deportiva]]&lt;&gt;"",comarca,"")</f>
        <v/>
      </c>
      <c r="C922" s="103"/>
      <c r="D922" s="30"/>
      <c r="E922" s="138"/>
      <c r="F922" s="129"/>
      <c r="G922" s="145"/>
      <c r="H922" s="58"/>
      <c r="I922" s="58"/>
      <c r="J922" s="58"/>
      <c r="K922" s="58"/>
      <c r="L922" s="58"/>
    </row>
    <row r="923" spans="1:12" ht="12.75" x14ac:dyDescent="0.2">
      <c r="A923" s="41" t="str">
        <f>IF(moddep[[#This Row],[Modalidad deportiva]]&lt;&gt;"",Ejercicio,"")</f>
        <v/>
      </c>
      <c r="B923" s="140" t="str">
        <f>IF(moddep[[#This Row],[Modalidad deportiva]]&lt;&gt;"",comarca,"")</f>
        <v/>
      </c>
      <c r="C923" s="103"/>
      <c r="D923" s="30"/>
      <c r="E923" s="138"/>
      <c r="F923" s="129"/>
      <c r="G923" s="145"/>
      <c r="H923" s="58"/>
      <c r="I923" s="58"/>
      <c r="J923" s="58"/>
      <c r="K923" s="58"/>
      <c r="L923" s="58"/>
    </row>
    <row r="924" spans="1:12" ht="12.75" x14ac:dyDescent="0.2">
      <c r="A924" s="41" t="str">
        <f>IF(moddep[[#This Row],[Modalidad deportiva]]&lt;&gt;"",Ejercicio,"")</f>
        <v/>
      </c>
      <c r="B924" s="140" t="str">
        <f>IF(moddep[[#This Row],[Modalidad deportiva]]&lt;&gt;"",comarca,"")</f>
        <v/>
      </c>
      <c r="C924" s="103"/>
      <c r="D924" s="30"/>
      <c r="E924" s="138"/>
      <c r="F924" s="129"/>
      <c r="G924" s="145"/>
      <c r="H924" s="58"/>
      <c r="I924" s="58"/>
      <c r="J924" s="58"/>
      <c r="K924" s="58"/>
      <c r="L924" s="58"/>
    </row>
    <row r="925" spans="1:12" ht="12.75" x14ac:dyDescent="0.2">
      <c r="A925" s="41" t="str">
        <f>IF(moddep[[#This Row],[Modalidad deportiva]]&lt;&gt;"",Ejercicio,"")</f>
        <v/>
      </c>
      <c r="B925" s="140" t="str">
        <f>IF(moddep[[#This Row],[Modalidad deportiva]]&lt;&gt;"",comarca,"")</f>
        <v/>
      </c>
      <c r="C925" s="103"/>
      <c r="D925" s="30"/>
      <c r="E925" s="138"/>
      <c r="F925" s="129"/>
      <c r="G925" s="145"/>
      <c r="H925" s="58"/>
      <c r="I925" s="58"/>
      <c r="J925" s="58"/>
      <c r="K925" s="58"/>
      <c r="L925" s="58"/>
    </row>
    <row r="926" spans="1:12" ht="12.75" x14ac:dyDescent="0.2">
      <c r="A926" s="41" t="str">
        <f>IF(moddep[[#This Row],[Modalidad deportiva]]&lt;&gt;"",Ejercicio,"")</f>
        <v/>
      </c>
      <c r="B926" s="140" t="str">
        <f>IF(moddep[[#This Row],[Modalidad deportiva]]&lt;&gt;"",comarca,"")</f>
        <v/>
      </c>
      <c r="C926" s="103"/>
      <c r="D926" s="30"/>
      <c r="E926" s="138"/>
      <c r="F926" s="129"/>
      <c r="G926" s="145"/>
      <c r="H926" s="58"/>
      <c r="I926" s="58"/>
      <c r="J926" s="58"/>
      <c r="K926" s="58"/>
      <c r="L926" s="58"/>
    </row>
    <row r="927" spans="1:12" ht="12.75" x14ac:dyDescent="0.2">
      <c r="A927" s="41" t="str">
        <f>IF(moddep[[#This Row],[Modalidad deportiva]]&lt;&gt;"",Ejercicio,"")</f>
        <v/>
      </c>
      <c r="B927" s="140" t="str">
        <f>IF(moddep[[#This Row],[Modalidad deportiva]]&lt;&gt;"",comarca,"")</f>
        <v/>
      </c>
      <c r="C927" s="103"/>
      <c r="D927" s="30"/>
      <c r="E927" s="138"/>
      <c r="F927" s="129"/>
      <c r="G927" s="145"/>
      <c r="H927" s="58"/>
      <c r="I927" s="58"/>
      <c r="J927" s="58"/>
      <c r="K927" s="58"/>
      <c r="L927" s="58"/>
    </row>
    <row r="928" spans="1:12" ht="12.75" x14ac:dyDescent="0.2">
      <c r="A928" s="41" t="str">
        <f>IF(moddep[[#This Row],[Modalidad deportiva]]&lt;&gt;"",Ejercicio,"")</f>
        <v/>
      </c>
      <c r="B928" s="140" t="str">
        <f>IF(moddep[[#This Row],[Modalidad deportiva]]&lt;&gt;"",comarca,"")</f>
        <v/>
      </c>
      <c r="C928" s="103"/>
      <c r="D928" s="30"/>
      <c r="E928" s="138"/>
      <c r="F928" s="129"/>
      <c r="G928" s="145"/>
      <c r="H928" s="58"/>
      <c r="I928" s="58"/>
      <c r="J928" s="58"/>
      <c r="K928" s="58"/>
      <c r="L928" s="58"/>
    </row>
    <row r="929" spans="1:12" ht="12.75" x14ac:dyDescent="0.2">
      <c r="A929" s="41" t="str">
        <f>IF(moddep[[#This Row],[Modalidad deportiva]]&lt;&gt;"",Ejercicio,"")</f>
        <v/>
      </c>
      <c r="B929" s="140" t="str">
        <f>IF(moddep[[#This Row],[Modalidad deportiva]]&lt;&gt;"",comarca,"")</f>
        <v/>
      </c>
      <c r="C929" s="103"/>
      <c r="D929" s="30"/>
      <c r="E929" s="138"/>
      <c r="F929" s="129"/>
      <c r="G929" s="144"/>
      <c r="H929" s="58"/>
      <c r="I929" s="58"/>
      <c r="J929" s="58"/>
      <c r="K929" s="58"/>
      <c r="L929" s="58"/>
    </row>
    <row r="930" spans="1:12" ht="12.75" x14ac:dyDescent="0.2">
      <c r="A930" s="41" t="str">
        <f>IF(moddep[[#This Row],[Modalidad deportiva]]&lt;&gt;"",Ejercicio,"")</f>
        <v/>
      </c>
      <c r="B930" s="140" t="str">
        <f>IF(moddep[[#This Row],[Modalidad deportiva]]&lt;&gt;"",comarca,"")</f>
        <v/>
      </c>
      <c r="C930" s="103"/>
      <c r="D930" s="30"/>
      <c r="E930" s="138"/>
      <c r="F930" s="129"/>
      <c r="G930" s="145"/>
      <c r="H930" s="58"/>
      <c r="I930" s="58"/>
      <c r="J930" s="58"/>
      <c r="K930" s="58"/>
      <c r="L930" s="58"/>
    </row>
    <row r="931" spans="1:12" ht="12.75" x14ac:dyDescent="0.2">
      <c r="A931" s="41" t="str">
        <f>IF(moddep[[#This Row],[Modalidad deportiva]]&lt;&gt;"",Ejercicio,"")</f>
        <v/>
      </c>
      <c r="B931" s="140" t="str">
        <f>IF(moddep[[#This Row],[Modalidad deportiva]]&lt;&gt;"",comarca,"")</f>
        <v/>
      </c>
      <c r="C931" s="103"/>
      <c r="D931" s="30"/>
      <c r="E931" s="138"/>
      <c r="F931" s="129"/>
      <c r="G931" s="145"/>
      <c r="H931" s="58"/>
      <c r="I931" s="58"/>
      <c r="J931" s="58"/>
      <c r="K931" s="58"/>
      <c r="L931" s="58"/>
    </row>
    <row r="932" spans="1:12" ht="12.75" x14ac:dyDescent="0.2">
      <c r="A932" s="41" t="str">
        <f>IF(moddep[[#This Row],[Modalidad deportiva]]&lt;&gt;"",Ejercicio,"")</f>
        <v/>
      </c>
      <c r="B932" s="140" t="str">
        <f>IF(moddep[[#This Row],[Modalidad deportiva]]&lt;&gt;"",comarca,"")</f>
        <v/>
      </c>
      <c r="C932" s="103"/>
      <c r="D932" s="30"/>
      <c r="E932" s="138"/>
      <c r="F932" s="129"/>
      <c r="G932" s="145"/>
      <c r="H932" s="58"/>
      <c r="I932" s="58"/>
      <c r="J932" s="58"/>
      <c r="K932" s="58"/>
      <c r="L932" s="58"/>
    </row>
    <row r="933" spans="1:12" ht="12.75" x14ac:dyDescent="0.2">
      <c r="A933" s="41" t="str">
        <f>IF(moddep[[#This Row],[Modalidad deportiva]]&lt;&gt;"",Ejercicio,"")</f>
        <v/>
      </c>
      <c r="B933" s="140" t="str">
        <f>IF(moddep[[#This Row],[Modalidad deportiva]]&lt;&gt;"",comarca,"")</f>
        <v/>
      </c>
      <c r="C933" s="103"/>
      <c r="D933" s="30"/>
      <c r="E933" s="138"/>
      <c r="F933" s="129"/>
      <c r="G933" s="145"/>
      <c r="H933" s="58"/>
      <c r="I933" s="58"/>
      <c r="J933" s="58"/>
      <c r="K933" s="58"/>
      <c r="L933" s="58"/>
    </row>
    <row r="934" spans="1:12" ht="12.75" x14ac:dyDescent="0.2">
      <c r="A934" s="41" t="str">
        <f>IF(moddep[[#This Row],[Modalidad deportiva]]&lt;&gt;"",Ejercicio,"")</f>
        <v/>
      </c>
      <c r="B934" s="140" t="str">
        <f>IF(moddep[[#This Row],[Modalidad deportiva]]&lt;&gt;"",comarca,"")</f>
        <v/>
      </c>
      <c r="C934" s="103"/>
      <c r="D934" s="30"/>
      <c r="E934" s="138"/>
      <c r="F934" s="129"/>
      <c r="G934" s="145"/>
      <c r="H934" s="58"/>
      <c r="I934" s="58"/>
      <c r="J934" s="58"/>
      <c r="K934" s="58"/>
      <c r="L934" s="58"/>
    </row>
    <row r="935" spans="1:12" ht="12.75" x14ac:dyDescent="0.2">
      <c r="A935" s="41" t="str">
        <f>IF(moddep[[#This Row],[Modalidad deportiva]]&lt;&gt;"",Ejercicio,"")</f>
        <v/>
      </c>
      <c r="B935" s="140" t="str">
        <f>IF(moddep[[#This Row],[Modalidad deportiva]]&lt;&gt;"",comarca,"")</f>
        <v/>
      </c>
      <c r="C935" s="103"/>
      <c r="D935" s="30"/>
      <c r="E935" s="138"/>
      <c r="F935" s="129"/>
      <c r="G935" s="145"/>
      <c r="H935" s="58"/>
      <c r="I935" s="58"/>
      <c r="J935" s="58"/>
      <c r="K935" s="58"/>
      <c r="L935" s="58"/>
    </row>
    <row r="936" spans="1:12" ht="12.75" x14ac:dyDescent="0.2">
      <c r="A936" s="41" t="str">
        <f>IF(moddep[[#This Row],[Modalidad deportiva]]&lt;&gt;"",Ejercicio,"")</f>
        <v/>
      </c>
      <c r="B936" s="140" t="str">
        <f>IF(moddep[[#This Row],[Modalidad deportiva]]&lt;&gt;"",comarca,"")</f>
        <v/>
      </c>
      <c r="C936" s="103"/>
      <c r="D936" s="30"/>
      <c r="E936" s="138"/>
      <c r="F936" s="129"/>
      <c r="G936" s="145"/>
      <c r="H936" s="58"/>
      <c r="I936" s="58"/>
      <c r="J936" s="58"/>
      <c r="K936" s="58"/>
      <c r="L936" s="58"/>
    </row>
    <row r="937" spans="1:12" ht="12.75" x14ac:dyDescent="0.2">
      <c r="A937" s="41" t="str">
        <f>IF(moddep[[#This Row],[Modalidad deportiva]]&lt;&gt;"",Ejercicio,"")</f>
        <v/>
      </c>
      <c r="B937" s="140" t="str">
        <f>IF(moddep[[#This Row],[Modalidad deportiva]]&lt;&gt;"",comarca,"")</f>
        <v/>
      </c>
      <c r="C937" s="103"/>
      <c r="D937" s="30"/>
      <c r="E937" s="138"/>
      <c r="F937" s="129"/>
      <c r="G937" s="145"/>
      <c r="H937" s="58"/>
      <c r="I937" s="58"/>
      <c r="J937" s="58"/>
      <c r="K937" s="58"/>
      <c r="L937" s="58"/>
    </row>
    <row r="938" spans="1:12" ht="12.75" x14ac:dyDescent="0.2">
      <c r="A938" s="41" t="str">
        <f>IF(moddep[[#This Row],[Modalidad deportiva]]&lt;&gt;"",Ejercicio,"")</f>
        <v/>
      </c>
      <c r="B938" s="140" t="str">
        <f>IF(moddep[[#This Row],[Modalidad deportiva]]&lt;&gt;"",comarca,"")</f>
        <v/>
      </c>
      <c r="C938" s="103"/>
      <c r="D938" s="30"/>
      <c r="E938" s="138"/>
      <c r="F938" s="129"/>
      <c r="G938" s="144"/>
      <c r="H938" s="58"/>
      <c r="I938" s="58"/>
      <c r="J938" s="58"/>
      <c r="K938" s="58"/>
      <c r="L938" s="58"/>
    </row>
    <row r="939" spans="1:12" ht="12.75" x14ac:dyDescent="0.2">
      <c r="A939" s="41" t="str">
        <f>IF(moddep[[#This Row],[Modalidad deportiva]]&lt;&gt;"",Ejercicio,"")</f>
        <v/>
      </c>
      <c r="B939" s="140" t="str">
        <f>IF(moddep[[#This Row],[Modalidad deportiva]]&lt;&gt;"",comarca,"")</f>
        <v/>
      </c>
      <c r="C939" s="103"/>
      <c r="D939" s="30"/>
      <c r="E939" s="138"/>
      <c r="F939" s="129"/>
      <c r="G939" s="145"/>
      <c r="H939" s="58"/>
      <c r="I939" s="58"/>
      <c r="J939" s="58"/>
      <c r="K939" s="58"/>
      <c r="L939" s="58"/>
    </row>
    <row r="940" spans="1:12" ht="12.75" x14ac:dyDescent="0.2">
      <c r="A940" s="41" t="str">
        <f>IF(moddep[[#This Row],[Modalidad deportiva]]&lt;&gt;"",Ejercicio,"")</f>
        <v/>
      </c>
      <c r="B940" s="140" t="str">
        <f>IF(moddep[[#This Row],[Modalidad deportiva]]&lt;&gt;"",comarca,"")</f>
        <v/>
      </c>
      <c r="C940" s="103"/>
      <c r="D940" s="30"/>
      <c r="E940" s="138"/>
      <c r="F940" s="129"/>
      <c r="G940" s="145"/>
      <c r="H940" s="58"/>
      <c r="I940" s="58"/>
      <c r="J940" s="58"/>
      <c r="K940" s="58"/>
      <c r="L940" s="58"/>
    </row>
    <row r="941" spans="1:12" ht="12.75" x14ac:dyDescent="0.2">
      <c r="A941" s="41" t="str">
        <f>IF(moddep[[#This Row],[Modalidad deportiva]]&lt;&gt;"",Ejercicio,"")</f>
        <v/>
      </c>
      <c r="B941" s="140" t="str">
        <f>IF(moddep[[#This Row],[Modalidad deportiva]]&lt;&gt;"",comarca,"")</f>
        <v/>
      </c>
      <c r="C941" s="103"/>
      <c r="D941" s="30"/>
      <c r="E941" s="138"/>
      <c r="F941" s="129"/>
      <c r="G941" s="145"/>
      <c r="H941" s="58"/>
      <c r="I941" s="58"/>
      <c r="J941" s="58"/>
      <c r="K941" s="58"/>
      <c r="L941" s="58"/>
    </row>
    <row r="942" spans="1:12" ht="12.75" x14ac:dyDescent="0.2">
      <c r="A942" s="41" t="str">
        <f>IF(moddep[[#This Row],[Modalidad deportiva]]&lt;&gt;"",Ejercicio,"")</f>
        <v/>
      </c>
      <c r="B942" s="140" t="str">
        <f>IF(moddep[[#This Row],[Modalidad deportiva]]&lt;&gt;"",comarca,"")</f>
        <v/>
      </c>
      <c r="C942" s="103"/>
      <c r="D942" s="30"/>
      <c r="E942" s="138"/>
      <c r="F942" s="129"/>
      <c r="G942" s="145"/>
      <c r="H942" s="58"/>
      <c r="I942" s="58"/>
      <c r="J942" s="58"/>
      <c r="K942" s="58"/>
      <c r="L942" s="58"/>
    </row>
    <row r="943" spans="1:12" ht="12.75" x14ac:dyDescent="0.2">
      <c r="A943" s="41" t="str">
        <f>IF(moddep[[#This Row],[Modalidad deportiva]]&lt;&gt;"",Ejercicio,"")</f>
        <v/>
      </c>
      <c r="B943" s="140" t="str">
        <f>IF(moddep[[#This Row],[Modalidad deportiva]]&lt;&gt;"",comarca,"")</f>
        <v/>
      </c>
      <c r="C943" s="103"/>
      <c r="D943" s="30"/>
      <c r="E943" s="138"/>
      <c r="F943" s="129"/>
      <c r="G943" s="145"/>
      <c r="H943" s="58"/>
      <c r="I943" s="58"/>
      <c r="J943" s="58"/>
      <c r="K943" s="58"/>
      <c r="L943" s="58"/>
    </row>
    <row r="944" spans="1:12" ht="12.75" x14ac:dyDescent="0.2">
      <c r="A944" s="41" t="str">
        <f>IF(moddep[[#This Row],[Modalidad deportiva]]&lt;&gt;"",Ejercicio,"")</f>
        <v/>
      </c>
      <c r="B944" s="140" t="str">
        <f>IF(moddep[[#This Row],[Modalidad deportiva]]&lt;&gt;"",comarca,"")</f>
        <v/>
      </c>
      <c r="C944" s="103"/>
      <c r="D944" s="30"/>
      <c r="E944" s="138"/>
      <c r="F944" s="129"/>
      <c r="G944" s="145"/>
      <c r="H944" s="58"/>
      <c r="I944" s="58"/>
      <c r="J944" s="58"/>
      <c r="K944" s="58"/>
      <c r="L944" s="58"/>
    </row>
    <row r="945" spans="1:12" ht="12.75" x14ac:dyDescent="0.2">
      <c r="A945" s="41" t="str">
        <f>IF(moddep[[#This Row],[Modalidad deportiva]]&lt;&gt;"",Ejercicio,"")</f>
        <v/>
      </c>
      <c r="B945" s="140" t="str">
        <f>IF(moddep[[#This Row],[Modalidad deportiva]]&lt;&gt;"",comarca,"")</f>
        <v/>
      </c>
      <c r="C945" s="103"/>
      <c r="D945" s="30"/>
      <c r="E945" s="138"/>
      <c r="F945" s="129"/>
      <c r="G945" s="145"/>
      <c r="H945" s="58"/>
      <c r="I945" s="58"/>
      <c r="J945" s="58"/>
      <c r="K945" s="58"/>
      <c r="L945" s="58"/>
    </row>
    <row r="946" spans="1:12" ht="12.75" x14ac:dyDescent="0.2">
      <c r="A946" s="41" t="str">
        <f>IF(moddep[[#This Row],[Modalidad deportiva]]&lt;&gt;"",Ejercicio,"")</f>
        <v/>
      </c>
      <c r="B946" s="140" t="str">
        <f>IF(moddep[[#This Row],[Modalidad deportiva]]&lt;&gt;"",comarca,"")</f>
        <v/>
      </c>
      <c r="C946" s="103"/>
      <c r="D946" s="30"/>
      <c r="E946" s="138"/>
      <c r="F946" s="129"/>
      <c r="G946" s="145"/>
      <c r="H946" s="58"/>
      <c r="I946" s="58"/>
      <c r="J946" s="58"/>
      <c r="K946" s="58"/>
      <c r="L946" s="58"/>
    </row>
    <row r="947" spans="1:12" ht="12.75" x14ac:dyDescent="0.2">
      <c r="A947" s="41" t="str">
        <f>IF(moddep[[#This Row],[Modalidad deportiva]]&lt;&gt;"",Ejercicio,"")</f>
        <v/>
      </c>
      <c r="B947" s="140" t="str">
        <f>IF(moddep[[#This Row],[Modalidad deportiva]]&lt;&gt;"",comarca,"")</f>
        <v/>
      </c>
      <c r="C947" s="103"/>
      <c r="D947" s="30"/>
      <c r="E947" s="138"/>
      <c r="F947" s="129"/>
      <c r="G947" s="144"/>
      <c r="H947" s="58"/>
      <c r="I947" s="58"/>
      <c r="J947" s="58"/>
      <c r="K947" s="58"/>
      <c r="L947" s="58"/>
    </row>
    <row r="948" spans="1:12" ht="12.75" x14ac:dyDescent="0.2">
      <c r="A948" s="41" t="str">
        <f>IF(moddep[[#This Row],[Modalidad deportiva]]&lt;&gt;"",Ejercicio,"")</f>
        <v/>
      </c>
      <c r="B948" s="140" t="str">
        <f>IF(moddep[[#This Row],[Modalidad deportiva]]&lt;&gt;"",comarca,"")</f>
        <v/>
      </c>
      <c r="C948" s="103"/>
      <c r="D948" s="30"/>
      <c r="E948" s="138"/>
      <c r="F948" s="129"/>
      <c r="G948" s="145"/>
      <c r="H948" s="58"/>
      <c r="I948" s="58"/>
      <c r="J948" s="58"/>
      <c r="K948" s="58"/>
      <c r="L948" s="58"/>
    </row>
    <row r="949" spans="1:12" ht="12.75" x14ac:dyDescent="0.2">
      <c r="A949" s="41" t="str">
        <f>IF(moddep[[#This Row],[Modalidad deportiva]]&lt;&gt;"",Ejercicio,"")</f>
        <v/>
      </c>
      <c r="B949" s="140" t="str">
        <f>IF(moddep[[#This Row],[Modalidad deportiva]]&lt;&gt;"",comarca,"")</f>
        <v/>
      </c>
      <c r="C949" s="103"/>
      <c r="D949" s="30"/>
      <c r="E949" s="138"/>
      <c r="F949" s="129"/>
      <c r="G949" s="145"/>
      <c r="H949" s="58"/>
      <c r="I949" s="58"/>
      <c r="J949" s="58"/>
      <c r="K949" s="58"/>
      <c r="L949" s="58"/>
    </row>
    <row r="950" spans="1:12" ht="12.75" x14ac:dyDescent="0.2">
      <c r="A950" s="41" t="str">
        <f>IF(moddep[[#This Row],[Modalidad deportiva]]&lt;&gt;"",Ejercicio,"")</f>
        <v/>
      </c>
      <c r="B950" s="140" t="str">
        <f>IF(moddep[[#This Row],[Modalidad deportiva]]&lt;&gt;"",comarca,"")</f>
        <v/>
      </c>
      <c r="C950" s="103"/>
      <c r="D950" s="30"/>
      <c r="E950" s="138"/>
      <c r="F950" s="129"/>
      <c r="G950" s="145"/>
      <c r="H950" s="58"/>
      <c r="I950" s="58"/>
      <c r="J950" s="58"/>
      <c r="K950" s="58"/>
      <c r="L950" s="58"/>
    </row>
    <row r="951" spans="1:12" ht="12.75" x14ac:dyDescent="0.2">
      <c r="A951" s="41" t="str">
        <f>IF(moddep[[#This Row],[Modalidad deportiva]]&lt;&gt;"",Ejercicio,"")</f>
        <v/>
      </c>
      <c r="B951" s="140" t="str">
        <f>IF(moddep[[#This Row],[Modalidad deportiva]]&lt;&gt;"",comarca,"")</f>
        <v/>
      </c>
      <c r="C951" s="103"/>
      <c r="D951" s="30"/>
      <c r="E951" s="138"/>
      <c r="F951" s="129"/>
      <c r="G951" s="145"/>
      <c r="H951" s="58"/>
      <c r="I951" s="58"/>
      <c r="J951" s="58"/>
      <c r="K951" s="58"/>
      <c r="L951" s="58"/>
    </row>
    <row r="952" spans="1:12" ht="12.75" x14ac:dyDescent="0.2">
      <c r="A952" s="41" t="str">
        <f>IF(moddep[[#This Row],[Modalidad deportiva]]&lt;&gt;"",Ejercicio,"")</f>
        <v/>
      </c>
      <c r="B952" s="140" t="str">
        <f>IF(moddep[[#This Row],[Modalidad deportiva]]&lt;&gt;"",comarca,"")</f>
        <v/>
      </c>
      <c r="C952" s="103"/>
      <c r="D952" s="30"/>
      <c r="E952" s="138"/>
      <c r="F952" s="129"/>
      <c r="G952" s="145"/>
      <c r="H952" s="58"/>
      <c r="I952" s="58"/>
      <c r="J952" s="58"/>
      <c r="K952" s="58"/>
      <c r="L952" s="58"/>
    </row>
    <row r="953" spans="1:12" ht="12.75" x14ac:dyDescent="0.2">
      <c r="A953" s="41" t="str">
        <f>IF(moddep[[#This Row],[Modalidad deportiva]]&lt;&gt;"",Ejercicio,"")</f>
        <v/>
      </c>
      <c r="B953" s="140" t="str">
        <f>IF(moddep[[#This Row],[Modalidad deportiva]]&lt;&gt;"",comarca,"")</f>
        <v/>
      </c>
      <c r="C953" s="103"/>
      <c r="D953" s="30"/>
      <c r="E953" s="138"/>
      <c r="F953" s="129"/>
      <c r="G953" s="145"/>
      <c r="H953" s="58"/>
      <c r="I953" s="58"/>
      <c r="J953" s="58"/>
      <c r="K953" s="58"/>
      <c r="L953" s="58"/>
    </row>
    <row r="954" spans="1:12" ht="12.75" x14ac:dyDescent="0.2">
      <c r="A954" s="41" t="str">
        <f>IF(moddep[[#This Row],[Modalidad deportiva]]&lt;&gt;"",Ejercicio,"")</f>
        <v/>
      </c>
      <c r="B954" s="140" t="str">
        <f>IF(moddep[[#This Row],[Modalidad deportiva]]&lt;&gt;"",comarca,"")</f>
        <v/>
      </c>
      <c r="C954" s="103"/>
      <c r="D954" s="30"/>
      <c r="E954" s="138"/>
      <c r="F954" s="129"/>
      <c r="G954" s="145"/>
      <c r="H954" s="58"/>
      <c r="I954" s="58"/>
      <c r="J954" s="58"/>
      <c r="K954" s="58"/>
      <c r="L954" s="58"/>
    </row>
    <row r="955" spans="1:12" ht="12.75" x14ac:dyDescent="0.2">
      <c r="A955" s="41" t="str">
        <f>IF(moddep[[#This Row],[Modalidad deportiva]]&lt;&gt;"",Ejercicio,"")</f>
        <v/>
      </c>
      <c r="B955" s="140" t="str">
        <f>IF(moddep[[#This Row],[Modalidad deportiva]]&lt;&gt;"",comarca,"")</f>
        <v/>
      </c>
      <c r="C955" s="103"/>
      <c r="D955" s="30"/>
      <c r="E955" s="138"/>
      <c r="F955" s="129"/>
      <c r="G955" s="145"/>
      <c r="H955" s="58"/>
      <c r="I955" s="58"/>
      <c r="J955" s="58"/>
      <c r="K955" s="58"/>
      <c r="L955" s="58"/>
    </row>
    <row r="956" spans="1:12" ht="12.75" x14ac:dyDescent="0.2">
      <c r="A956" s="41" t="str">
        <f>IF(moddep[[#This Row],[Modalidad deportiva]]&lt;&gt;"",Ejercicio,"")</f>
        <v/>
      </c>
      <c r="B956" s="140" t="str">
        <f>IF(moddep[[#This Row],[Modalidad deportiva]]&lt;&gt;"",comarca,"")</f>
        <v/>
      </c>
      <c r="C956" s="103"/>
      <c r="D956" s="30"/>
      <c r="E956" s="138"/>
      <c r="F956" s="129"/>
      <c r="G956" s="144"/>
      <c r="H956" s="58"/>
      <c r="I956" s="58"/>
      <c r="J956" s="58"/>
      <c r="K956" s="58"/>
      <c r="L956" s="58"/>
    </row>
    <row r="957" spans="1:12" ht="12.75" x14ac:dyDescent="0.2">
      <c r="A957" s="41" t="str">
        <f>IF(moddep[[#This Row],[Modalidad deportiva]]&lt;&gt;"",Ejercicio,"")</f>
        <v/>
      </c>
      <c r="B957" s="140" t="str">
        <f>IF(moddep[[#This Row],[Modalidad deportiva]]&lt;&gt;"",comarca,"")</f>
        <v/>
      </c>
      <c r="C957" s="103"/>
      <c r="D957" s="30"/>
      <c r="E957" s="138"/>
      <c r="F957" s="129"/>
      <c r="G957" s="145"/>
      <c r="H957" s="58"/>
      <c r="I957" s="58"/>
      <c r="J957" s="58"/>
      <c r="K957" s="58"/>
      <c r="L957" s="58"/>
    </row>
    <row r="958" spans="1:12" ht="12.75" x14ac:dyDescent="0.2">
      <c r="A958" s="41" t="str">
        <f>IF(moddep[[#This Row],[Modalidad deportiva]]&lt;&gt;"",Ejercicio,"")</f>
        <v/>
      </c>
      <c r="B958" s="140" t="str">
        <f>IF(moddep[[#This Row],[Modalidad deportiva]]&lt;&gt;"",comarca,"")</f>
        <v/>
      </c>
      <c r="C958" s="103"/>
      <c r="D958" s="30"/>
      <c r="E958" s="138"/>
      <c r="F958" s="129"/>
      <c r="G958" s="145"/>
      <c r="H958" s="58"/>
      <c r="I958" s="58"/>
      <c r="J958" s="58"/>
      <c r="K958" s="58"/>
      <c r="L958" s="58"/>
    </row>
    <row r="959" spans="1:12" ht="12.75" x14ac:dyDescent="0.2">
      <c r="A959" s="41" t="str">
        <f>IF(moddep[[#This Row],[Modalidad deportiva]]&lt;&gt;"",Ejercicio,"")</f>
        <v/>
      </c>
      <c r="B959" s="140" t="str">
        <f>IF(moddep[[#This Row],[Modalidad deportiva]]&lt;&gt;"",comarca,"")</f>
        <v/>
      </c>
      <c r="C959" s="103"/>
      <c r="D959" s="30"/>
      <c r="E959" s="138"/>
      <c r="F959" s="129"/>
      <c r="G959" s="145"/>
      <c r="H959" s="58"/>
      <c r="I959" s="58"/>
      <c r="J959" s="58"/>
      <c r="K959" s="58"/>
      <c r="L959" s="58"/>
    </row>
    <row r="960" spans="1:12" ht="12.75" x14ac:dyDescent="0.2">
      <c r="A960" s="41" t="str">
        <f>IF(moddep[[#This Row],[Modalidad deportiva]]&lt;&gt;"",Ejercicio,"")</f>
        <v/>
      </c>
      <c r="B960" s="140" t="str">
        <f>IF(moddep[[#This Row],[Modalidad deportiva]]&lt;&gt;"",comarca,"")</f>
        <v/>
      </c>
      <c r="C960" s="103"/>
      <c r="D960" s="30"/>
      <c r="E960" s="138"/>
      <c r="F960" s="129"/>
      <c r="G960" s="145"/>
      <c r="H960" s="58"/>
      <c r="I960" s="58"/>
      <c r="J960" s="58"/>
      <c r="K960" s="58"/>
      <c r="L960" s="58"/>
    </row>
    <row r="961" spans="1:12" ht="12.75" x14ac:dyDescent="0.2">
      <c r="A961" s="41" t="str">
        <f>IF(moddep[[#This Row],[Modalidad deportiva]]&lt;&gt;"",Ejercicio,"")</f>
        <v/>
      </c>
      <c r="B961" s="140" t="str">
        <f>IF(moddep[[#This Row],[Modalidad deportiva]]&lt;&gt;"",comarca,"")</f>
        <v/>
      </c>
      <c r="C961" s="103"/>
      <c r="D961" s="30"/>
      <c r="E961" s="138"/>
      <c r="F961" s="129"/>
      <c r="G961" s="145"/>
      <c r="H961" s="58"/>
      <c r="I961" s="58"/>
      <c r="J961" s="58"/>
      <c r="K961" s="58"/>
      <c r="L961" s="58"/>
    </row>
    <row r="962" spans="1:12" ht="12.75" x14ac:dyDescent="0.2">
      <c r="A962" s="41" t="str">
        <f>IF(moddep[[#This Row],[Modalidad deportiva]]&lt;&gt;"",Ejercicio,"")</f>
        <v/>
      </c>
      <c r="B962" s="140" t="str">
        <f>IF(moddep[[#This Row],[Modalidad deportiva]]&lt;&gt;"",comarca,"")</f>
        <v/>
      </c>
      <c r="C962" s="103"/>
      <c r="D962" s="30"/>
      <c r="E962" s="138"/>
      <c r="F962" s="129"/>
      <c r="G962" s="145"/>
      <c r="H962" s="58"/>
      <c r="I962" s="58"/>
      <c r="J962" s="58"/>
      <c r="K962" s="58"/>
      <c r="L962" s="58"/>
    </row>
    <row r="963" spans="1:12" ht="12.75" x14ac:dyDescent="0.2">
      <c r="A963" s="41" t="str">
        <f>IF(moddep[[#This Row],[Modalidad deportiva]]&lt;&gt;"",Ejercicio,"")</f>
        <v/>
      </c>
      <c r="B963" s="140" t="str">
        <f>IF(moddep[[#This Row],[Modalidad deportiva]]&lt;&gt;"",comarca,"")</f>
        <v/>
      </c>
      <c r="C963" s="103"/>
      <c r="D963" s="30"/>
      <c r="E963" s="138"/>
      <c r="F963" s="129"/>
      <c r="G963" s="145"/>
      <c r="H963" s="58"/>
      <c r="I963" s="58"/>
      <c r="J963" s="58"/>
      <c r="K963" s="58"/>
      <c r="L963" s="58"/>
    </row>
    <row r="964" spans="1:12" ht="12.75" x14ac:dyDescent="0.2">
      <c r="A964" s="41" t="str">
        <f>IF(moddep[[#This Row],[Modalidad deportiva]]&lt;&gt;"",Ejercicio,"")</f>
        <v/>
      </c>
      <c r="B964" s="140" t="str">
        <f>IF(moddep[[#This Row],[Modalidad deportiva]]&lt;&gt;"",comarca,"")</f>
        <v/>
      </c>
      <c r="C964" s="103"/>
      <c r="D964" s="30"/>
      <c r="E964" s="138"/>
      <c r="F964" s="129"/>
      <c r="G964" s="145"/>
      <c r="H964" s="58"/>
      <c r="I964" s="58"/>
      <c r="J964" s="58"/>
      <c r="K964" s="58"/>
      <c r="L964" s="58"/>
    </row>
    <row r="965" spans="1:12" ht="12.75" x14ac:dyDescent="0.2">
      <c r="A965" s="41" t="str">
        <f>IF(moddep[[#This Row],[Modalidad deportiva]]&lt;&gt;"",Ejercicio,"")</f>
        <v/>
      </c>
      <c r="B965" s="140" t="str">
        <f>IF(moddep[[#This Row],[Modalidad deportiva]]&lt;&gt;"",comarca,"")</f>
        <v/>
      </c>
      <c r="C965" s="103"/>
      <c r="D965" s="30"/>
      <c r="E965" s="138"/>
      <c r="F965" s="129"/>
      <c r="G965" s="144"/>
      <c r="H965" s="58"/>
      <c r="I965" s="58"/>
      <c r="J965" s="58"/>
      <c r="K965" s="58"/>
      <c r="L965" s="58"/>
    </row>
    <row r="966" spans="1:12" ht="12.75" x14ac:dyDescent="0.2">
      <c r="A966" s="41" t="str">
        <f>IF(moddep[[#This Row],[Modalidad deportiva]]&lt;&gt;"",Ejercicio,"")</f>
        <v/>
      </c>
      <c r="B966" s="140" t="str">
        <f>IF(moddep[[#This Row],[Modalidad deportiva]]&lt;&gt;"",comarca,"")</f>
        <v/>
      </c>
      <c r="C966" s="103"/>
      <c r="D966" s="30"/>
      <c r="E966" s="138"/>
      <c r="F966" s="129"/>
      <c r="G966" s="145"/>
      <c r="H966" s="58"/>
      <c r="I966" s="58"/>
      <c r="J966" s="58"/>
      <c r="K966" s="58"/>
      <c r="L966" s="58"/>
    </row>
    <row r="967" spans="1:12" ht="12.75" x14ac:dyDescent="0.2">
      <c r="A967" s="41" t="str">
        <f>IF(moddep[[#This Row],[Modalidad deportiva]]&lt;&gt;"",Ejercicio,"")</f>
        <v/>
      </c>
      <c r="B967" s="140" t="str">
        <f>IF(moddep[[#This Row],[Modalidad deportiva]]&lt;&gt;"",comarca,"")</f>
        <v/>
      </c>
      <c r="C967" s="103"/>
      <c r="D967" s="30"/>
      <c r="E967" s="138"/>
      <c r="F967" s="129"/>
      <c r="G967" s="145"/>
      <c r="H967" s="58"/>
      <c r="I967" s="58"/>
      <c r="J967" s="58"/>
      <c r="K967" s="58"/>
      <c r="L967" s="58"/>
    </row>
    <row r="968" spans="1:12" ht="12.75" x14ac:dyDescent="0.2">
      <c r="A968" s="41" t="str">
        <f>IF(moddep[[#This Row],[Modalidad deportiva]]&lt;&gt;"",Ejercicio,"")</f>
        <v/>
      </c>
      <c r="B968" s="140" t="str">
        <f>IF(moddep[[#This Row],[Modalidad deportiva]]&lt;&gt;"",comarca,"")</f>
        <v/>
      </c>
      <c r="C968" s="103"/>
      <c r="D968" s="30"/>
      <c r="E968" s="138"/>
      <c r="F968" s="129"/>
      <c r="G968" s="145"/>
      <c r="H968" s="58"/>
      <c r="I968" s="58"/>
      <c r="J968" s="58"/>
      <c r="K968" s="58"/>
      <c r="L968" s="58"/>
    </row>
    <row r="969" spans="1:12" ht="12.75" x14ac:dyDescent="0.2">
      <c r="A969" s="41" t="str">
        <f>IF(moddep[[#This Row],[Modalidad deportiva]]&lt;&gt;"",Ejercicio,"")</f>
        <v/>
      </c>
      <c r="B969" s="140" t="str">
        <f>IF(moddep[[#This Row],[Modalidad deportiva]]&lt;&gt;"",comarca,"")</f>
        <v/>
      </c>
      <c r="C969" s="103"/>
      <c r="D969" s="30"/>
      <c r="E969" s="138"/>
      <c r="F969" s="129"/>
      <c r="G969" s="145"/>
      <c r="H969" s="58"/>
      <c r="I969" s="58"/>
      <c r="J969" s="58"/>
      <c r="K969" s="58"/>
      <c r="L969" s="58"/>
    </row>
    <row r="970" spans="1:12" ht="12.75" x14ac:dyDescent="0.2">
      <c r="A970" s="41" t="str">
        <f>IF(moddep[[#This Row],[Modalidad deportiva]]&lt;&gt;"",Ejercicio,"")</f>
        <v/>
      </c>
      <c r="B970" s="140" t="str">
        <f>IF(moddep[[#This Row],[Modalidad deportiva]]&lt;&gt;"",comarca,"")</f>
        <v/>
      </c>
      <c r="C970" s="103"/>
      <c r="D970" s="30"/>
      <c r="E970" s="138"/>
      <c r="F970" s="129"/>
      <c r="G970" s="145"/>
      <c r="H970" s="58"/>
      <c r="I970" s="58"/>
      <c r="J970" s="58"/>
      <c r="K970" s="58"/>
      <c r="L970" s="58"/>
    </row>
    <row r="971" spans="1:12" ht="12.75" x14ac:dyDescent="0.2">
      <c r="A971" s="41" t="str">
        <f>IF(moddep[[#This Row],[Modalidad deportiva]]&lt;&gt;"",Ejercicio,"")</f>
        <v/>
      </c>
      <c r="B971" s="140" t="str">
        <f>IF(moddep[[#This Row],[Modalidad deportiva]]&lt;&gt;"",comarca,"")</f>
        <v/>
      </c>
      <c r="C971" s="103"/>
      <c r="D971" s="30"/>
      <c r="E971" s="138"/>
      <c r="F971" s="129"/>
      <c r="G971" s="145"/>
      <c r="H971" s="58"/>
      <c r="I971" s="58"/>
      <c r="J971" s="58"/>
      <c r="K971" s="58"/>
      <c r="L971" s="58"/>
    </row>
    <row r="972" spans="1:12" ht="12.75" x14ac:dyDescent="0.2">
      <c r="A972" s="41" t="str">
        <f>IF(moddep[[#This Row],[Modalidad deportiva]]&lt;&gt;"",Ejercicio,"")</f>
        <v/>
      </c>
      <c r="B972" s="140" t="str">
        <f>IF(moddep[[#This Row],[Modalidad deportiva]]&lt;&gt;"",comarca,"")</f>
        <v/>
      </c>
      <c r="C972" s="103"/>
      <c r="D972" s="30"/>
      <c r="E972" s="138"/>
      <c r="F972" s="129"/>
      <c r="G972" s="145"/>
      <c r="H972" s="58"/>
      <c r="I972" s="58"/>
      <c r="J972" s="58"/>
      <c r="K972" s="58"/>
      <c r="L972" s="58"/>
    </row>
    <row r="973" spans="1:12" ht="12.75" x14ac:dyDescent="0.2">
      <c r="A973" s="41" t="str">
        <f>IF(moddep[[#This Row],[Modalidad deportiva]]&lt;&gt;"",Ejercicio,"")</f>
        <v/>
      </c>
      <c r="B973" s="140" t="str">
        <f>IF(moddep[[#This Row],[Modalidad deportiva]]&lt;&gt;"",comarca,"")</f>
        <v/>
      </c>
      <c r="C973" s="103"/>
      <c r="D973" s="30"/>
      <c r="E973" s="138"/>
      <c r="F973" s="129"/>
      <c r="G973" s="145"/>
      <c r="H973" s="58"/>
      <c r="I973" s="58"/>
      <c r="J973" s="58"/>
      <c r="K973" s="58"/>
      <c r="L973" s="58"/>
    </row>
    <row r="974" spans="1:12" ht="12.75" x14ac:dyDescent="0.2">
      <c r="A974" s="41" t="str">
        <f>IF(moddep[[#This Row],[Modalidad deportiva]]&lt;&gt;"",Ejercicio,"")</f>
        <v/>
      </c>
      <c r="B974" s="140" t="str">
        <f>IF(moddep[[#This Row],[Modalidad deportiva]]&lt;&gt;"",comarca,"")</f>
        <v/>
      </c>
      <c r="C974" s="103"/>
      <c r="D974" s="30"/>
      <c r="E974" s="138"/>
      <c r="F974" s="129"/>
      <c r="G974" s="144"/>
      <c r="H974" s="58"/>
      <c r="I974" s="58"/>
      <c r="J974" s="58"/>
      <c r="K974" s="58"/>
      <c r="L974" s="58"/>
    </row>
    <row r="975" spans="1:12" ht="12.75" x14ac:dyDescent="0.2">
      <c r="A975" s="41" t="str">
        <f>IF(moddep[[#This Row],[Modalidad deportiva]]&lt;&gt;"",Ejercicio,"")</f>
        <v/>
      </c>
      <c r="B975" s="140" t="str">
        <f>IF(moddep[[#This Row],[Modalidad deportiva]]&lt;&gt;"",comarca,"")</f>
        <v/>
      </c>
      <c r="C975" s="103"/>
      <c r="D975" s="30"/>
      <c r="E975" s="138"/>
      <c r="F975" s="129"/>
      <c r="G975" s="145"/>
      <c r="H975" s="58"/>
      <c r="I975" s="58"/>
      <c r="J975" s="58"/>
      <c r="K975" s="58"/>
      <c r="L975" s="58"/>
    </row>
    <row r="976" spans="1:12" ht="12.75" x14ac:dyDescent="0.2">
      <c r="A976" s="41" t="str">
        <f>IF(moddep[[#This Row],[Modalidad deportiva]]&lt;&gt;"",Ejercicio,"")</f>
        <v/>
      </c>
      <c r="B976" s="140" t="str">
        <f>IF(moddep[[#This Row],[Modalidad deportiva]]&lt;&gt;"",comarca,"")</f>
        <v/>
      </c>
      <c r="C976" s="103"/>
      <c r="D976" s="30"/>
      <c r="E976" s="138"/>
      <c r="F976" s="129"/>
      <c r="G976" s="145"/>
      <c r="H976" s="58"/>
      <c r="I976" s="58"/>
      <c r="J976" s="58"/>
      <c r="K976" s="58"/>
      <c r="L976" s="58"/>
    </row>
    <row r="977" spans="1:12" ht="12.75" x14ac:dyDescent="0.2">
      <c r="A977" s="41" t="str">
        <f>IF(moddep[[#This Row],[Modalidad deportiva]]&lt;&gt;"",Ejercicio,"")</f>
        <v/>
      </c>
      <c r="B977" s="140" t="str">
        <f>IF(moddep[[#This Row],[Modalidad deportiva]]&lt;&gt;"",comarca,"")</f>
        <v/>
      </c>
      <c r="C977" s="103"/>
      <c r="D977" s="30"/>
      <c r="E977" s="138"/>
      <c r="F977" s="129"/>
      <c r="G977" s="145"/>
      <c r="H977" s="58"/>
      <c r="I977" s="58"/>
      <c r="J977" s="58"/>
      <c r="K977" s="58"/>
      <c r="L977" s="58"/>
    </row>
    <row r="978" spans="1:12" ht="12.75" x14ac:dyDescent="0.2">
      <c r="A978" s="41" t="str">
        <f>IF(moddep[[#This Row],[Modalidad deportiva]]&lt;&gt;"",Ejercicio,"")</f>
        <v/>
      </c>
      <c r="B978" s="140" t="str">
        <f>IF(moddep[[#This Row],[Modalidad deportiva]]&lt;&gt;"",comarca,"")</f>
        <v/>
      </c>
      <c r="C978" s="103"/>
      <c r="D978" s="30"/>
      <c r="E978" s="138"/>
      <c r="F978" s="129"/>
      <c r="G978" s="145"/>
      <c r="H978" s="58"/>
      <c r="I978" s="58"/>
      <c r="J978" s="58"/>
      <c r="K978" s="58"/>
      <c r="L978" s="58"/>
    </row>
    <row r="979" spans="1:12" ht="12.75" x14ac:dyDescent="0.2">
      <c r="A979" s="41" t="str">
        <f>IF(moddep[[#This Row],[Modalidad deportiva]]&lt;&gt;"",Ejercicio,"")</f>
        <v/>
      </c>
      <c r="B979" s="140" t="str">
        <f>IF(moddep[[#This Row],[Modalidad deportiva]]&lt;&gt;"",comarca,"")</f>
        <v/>
      </c>
      <c r="C979" s="103"/>
      <c r="D979" s="30"/>
      <c r="E979" s="138"/>
      <c r="F979" s="129"/>
      <c r="G979" s="145"/>
      <c r="H979" s="58"/>
      <c r="I979" s="58"/>
      <c r="J979" s="58"/>
      <c r="K979" s="58"/>
      <c r="L979" s="58"/>
    </row>
    <row r="980" spans="1:12" ht="12.75" x14ac:dyDescent="0.2">
      <c r="A980" s="41" t="str">
        <f>IF(moddep[[#This Row],[Modalidad deportiva]]&lt;&gt;"",Ejercicio,"")</f>
        <v/>
      </c>
      <c r="B980" s="140" t="str">
        <f>IF(moddep[[#This Row],[Modalidad deportiva]]&lt;&gt;"",comarca,"")</f>
        <v/>
      </c>
      <c r="C980" s="103"/>
      <c r="D980" s="30"/>
      <c r="E980" s="138"/>
      <c r="F980" s="129"/>
      <c r="G980" s="145"/>
      <c r="H980" s="58"/>
      <c r="I980" s="58"/>
      <c r="J980" s="58"/>
      <c r="K980" s="58"/>
      <c r="L980" s="58"/>
    </row>
    <row r="981" spans="1:12" ht="12.75" x14ac:dyDescent="0.2">
      <c r="A981" s="41" t="str">
        <f>IF(moddep[[#This Row],[Modalidad deportiva]]&lt;&gt;"",Ejercicio,"")</f>
        <v/>
      </c>
      <c r="B981" s="140" t="str">
        <f>IF(moddep[[#This Row],[Modalidad deportiva]]&lt;&gt;"",comarca,"")</f>
        <v/>
      </c>
      <c r="C981" s="103"/>
      <c r="D981" s="30"/>
      <c r="E981" s="138"/>
      <c r="F981" s="129"/>
      <c r="G981" s="145"/>
      <c r="H981" s="58"/>
      <c r="I981" s="58"/>
      <c r="J981" s="58"/>
      <c r="K981" s="58"/>
      <c r="L981" s="58"/>
    </row>
    <row r="982" spans="1:12" ht="12.75" x14ac:dyDescent="0.2">
      <c r="A982" s="41" t="str">
        <f>IF(moddep[[#This Row],[Modalidad deportiva]]&lt;&gt;"",Ejercicio,"")</f>
        <v/>
      </c>
      <c r="B982" s="140" t="str">
        <f>IF(moddep[[#This Row],[Modalidad deportiva]]&lt;&gt;"",comarca,"")</f>
        <v/>
      </c>
      <c r="C982" s="103"/>
      <c r="D982" s="30"/>
      <c r="E982" s="138"/>
      <c r="F982" s="129"/>
      <c r="G982" s="145"/>
      <c r="H982" s="58"/>
      <c r="I982" s="58"/>
      <c r="J982" s="58"/>
      <c r="K982" s="58"/>
      <c r="L982" s="58"/>
    </row>
    <row r="983" spans="1:12" ht="12.75" x14ac:dyDescent="0.2">
      <c r="A983" s="41" t="str">
        <f>IF(moddep[[#This Row],[Modalidad deportiva]]&lt;&gt;"",Ejercicio,"")</f>
        <v/>
      </c>
      <c r="B983" s="140" t="str">
        <f>IF(moddep[[#This Row],[Modalidad deportiva]]&lt;&gt;"",comarca,"")</f>
        <v/>
      </c>
      <c r="C983" s="103"/>
      <c r="D983" s="30"/>
      <c r="E983" s="138"/>
      <c r="F983" s="129"/>
      <c r="G983" s="144"/>
      <c r="H983" s="58"/>
      <c r="I983" s="58"/>
      <c r="J983" s="58"/>
      <c r="K983" s="58"/>
      <c r="L983" s="58"/>
    </row>
    <row r="984" spans="1:12" ht="12.75" x14ac:dyDescent="0.2">
      <c r="A984" s="41" t="str">
        <f>IF(moddep[[#This Row],[Modalidad deportiva]]&lt;&gt;"",Ejercicio,"")</f>
        <v/>
      </c>
      <c r="B984" s="140" t="str">
        <f>IF(moddep[[#This Row],[Modalidad deportiva]]&lt;&gt;"",comarca,"")</f>
        <v/>
      </c>
      <c r="C984" s="103"/>
      <c r="D984" s="30"/>
      <c r="E984" s="138"/>
      <c r="F984" s="129"/>
      <c r="G984" s="145"/>
      <c r="H984" s="58"/>
      <c r="I984" s="58"/>
      <c r="J984" s="58"/>
      <c r="K984" s="58"/>
      <c r="L984" s="58"/>
    </row>
    <row r="985" spans="1:12" ht="12.75" x14ac:dyDescent="0.2">
      <c r="A985" s="41" t="str">
        <f>IF(moddep[[#This Row],[Modalidad deportiva]]&lt;&gt;"",Ejercicio,"")</f>
        <v/>
      </c>
      <c r="B985" s="140" t="str">
        <f>IF(moddep[[#This Row],[Modalidad deportiva]]&lt;&gt;"",comarca,"")</f>
        <v/>
      </c>
      <c r="C985" s="103"/>
      <c r="D985" s="30"/>
      <c r="E985" s="138"/>
      <c r="F985" s="129"/>
      <c r="G985" s="145"/>
      <c r="H985" s="58"/>
      <c r="I985" s="58"/>
      <c r="J985" s="58"/>
      <c r="K985" s="58"/>
      <c r="L985" s="58"/>
    </row>
    <row r="986" spans="1:12" ht="12.75" x14ac:dyDescent="0.2">
      <c r="A986" s="41" t="str">
        <f>IF(moddep[[#This Row],[Modalidad deportiva]]&lt;&gt;"",Ejercicio,"")</f>
        <v/>
      </c>
      <c r="B986" s="140" t="str">
        <f>IF(moddep[[#This Row],[Modalidad deportiva]]&lt;&gt;"",comarca,"")</f>
        <v/>
      </c>
      <c r="C986" s="103"/>
      <c r="D986" s="30"/>
      <c r="E986" s="138"/>
      <c r="F986" s="129"/>
      <c r="G986" s="145"/>
      <c r="H986" s="58"/>
      <c r="I986" s="58"/>
      <c r="J986" s="58"/>
      <c r="K986" s="58"/>
      <c r="L986" s="58"/>
    </row>
    <row r="987" spans="1:12" ht="12.75" x14ac:dyDescent="0.2">
      <c r="A987" s="41" t="str">
        <f>IF(moddep[[#This Row],[Modalidad deportiva]]&lt;&gt;"",Ejercicio,"")</f>
        <v/>
      </c>
      <c r="B987" s="140" t="str">
        <f>IF(moddep[[#This Row],[Modalidad deportiva]]&lt;&gt;"",comarca,"")</f>
        <v/>
      </c>
      <c r="C987" s="103"/>
      <c r="D987" s="30"/>
      <c r="E987" s="138"/>
      <c r="F987" s="129"/>
      <c r="G987" s="145"/>
      <c r="H987" s="58"/>
      <c r="I987" s="58"/>
      <c r="J987" s="58"/>
      <c r="K987" s="58"/>
      <c r="L987" s="58"/>
    </row>
    <row r="988" spans="1:12" ht="12.75" x14ac:dyDescent="0.2">
      <c r="A988" s="41" t="str">
        <f>IF(moddep[[#This Row],[Modalidad deportiva]]&lt;&gt;"",Ejercicio,"")</f>
        <v/>
      </c>
      <c r="B988" s="140" t="str">
        <f>IF(moddep[[#This Row],[Modalidad deportiva]]&lt;&gt;"",comarca,"")</f>
        <v/>
      </c>
      <c r="C988" s="103"/>
      <c r="D988" s="30"/>
      <c r="E988" s="138"/>
      <c r="F988" s="129"/>
      <c r="G988" s="145"/>
      <c r="H988" s="58"/>
      <c r="I988" s="58"/>
      <c r="J988" s="58"/>
      <c r="K988" s="58"/>
      <c r="L988" s="58"/>
    </row>
    <row r="989" spans="1:12" ht="12.75" x14ac:dyDescent="0.2">
      <c r="A989" s="41" t="str">
        <f>IF(moddep[[#This Row],[Modalidad deportiva]]&lt;&gt;"",Ejercicio,"")</f>
        <v/>
      </c>
      <c r="B989" s="140" t="str">
        <f>IF(moddep[[#This Row],[Modalidad deportiva]]&lt;&gt;"",comarca,"")</f>
        <v/>
      </c>
      <c r="C989" s="103"/>
      <c r="D989" s="30"/>
      <c r="E989" s="138"/>
      <c r="F989" s="129"/>
      <c r="G989" s="145"/>
      <c r="H989" s="58"/>
      <c r="I989" s="58"/>
      <c r="J989" s="58"/>
      <c r="K989" s="58"/>
      <c r="L989" s="58"/>
    </row>
    <row r="990" spans="1:12" ht="12.75" x14ac:dyDescent="0.2">
      <c r="A990" s="41" t="str">
        <f>IF(moddep[[#This Row],[Modalidad deportiva]]&lt;&gt;"",Ejercicio,"")</f>
        <v/>
      </c>
      <c r="B990" s="140" t="str">
        <f>IF(moddep[[#This Row],[Modalidad deportiva]]&lt;&gt;"",comarca,"")</f>
        <v/>
      </c>
      <c r="C990" s="103"/>
      <c r="D990" s="30"/>
      <c r="E990" s="138"/>
      <c r="F990" s="129"/>
      <c r="G990" s="145"/>
      <c r="H990" s="58"/>
      <c r="I990" s="58"/>
      <c r="J990" s="58"/>
      <c r="K990" s="58"/>
      <c r="L990" s="58"/>
    </row>
    <row r="991" spans="1:12" ht="12.75" x14ac:dyDescent="0.2">
      <c r="A991" s="41" t="str">
        <f>IF(moddep[[#This Row],[Modalidad deportiva]]&lt;&gt;"",Ejercicio,"")</f>
        <v/>
      </c>
      <c r="B991" s="140" t="str">
        <f>IF(moddep[[#This Row],[Modalidad deportiva]]&lt;&gt;"",comarca,"")</f>
        <v/>
      </c>
      <c r="C991" s="103"/>
      <c r="D991" s="30"/>
      <c r="E991" s="138"/>
      <c r="F991" s="129"/>
      <c r="G991" s="145"/>
      <c r="H991" s="58"/>
      <c r="I991" s="58"/>
      <c r="J991" s="58"/>
      <c r="K991" s="58"/>
      <c r="L991" s="58"/>
    </row>
    <row r="992" spans="1:12" ht="12.75" x14ac:dyDescent="0.2">
      <c r="A992" s="41" t="str">
        <f>IF(moddep[[#This Row],[Modalidad deportiva]]&lt;&gt;"",Ejercicio,"")</f>
        <v/>
      </c>
      <c r="B992" s="140" t="str">
        <f>IF(moddep[[#This Row],[Modalidad deportiva]]&lt;&gt;"",comarca,"")</f>
        <v/>
      </c>
      <c r="C992" s="103"/>
      <c r="D992" s="30"/>
      <c r="E992" s="138"/>
      <c r="F992" s="129"/>
      <c r="G992" s="144"/>
      <c r="H992" s="58"/>
      <c r="I992" s="58"/>
      <c r="J992" s="58"/>
      <c r="K992" s="58"/>
      <c r="L992" s="58"/>
    </row>
    <row r="993" spans="1:12" ht="12.75" x14ac:dyDescent="0.2">
      <c r="A993" s="41" t="str">
        <f>IF(moddep[[#This Row],[Modalidad deportiva]]&lt;&gt;"",Ejercicio,"")</f>
        <v/>
      </c>
      <c r="B993" s="140" t="str">
        <f>IF(moddep[[#This Row],[Modalidad deportiva]]&lt;&gt;"",comarca,"")</f>
        <v/>
      </c>
      <c r="C993" s="103"/>
      <c r="D993" s="30"/>
      <c r="E993" s="138"/>
      <c r="F993" s="129"/>
      <c r="G993" s="145"/>
      <c r="H993" s="58"/>
      <c r="I993" s="58"/>
      <c r="J993" s="58"/>
      <c r="K993" s="58"/>
      <c r="L993" s="58"/>
    </row>
    <row r="994" spans="1:12" ht="12.75" x14ac:dyDescent="0.2">
      <c r="A994" s="41" t="str">
        <f>IF(moddep[[#This Row],[Modalidad deportiva]]&lt;&gt;"",Ejercicio,"")</f>
        <v/>
      </c>
      <c r="B994" s="140" t="str">
        <f>IF(moddep[[#This Row],[Modalidad deportiva]]&lt;&gt;"",comarca,"")</f>
        <v/>
      </c>
      <c r="C994" s="103"/>
      <c r="D994" s="30"/>
      <c r="E994" s="138"/>
      <c r="F994" s="129"/>
      <c r="G994" s="145"/>
      <c r="H994" s="58"/>
      <c r="I994" s="58"/>
      <c r="J994" s="58"/>
      <c r="K994" s="58"/>
      <c r="L994" s="58"/>
    </row>
    <row r="995" spans="1:12" ht="12.75" x14ac:dyDescent="0.2">
      <c r="A995" s="41" t="str">
        <f>IF(moddep[[#This Row],[Modalidad deportiva]]&lt;&gt;"",Ejercicio,"")</f>
        <v/>
      </c>
      <c r="B995" s="140" t="str">
        <f>IF(moddep[[#This Row],[Modalidad deportiva]]&lt;&gt;"",comarca,"")</f>
        <v/>
      </c>
      <c r="C995" s="103"/>
      <c r="D995" s="30"/>
      <c r="E995" s="138"/>
      <c r="F995" s="129"/>
      <c r="G995" s="145"/>
      <c r="H995" s="58"/>
      <c r="I995" s="58"/>
      <c r="J995" s="58"/>
      <c r="K995" s="58"/>
      <c r="L995" s="58"/>
    </row>
    <row r="996" spans="1:12" ht="12.75" x14ac:dyDescent="0.2">
      <c r="A996" s="41" t="str">
        <f>IF(moddep[[#This Row],[Modalidad deportiva]]&lt;&gt;"",Ejercicio,"")</f>
        <v/>
      </c>
      <c r="B996" s="140" t="str">
        <f>IF(moddep[[#This Row],[Modalidad deportiva]]&lt;&gt;"",comarca,"")</f>
        <v/>
      </c>
      <c r="C996" s="103"/>
      <c r="D996" s="30"/>
      <c r="E996" s="138"/>
      <c r="F996" s="129"/>
      <c r="G996" s="145"/>
      <c r="H996" s="58"/>
      <c r="I996" s="58"/>
      <c r="J996" s="58"/>
      <c r="K996" s="58"/>
      <c r="L996" s="58"/>
    </row>
    <row r="997" spans="1:12" ht="12.75" x14ac:dyDescent="0.2">
      <c r="A997" s="41" t="str">
        <f>IF(moddep[[#This Row],[Modalidad deportiva]]&lt;&gt;"",Ejercicio,"")</f>
        <v/>
      </c>
      <c r="B997" s="140" t="str">
        <f>IF(moddep[[#This Row],[Modalidad deportiva]]&lt;&gt;"",comarca,"")</f>
        <v/>
      </c>
      <c r="C997" s="103"/>
      <c r="D997" s="30"/>
      <c r="E997" s="138"/>
      <c r="F997" s="129"/>
      <c r="G997" s="145"/>
      <c r="H997" s="58"/>
      <c r="I997" s="58"/>
      <c r="J997" s="58"/>
      <c r="K997" s="58"/>
      <c r="L997" s="58"/>
    </row>
    <row r="998" spans="1:12" ht="12.75" x14ac:dyDescent="0.2">
      <c r="A998" s="41" t="str">
        <f>IF(moddep[[#This Row],[Modalidad deportiva]]&lt;&gt;"",Ejercicio,"")</f>
        <v/>
      </c>
      <c r="B998" s="140" t="str">
        <f>IF(moddep[[#This Row],[Modalidad deportiva]]&lt;&gt;"",comarca,"")</f>
        <v/>
      </c>
      <c r="C998" s="103"/>
      <c r="D998" s="30"/>
      <c r="E998" s="138"/>
      <c r="F998" s="129"/>
      <c r="G998" s="145"/>
      <c r="H998" s="58"/>
      <c r="I998" s="58"/>
      <c r="J998" s="58"/>
      <c r="K998" s="58"/>
      <c r="L998" s="58"/>
    </row>
    <row r="999" spans="1:12" ht="12.75" x14ac:dyDescent="0.2">
      <c r="A999" s="41" t="str">
        <f>IF(moddep[[#This Row],[Modalidad deportiva]]&lt;&gt;"",Ejercicio,"")</f>
        <v/>
      </c>
      <c r="B999" s="140" t="str">
        <f>IF(moddep[[#This Row],[Modalidad deportiva]]&lt;&gt;"",comarca,"")</f>
        <v/>
      </c>
      <c r="C999" s="103"/>
      <c r="D999" s="30"/>
      <c r="E999" s="138"/>
      <c r="F999" s="129"/>
      <c r="G999" s="145"/>
      <c r="H999" s="58"/>
      <c r="I999" s="58"/>
      <c r="J999" s="58"/>
      <c r="K999" s="58"/>
      <c r="L999" s="58"/>
    </row>
    <row r="1000" spans="1:12" ht="12.75" x14ac:dyDescent="0.2">
      <c r="A1000" s="63" t="str">
        <f>IF(moddep[[#This Row],[Modalidad deportiva]]&lt;&gt;"",Ejercicio,"")</f>
        <v/>
      </c>
      <c r="B1000" s="141" t="str">
        <f>IF(moddep[[#This Row],[Modalidad deportiva]]&lt;&gt;"",comarca,"")</f>
        <v/>
      </c>
      <c r="C1000" s="103"/>
      <c r="D1000" s="30"/>
      <c r="E1000" s="139"/>
      <c r="F1000" s="130"/>
      <c r="G1000" s="145"/>
      <c r="H1000" s="58"/>
      <c r="I1000" s="58"/>
      <c r="J1000" s="58"/>
      <c r="K1000" s="58"/>
      <c r="L1000" s="58"/>
    </row>
  </sheetData>
  <sheetProtection password="F460" sheet="1" objects="1" scenarios="1"/>
  <dataValidations count="5">
    <dataValidation type="list" allowBlank="1" showInputMessage="1" showErrorMessage="1" promptTitle="Seleccionar del desplegable" prompt="Seleccionar la modalidad deportiva del desplegable" sqref="C2:C1000">
      <formula1>modalidades</formula1>
    </dataValidation>
    <dataValidation type="whole" allowBlank="1" showErrorMessage="1" sqref="F2:F1000">
      <formula1>1</formula1>
      <formula2>10000000</formula2>
    </dataValidation>
    <dataValidation type="whole" allowBlank="1" showErrorMessage="1" sqref="E2:E1000">
      <formula1>1</formula1>
      <formula2>1000000</formula2>
    </dataValidation>
    <dataValidation type="list" allowBlank="1" showInputMessage="1" showErrorMessage="1" promptTitle="Seleccionar del desplegable" prompt="Seleccionar el rango de edad de los participantes a los que va dirigido" sqref="G2:G1000">
      <formula1>edades</formula1>
    </dataValidation>
    <dataValidation type="list" allowBlank="1" showInputMessage="1" showErrorMessage="1" promptTitle="Seleccione del desplegable" prompt="Seleccione la especialidad del desplegable" sqref="D2:D1000">
      <formula1>Especialidades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23</vt:i4>
      </vt:variant>
    </vt:vector>
  </HeadingPairs>
  <TitlesOfParts>
    <vt:vector size="35" baseType="lpstr">
      <vt:lpstr>Resumen</vt:lpstr>
      <vt:lpstr>Desplegables</vt:lpstr>
      <vt:lpstr>Cuestionario</vt:lpstr>
      <vt:lpstr> RRHH Deportes</vt:lpstr>
      <vt:lpstr>SMD y PMD</vt:lpstr>
      <vt:lpstr>ACTIVIDADES ORGANIZADAS</vt:lpstr>
      <vt:lpstr>PLAN COMARCAL INST.DEP.</vt:lpstr>
      <vt:lpstr> INST.PROPIAS COMARCALES</vt:lpstr>
      <vt:lpstr>AGRUP.DEP. MODALIDAD</vt:lpstr>
      <vt:lpstr>AGRUP.DEP.ACTIVIDAD</vt:lpstr>
      <vt:lpstr>MEDIDAS PSICOFÍSICAS</vt:lpstr>
      <vt:lpstr>SUBVENCIONES</vt:lpstr>
      <vt:lpstr>actsubv</vt:lpstr>
      <vt:lpstr>Cuestionario!Área_de_impresión</vt:lpstr>
      <vt:lpstr>comarca</vt:lpstr>
      <vt:lpstr>comarcas</vt:lpstr>
      <vt:lpstr>destinatarios</vt:lpstr>
      <vt:lpstr>Destinayudas</vt:lpstr>
      <vt:lpstr>edades</vt:lpstr>
      <vt:lpstr>ejecucion</vt:lpstr>
      <vt:lpstr>ejecutor</vt:lpstr>
      <vt:lpstr>Ejercicio</vt:lpstr>
      <vt:lpstr>ejercicios</vt:lpstr>
      <vt:lpstr>Especialidades</vt:lpstr>
      <vt:lpstr>medidas</vt:lpstr>
      <vt:lpstr>meses</vt:lpstr>
      <vt:lpstr>modalidades</vt:lpstr>
      <vt:lpstr>propio</vt:lpstr>
      <vt:lpstr>Recursos_Humanos</vt:lpstr>
      <vt:lpstr>serpat</vt:lpstr>
      <vt:lpstr>sino</vt:lpstr>
      <vt:lpstr>tipoact</vt:lpstr>
      <vt:lpstr>Tipoinst</vt:lpstr>
      <vt:lpstr>tiporel</vt:lpstr>
      <vt:lpstr>titulacdep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MARIA GALARZA ARAMAYONA</dc:creator>
  <cp:lastModifiedBy>SANTIAGO PUYOLES HERNANDEZ</cp:lastModifiedBy>
  <cp:lastPrinted>2021-10-01T15:45:47Z</cp:lastPrinted>
  <dcterms:created xsi:type="dcterms:W3CDTF">2021-07-19T07:05:00Z</dcterms:created>
  <dcterms:modified xsi:type="dcterms:W3CDTF">2024-05-21T06:53:22Z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49cb3205-67e2-4dfb-bb23-b8670f306dd9</vt:lpwstr>
  </property>
  <property fmtid="{D5CDD505-2E9C-101B-9397-08002B2CF9AE}" pid="3" name="BExAnalyzer_OldName">
    <vt:lpwstr>Ficha COMPETENCIAS DEPORTES COMARCAS.xlsx</vt:lpwstr>
  </property>
</Properties>
</file>